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filterPrivacy="1" codeName="DieseArbeitsmappe"/>
  <xr:revisionPtr revIDLastSave="0" documentId="13_ncr:1_{FA52542E-3610-4B82-921D-E5ECED074BCB}" xr6:coauthVersionLast="46" xr6:coauthVersionMax="46" xr10:uidLastSave="{00000000-0000-0000-0000-000000000000}"/>
  <bookViews>
    <workbookView xWindow="-120" yWindow="-120" windowWidth="29040" windowHeight="17790" tabRatio="878" xr2:uid="{00000000-000D-0000-FFFF-FFFF00000000}"/>
  </bookViews>
  <sheets>
    <sheet name="Stundenverteilung INGE" sheetId="86" r:id="rId1"/>
    <sheet name="Rapportierung" sheetId="89" r:id="rId2"/>
  </sheets>
  <definedNames>
    <definedName name="_xlnm.Print_Area" localSheetId="1">Rapportierung!$A$1:$CD$438</definedName>
    <definedName name="_xlnm.Print_Area" localSheetId="0">'Stundenverteilung INGE'!$A$1:$T$76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436" i="89" l="1"/>
  <c r="EQ133" i="89"/>
  <c r="ER133" i="89" s="1"/>
  <c r="EQ134" i="89"/>
  <c r="ER134" i="89" s="1"/>
  <c r="EQ135" i="89"/>
  <c r="ER135" i="89" s="1"/>
  <c r="EQ136" i="89"/>
  <c r="ER136" i="89" s="1"/>
  <c r="EQ137" i="89"/>
  <c r="ER137" i="89" s="1"/>
  <c r="EQ138" i="89"/>
  <c r="ER138" i="89" s="1"/>
  <c r="EQ139" i="89"/>
  <c r="ER139" i="89" s="1"/>
  <c r="EQ140" i="89"/>
  <c r="ER140" i="89" s="1"/>
  <c r="EQ141" i="89"/>
  <c r="ER141" i="89" s="1"/>
  <c r="EQ142" i="89"/>
  <c r="ER142" i="89" s="1"/>
  <c r="EQ143" i="89"/>
  <c r="ER143" i="89" s="1"/>
  <c r="EQ144" i="89"/>
  <c r="ER144" i="89" s="1"/>
  <c r="EQ145" i="89"/>
  <c r="ER145" i="89" s="1"/>
  <c r="EQ146" i="89"/>
  <c r="ER146" i="89" s="1"/>
  <c r="EQ147" i="89"/>
  <c r="ER147" i="89" s="1"/>
  <c r="EQ148" i="89"/>
  <c r="ER148" i="89" s="1"/>
  <c r="EQ149" i="89"/>
  <c r="ER149" i="89" s="1"/>
  <c r="EQ150" i="89"/>
  <c r="ER150" i="89" s="1"/>
  <c r="EQ151" i="89"/>
  <c r="ER151" i="89" s="1"/>
  <c r="EQ152" i="89"/>
  <c r="ER152" i="89" s="1"/>
  <c r="EQ153" i="89"/>
  <c r="ER153" i="89" s="1"/>
  <c r="EQ154" i="89"/>
  <c r="ER154" i="89" s="1"/>
  <c r="EQ155" i="89"/>
  <c r="ER155" i="89" s="1"/>
  <c r="EQ156" i="89"/>
  <c r="ER156" i="89" s="1"/>
  <c r="EQ157" i="89"/>
  <c r="ER157" i="89" s="1"/>
  <c r="EQ158" i="89"/>
  <c r="ER158" i="89" s="1"/>
  <c r="EQ159" i="89"/>
  <c r="ER159" i="89" s="1"/>
  <c r="EQ160" i="89"/>
  <c r="ER160" i="89" s="1"/>
  <c r="EQ161" i="89"/>
  <c r="ER161" i="89" s="1"/>
  <c r="EQ162" i="89"/>
  <c r="ER162" i="89" s="1"/>
  <c r="EQ163" i="89"/>
  <c r="ER163" i="89" s="1"/>
  <c r="EQ164" i="89"/>
  <c r="ER164" i="89" s="1"/>
  <c r="EQ165" i="89"/>
  <c r="ER165" i="89" s="1"/>
  <c r="EQ166" i="89"/>
  <c r="ER166" i="89" s="1"/>
  <c r="EQ132" i="89"/>
  <c r="ER132" i="89" s="1"/>
  <c r="EQ263" i="89"/>
  <c r="ER263" i="89" s="1"/>
  <c r="EQ264" i="89"/>
  <c r="ER264" i="89" s="1"/>
  <c r="EQ265" i="89"/>
  <c r="ER265" i="89" s="1"/>
  <c r="EQ266" i="89"/>
  <c r="ER266" i="89" s="1"/>
  <c r="EQ267" i="89"/>
  <c r="ER267" i="89" s="1"/>
  <c r="EQ268" i="89"/>
  <c r="ER268" i="89" s="1"/>
  <c r="EQ269" i="89"/>
  <c r="ER269" i="89" s="1"/>
  <c r="EQ270" i="89"/>
  <c r="ER270" i="89" s="1"/>
  <c r="EQ271" i="89"/>
  <c r="ER271" i="89" s="1"/>
  <c r="EQ272" i="89"/>
  <c r="ER272" i="89" s="1"/>
  <c r="EQ273" i="89"/>
  <c r="ER273" i="89" s="1"/>
  <c r="EQ274" i="89"/>
  <c r="ER274" i="89" s="1"/>
  <c r="EQ275" i="89"/>
  <c r="ER275" i="89" s="1"/>
  <c r="EQ276" i="89"/>
  <c r="ER276" i="89" s="1"/>
  <c r="EQ277" i="89"/>
  <c r="ER277" i="89" s="1"/>
  <c r="EQ278" i="89"/>
  <c r="ER278" i="89" s="1"/>
  <c r="EQ279" i="89"/>
  <c r="ER279" i="89" s="1"/>
  <c r="EQ280" i="89"/>
  <c r="ER280" i="89" s="1"/>
  <c r="EQ281" i="89"/>
  <c r="ER281" i="89" s="1"/>
  <c r="EQ282" i="89"/>
  <c r="ER282" i="89" s="1"/>
  <c r="EQ283" i="89"/>
  <c r="ER283" i="89" s="1"/>
  <c r="EQ284" i="89"/>
  <c r="ER284" i="89" s="1"/>
  <c r="EQ285" i="89"/>
  <c r="ER285" i="89" s="1"/>
  <c r="EQ286" i="89"/>
  <c r="ER286" i="89" s="1"/>
  <c r="EQ287" i="89"/>
  <c r="ER287" i="89" s="1"/>
  <c r="EQ288" i="89"/>
  <c r="ER288" i="89" s="1"/>
  <c r="EQ289" i="89"/>
  <c r="ER289" i="89" s="1"/>
  <c r="EQ290" i="89"/>
  <c r="ER290" i="89" s="1"/>
  <c r="EQ291" i="89"/>
  <c r="ER291" i="89" s="1"/>
  <c r="EQ292" i="89"/>
  <c r="ER292" i="89" s="1"/>
  <c r="EQ293" i="89"/>
  <c r="ER293" i="89" s="1"/>
  <c r="EQ294" i="89"/>
  <c r="ER294" i="89" s="1"/>
  <c r="EQ295" i="89"/>
  <c r="ER295" i="89" s="1"/>
  <c r="EQ296" i="89"/>
  <c r="ER296" i="89" s="1"/>
  <c r="EQ297" i="89"/>
  <c r="ER297" i="89" s="1"/>
  <c r="EQ298" i="89"/>
  <c r="ER298" i="89" s="1"/>
  <c r="EQ299" i="89"/>
  <c r="ER299" i="89" s="1"/>
  <c r="EQ300" i="89"/>
  <c r="ER300" i="89" s="1"/>
  <c r="EQ301" i="89"/>
  <c r="ER301" i="89" s="1"/>
  <c r="EQ262" i="89"/>
  <c r="ER262" i="89" s="1"/>
  <c r="EP300" i="89"/>
  <c r="EL300" i="89"/>
  <c r="EM300" i="89" s="1"/>
  <c r="EK300" i="89"/>
  <c r="EH300" i="89"/>
  <c r="EI300" i="89" s="1"/>
  <c r="EG300" i="89"/>
  <c r="ED300" i="89"/>
  <c r="EE300" i="89" s="1"/>
  <c r="EC300" i="89"/>
  <c r="DY300" i="89"/>
  <c r="DU300" i="89"/>
  <c r="DQ300" i="89"/>
  <c r="DM300" i="89"/>
  <c r="DI300" i="89"/>
  <c r="DE300" i="89"/>
  <c r="DA300" i="89"/>
  <c r="CW300" i="89"/>
  <c r="CS300" i="89"/>
  <c r="CO300" i="89"/>
  <c r="CP300" i="89" s="1"/>
  <c r="CK300" i="89"/>
  <c r="CG300" i="89"/>
  <c r="CF300" i="89"/>
  <c r="CB300" i="89"/>
  <c r="CC300" i="89" s="1"/>
  <c r="BZ300" i="89"/>
  <c r="BX300" i="89"/>
  <c r="BV300" i="89"/>
  <c r="BT300" i="89"/>
  <c r="BR300" i="89"/>
  <c r="BP300" i="89"/>
  <c r="BN300" i="89"/>
  <c r="BL300" i="89"/>
  <c r="BJ300" i="89"/>
  <c r="BH300" i="89"/>
  <c r="BF300" i="89"/>
  <c r="BD300" i="89"/>
  <c r="BB300" i="89"/>
  <c r="AZ300" i="89"/>
  <c r="AX300" i="89"/>
  <c r="AV300" i="89"/>
  <c r="DZ300" i="89" s="1"/>
  <c r="EA300" i="89" s="1"/>
  <c r="AT300" i="89"/>
  <c r="AR300" i="89"/>
  <c r="DT300" i="89" s="1"/>
  <c r="AP300" i="89"/>
  <c r="AN300" i="89"/>
  <c r="DP300" i="89" s="1"/>
  <c r="AL300" i="89"/>
  <c r="AJ300" i="89"/>
  <c r="DL300" i="89" s="1"/>
  <c r="AH300" i="89"/>
  <c r="AF300" i="89"/>
  <c r="DH300" i="89" s="1"/>
  <c r="AD300" i="89"/>
  <c r="AB300" i="89"/>
  <c r="DD300" i="89" s="1"/>
  <c r="Z300" i="89"/>
  <c r="X300" i="89"/>
  <c r="CZ300" i="89" s="1"/>
  <c r="V300" i="89"/>
  <c r="T300" i="89"/>
  <c r="CV300" i="89" s="1"/>
  <c r="R300" i="89"/>
  <c r="P300" i="89"/>
  <c r="CR300" i="89" s="1"/>
  <c r="N300" i="89"/>
  <c r="L300" i="89"/>
  <c r="CN300" i="89" s="1"/>
  <c r="J300" i="89"/>
  <c r="H300" i="89"/>
  <c r="CJ300" i="89" s="1"/>
  <c r="F300" i="89"/>
  <c r="EP299" i="89"/>
  <c r="EL299" i="89"/>
  <c r="EM299" i="89" s="1"/>
  <c r="EK299" i="89"/>
  <c r="EH299" i="89"/>
  <c r="EI299" i="89" s="1"/>
  <c r="EG299" i="89"/>
  <c r="ED299" i="89"/>
  <c r="EE299" i="89" s="1"/>
  <c r="EC299" i="89"/>
  <c r="DY299" i="89"/>
  <c r="DU299" i="89"/>
  <c r="DQ299" i="89"/>
  <c r="DM299" i="89"/>
  <c r="DI299" i="89"/>
  <c r="DE299" i="89"/>
  <c r="DA299" i="89"/>
  <c r="CW299" i="89"/>
  <c r="CS299" i="89"/>
  <c r="CO299" i="89"/>
  <c r="CP299" i="89" s="1"/>
  <c r="CK299" i="89"/>
  <c r="CG299" i="89"/>
  <c r="CF299" i="89"/>
  <c r="CB299" i="89"/>
  <c r="CC299" i="89" s="1"/>
  <c r="BZ299" i="89"/>
  <c r="BX299" i="89"/>
  <c r="BV299" i="89"/>
  <c r="BT299" i="89"/>
  <c r="BR299" i="89"/>
  <c r="BP299" i="89"/>
  <c r="BN299" i="89"/>
  <c r="BL299" i="89"/>
  <c r="BJ299" i="89"/>
  <c r="BH299" i="89"/>
  <c r="BF299" i="89"/>
  <c r="BD299" i="89"/>
  <c r="BB299" i="89"/>
  <c r="AZ299" i="89"/>
  <c r="AX299" i="89"/>
  <c r="AV299" i="89"/>
  <c r="DZ299" i="89" s="1"/>
  <c r="EA299" i="89" s="1"/>
  <c r="AT299" i="89"/>
  <c r="AR299" i="89"/>
  <c r="DT299" i="89" s="1"/>
  <c r="AP299" i="89"/>
  <c r="AN299" i="89"/>
  <c r="DP299" i="89" s="1"/>
  <c r="AL299" i="89"/>
  <c r="AJ299" i="89"/>
  <c r="DL299" i="89" s="1"/>
  <c r="AH299" i="89"/>
  <c r="AF299" i="89"/>
  <c r="AD299" i="89"/>
  <c r="AB299" i="89"/>
  <c r="DD299" i="89" s="1"/>
  <c r="Z299" i="89"/>
  <c r="X299" i="89"/>
  <c r="V299" i="89"/>
  <c r="T299" i="89"/>
  <c r="CV299" i="89" s="1"/>
  <c r="R299" i="89"/>
  <c r="P299" i="89"/>
  <c r="CR299" i="89" s="1"/>
  <c r="N299" i="89"/>
  <c r="L299" i="89"/>
  <c r="CN299" i="89" s="1"/>
  <c r="J299" i="89"/>
  <c r="H299" i="89"/>
  <c r="CJ299" i="89" s="1"/>
  <c r="F299" i="89"/>
  <c r="EP295" i="89"/>
  <c r="EL295" i="89"/>
  <c r="EM295" i="89" s="1"/>
  <c r="EK295" i="89"/>
  <c r="EH295" i="89"/>
  <c r="EI295" i="89" s="1"/>
  <c r="EG295" i="89"/>
  <c r="ED295" i="89"/>
  <c r="EE295" i="89" s="1"/>
  <c r="EC295" i="89"/>
  <c r="DY295" i="89"/>
  <c r="DU295" i="89"/>
  <c r="DQ295" i="89"/>
  <c r="DM295" i="89"/>
  <c r="DI295" i="89"/>
  <c r="DE295" i="89"/>
  <c r="DA295" i="89"/>
  <c r="CW295" i="89"/>
  <c r="CS295" i="89"/>
  <c r="CO295" i="89"/>
  <c r="CP295" i="89" s="1"/>
  <c r="CK295" i="89"/>
  <c r="CG295" i="89"/>
  <c r="CF295" i="89"/>
  <c r="CB295" i="89"/>
  <c r="CC295" i="89" s="1"/>
  <c r="BZ295" i="89"/>
  <c r="BX295" i="89"/>
  <c r="BV295" i="89"/>
  <c r="BT295" i="89"/>
  <c r="BR295" i="89"/>
  <c r="BP295" i="89"/>
  <c r="BN295" i="89"/>
  <c r="BL295" i="89"/>
  <c r="BJ295" i="89"/>
  <c r="BH295" i="89"/>
  <c r="BF295" i="89"/>
  <c r="BD295" i="89"/>
  <c r="BB295" i="89"/>
  <c r="AZ295" i="89"/>
  <c r="AX295" i="89"/>
  <c r="AV295" i="89"/>
  <c r="DZ295" i="89" s="1"/>
  <c r="EA295" i="89" s="1"/>
  <c r="AT295" i="89"/>
  <c r="AR295" i="89"/>
  <c r="DT295" i="89" s="1"/>
  <c r="AP295" i="89"/>
  <c r="AN295" i="89"/>
  <c r="DP295" i="89" s="1"/>
  <c r="AL295" i="89"/>
  <c r="AJ295" i="89"/>
  <c r="AH295" i="89"/>
  <c r="AF295" i="89"/>
  <c r="DH295" i="89" s="1"/>
  <c r="AD295" i="89"/>
  <c r="AB295" i="89"/>
  <c r="DD295" i="89" s="1"/>
  <c r="Z295" i="89"/>
  <c r="X295" i="89"/>
  <c r="CZ295" i="89" s="1"/>
  <c r="V295" i="89"/>
  <c r="T295" i="89"/>
  <c r="CV295" i="89" s="1"/>
  <c r="R295" i="89"/>
  <c r="P295" i="89"/>
  <c r="CR295" i="89" s="1"/>
  <c r="N295" i="89"/>
  <c r="L295" i="89"/>
  <c r="CN295" i="89" s="1"/>
  <c r="J295" i="89"/>
  <c r="H295" i="89"/>
  <c r="F295" i="89"/>
  <c r="EP298" i="89"/>
  <c r="EL298" i="89"/>
  <c r="EM298" i="89" s="1"/>
  <c r="EK298" i="89"/>
  <c r="EH298" i="89"/>
  <c r="EI298" i="89" s="1"/>
  <c r="EG298" i="89"/>
  <c r="ED298" i="89"/>
  <c r="EE298" i="89" s="1"/>
  <c r="EC298" i="89"/>
  <c r="DY298" i="89"/>
  <c r="DU298" i="89"/>
  <c r="DQ298" i="89"/>
  <c r="DM298" i="89"/>
  <c r="DI298" i="89"/>
  <c r="DE298" i="89"/>
  <c r="DA298" i="89"/>
  <c r="CW298" i="89"/>
  <c r="CS298" i="89"/>
  <c r="CO298" i="89"/>
  <c r="CP298" i="89" s="1"/>
  <c r="CK298" i="89"/>
  <c r="CG298" i="89"/>
  <c r="CF298" i="89"/>
  <c r="CB298" i="89"/>
  <c r="CC298" i="89" s="1"/>
  <c r="BZ298" i="89"/>
  <c r="BX298" i="89"/>
  <c r="BV298" i="89"/>
  <c r="BT298" i="89"/>
  <c r="BR298" i="89"/>
  <c r="BP298" i="89"/>
  <c r="BN298" i="89"/>
  <c r="BL298" i="89"/>
  <c r="BJ298" i="89"/>
  <c r="BH298" i="89"/>
  <c r="BF298" i="89"/>
  <c r="BD298" i="89"/>
  <c r="BB298" i="89"/>
  <c r="AZ298" i="89"/>
  <c r="AX298" i="89"/>
  <c r="AV298" i="89"/>
  <c r="DZ298" i="89" s="1"/>
  <c r="EA298" i="89" s="1"/>
  <c r="AT298" i="89"/>
  <c r="AR298" i="89"/>
  <c r="DT298" i="89" s="1"/>
  <c r="AP298" i="89"/>
  <c r="AN298" i="89"/>
  <c r="DP298" i="89" s="1"/>
  <c r="AL298" i="89"/>
  <c r="AJ298" i="89"/>
  <c r="DL298" i="89" s="1"/>
  <c r="AH298" i="89"/>
  <c r="AF298" i="89"/>
  <c r="AD298" i="89"/>
  <c r="AB298" i="89"/>
  <c r="DD298" i="89" s="1"/>
  <c r="Z298" i="89"/>
  <c r="X298" i="89"/>
  <c r="V298" i="89"/>
  <c r="T298" i="89"/>
  <c r="CV298" i="89" s="1"/>
  <c r="R298" i="89"/>
  <c r="P298" i="89"/>
  <c r="CR298" i="89" s="1"/>
  <c r="N298" i="89"/>
  <c r="L298" i="89"/>
  <c r="CN298" i="89" s="1"/>
  <c r="J298" i="89"/>
  <c r="H298" i="89"/>
  <c r="F298" i="89"/>
  <c r="EQ178" i="89"/>
  <c r="EQ179" i="89"/>
  <c r="ER179" i="89" s="1"/>
  <c r="EQ180" i="89"/>
  <c r="ER180" i="89" s="1"/>
  <c r="EQ181" i="89"/>
  <c r="ER181" i="89" s="1"/>
  <c r="EQ182" i="89"/>
  <c r="ER182" i="89" s="1"/>
  <c r="EQ183" i="89"/>
  <c r="ER183" i="89" s="1"/>
  <c r="EQ184" i="89"/>
  <c r="ER184" i="89" s="1"/>
  <c r="EQ185" i="89"/>
  <c r="ER185" i="89" s="1"/>
  <c r="EQ186" i="89"/>
  <c r="ER186" i="89" s="1"/>
  <c r="EQ187" i="89"/>
  <c r="ER187" i="89" s="1"/>
  <c r="EQ188" i="89"/>
  <c r="ER188" i="89" s="1"/>
  <c r="EQ189" i="89"/>
  <c r="ER189" i="89" s="1"/>
  <c r="EQ190" i="89"/>
  <c r="ER190" i="89" s="1"/>
  <c r="EQ191" i="89"/>
  <c r="ER191" i="89" s="1"/>
  <c r="EQ192" i="89"/>
  <c r="ER192" i="89" s="1"/>
  <c r="EQ193" i="89"/>
  <c r="ER193" i="89" s="1"/>
  <c r="EQ194" i="89"/>
  <c r="ER194" i="89" s="1"/>
  <c r="EQ195" i="89"/>
  <c r="ER195" i="89" s="1"/>
  <c r="EQ196" i="89"/>
  <c r="ER196" i="89" s="1"/>
  <c r="EQ197" i="89"/>
  <c r="ER197" i="89" s="1"/>
  <c r="EQ198" i="89"/>
  <c r="ER198" i="89" s="1"/>
  <c r="EQ199" i="89"/>
  <c r="ER199" i="89" s="1"/>
  <c r="EQ200" i="89"/>
  <c r="ER200" i="89" s="1"/>
  <c r="EQ201" i="89"/>
  <c r="ER201" i="89" s="1"/>
  <c r="EQ202" i="89"/>
  <c r="ER202" i="89" s="1"/>
  <c r="EQ203" i="89"/>
  <c r="ER203" i="89" s="1"/>
  <c r="EQ204" i="89"/>
  <c r="ER204" i="89" s="1"/>
  <c r="EQ205" i="89"/>
  <c r="ER205" i="89" s="1"/>
  <c r="EQ206" i="89"/>
  <c r="ER206" i="89" s="1"/>
  <c r="EQ207" i="89"/>
  <c r="ER207" i="89" s="1"/>
  <c r="EQ208" i="89"/>
  <c r="ER208" i="89" s="1"/>
  <c r="EQ209" i="89"/>
  <c r="ER209" i="89" s="1"/>
  <c r="EQ210" i="89"/>
  <c r="ER210" i="89" s="1"/>
  <c r="EQ211" i="89"/>
  <c r="ER211" i="89" s="1"/>
  <c r="EQ212" i="89"/>
  <c r="ER212" i="89" s="1"/>
  <c r="EQ213" i="89"/>
  <c r="ER213" i="89" s="1"/>
  <c r="EQ214" i="89"/>
  <c r="ER214" i="89" s="1"/>
  <c r="EQ177" i="89"/>
  <c r="ER177" i="89" s="1"/>
  <c r="ER316" i="89"/>
  <c r="EQ312" i="89"/>
  <c r="ER312" i="89" s="1"/>
  <c r="EQ313" i="89"/>
  <c r="ER313" i="89" s="1"/>
  <c r="EQ314" i="89"/>
  <c r="ER314" i="89" s="1"/>
  <c r="EQ315" i="89"/>
  <c r="ER315" i="89" s="1"/>
  <c r="EQ316" i="89"/>
  <c r="EQ317" i="89"/>
  <c r="ER317" i="89" s="1"/>
  <c r="EQ318" i="89"/>
  <c r="ER318" i="89" s="1"/>
  <c r="EQ319" i="89"/>
  <c r="ER319" i="89" s="1"/>
  <c r="EQ320" i="89"/>
  <c r="ER320" i="89" s="1"/>
  <c r="EQ321" i="89"/>
  <c r="ER321" i="89" s="1"/>
  <c r="EQ322" i="89"/>
  <c r="ER322" i="89" s="1"/>
  <c r="EQ323" i="89"/>
  <c r="ER323" i="89" s="1"/>
  <c r="EQ324" i="89"/>
  <c r="ER324" i="89" s="1"/>
  <c r="EQ325" i="89"/>
  <c r="ER325" i="89" s="1"/>
  <c r="EQ326" i="89"/>
  <c r="ER326" i="89" s="1"/>
  <c r="EQ327" i="89"/>
  <c r="ER327" i="89" s="1"/>
  <c r="EQ328" i="89"/>
  <c r="ER328" i="89" s="1"/>
  <c r="EQ329" i="89"/>
  <c r="ER329" i="89" s="1"/>
  <c r="EQ330" i="89"/>
  <c r="ER330" i="89" s="1"/>
  <c r="EQ331" i="89"/>
  <c r="ER331" i="89" s="1"/>
  <c r="EQ332" i="89"/>
  <c r="ER332" i="89" s="1"/>
  <c r="EQ333" i="89"/>
  <c r="ER333" i="89" s="1"/>
  <c r="EQ334" i="89"/>
  <c r="ER334" i="89" s="1"/>
  <c r="EQ335" i="89"/>
  <c r="ER335" i="89" s="1"/>
  <c r="EQ336" i="89"/>
  <c r="ER336" i="89" s="1"/>
  <c r="EQ337" i="89"/>
  <c r="ER337" i="89" s="1"/>
  <c r="EQ338" i="89"/>
  <c r="ER338" i="89" s="1"/>
  <c r="EQ339" i="89"/>
  <c r="ER339" i="89" s="1"/>
  <c r="EQ340" i="89"/>
  <c r="ER340" i="89" s="1"/>
  <c r="EQ341" i="89"/>
  <c r="ER341" i="89" s="1"/>
  <c r="EQ342" i="89"/>
  <c r="ER342" i="89" s="1"/>
  <c r="EQ343" i="89"/>
  <c r="ER343" i="89" s="1"/>
  <c r="EQ344" i="89"/>
  <c r="ER344" i="89" s="1"/>
  <c r="EQ345" i="89"/>
  <c r="ER345" i="89" s="1"/>
  <c r="EQ346" i="89"/>
  <c r="ER346" i="89" s="1"/>
  <c r="EQ347" i="89"/>
  <c r="ER347" i="89" s="1"/>
  <c r="EQ311" i="89"/>
  <c r="ER311" i="89" s="1"/>
  <c r="EO125" i="89"/>
  <c r="EO170" i="89"/>
  <c r="EO215" i="89"/>
  <c r="EO255" i="89"/>
  <c r="EO304" i="89"/>
  <c r="EO351" i="89"/>
  <c r="EO392" i="89"/>
  <c r="EQ389" i="89"/>
  <c r="ER389" i="89" s="1"/>
  <c r="EP389" i="89"/>
  <c r="EQ388" i="89"/>
  <c r="ER388" i="89" s="1"/>
  <c r="EP388" i="89"/>
  <c r="EQ387" i="89"/>
  <c r="ER387" i="89" s="1"/>
  <c r="EP387" i="89"/>
  <c r="EQ386" i="89"/>
  <c r="ER386" i="89" s="1"/>
  <c r="EP386" i="89"/>
  <c r="EQ385" i="89"/>
  <c r="ER385" i="89" s="1"/>
  <c r="EP385" i="89"/>
  <c r="EQ384" i="89"/>
  <c r="ER384" i="89" s="1"/>
  <c r="EP384" i="89"/>
  <c r="EQ383" i="89"/>
  <c r="ER383" i="89" s="1"/>
  <c r="EP383" i="89"/>
  <c r="EQ382" i="89"/>
  <c r="ER382" i="89" s="1"/>
  <c r="EP382" i="89"/>
  <c r="EQ381" i="89"/>
  <c r="ER381" i="89" s="1"/>
  <c r="EP381" i="89"/>
  <c r="EQ380" i="89"/>
  <c r="ER380" i="89" s="1"/>
  <c r="EP380" i="89"/>
  <c r="EQ379" i="89"/>
  <c r="ER379" i="89" s="1"/>
  <c r="EP379" i="89"/>
  <c r="EQ378" i="89"/>
  <c r="ER378" i="89" s="1"/>
  <c r="EP378" i="89"/>
  <c r="EQ377" i="89"/>
  <c r="ER377" i="89" s="1"/>
  <c r="EP377" i="89"/>
  <c r="EQ376" i="89"/>
  <c r="ER376" i="89" s="1"/>
  <c r="EP376" i="89"/>
  <c r="EQ375" i="89"/>
  <c r="ER375" i="89" s="1"/>
  <c r="EP375" i="89"/>
  <c r="EQ374" i="89"/>
  <c r="ER374" i="89" s="1"/>
  <c r="EP374" i="89"/>
  <c r="EQ373" i="89"/>
  <c r="ER373" i="89" s="1"/>
  <c r="EP373" i="89"/>
  <c r="EQ372" i="89"/>
  <c r="ER372" i="89" s="1"/>
  <c r="EP372" i="89"/>
  <c r="EQ371" i="89"/>
  <c r="ER371" i="89" s="1"/>
  <c r="EP371" i="89"/>
  <c r="EQ370" i="89"/>
  <c r="ER370" i="89" s="1"/>
  <c r="EP370" i="89"/>
  <c r="EQ369" i="89"/>
  <c r="ER369" i="89" s="1"/>
  <c r="EP369" i="89"/>
  <c r="EQ368" i="89"/>
  <c r="ER368" i="89" s="1"/>
  <c r="EP368" i="89"/>
  <c r="EQ367" i="89"/>
  <c r="ER367" i="89" s="1"/>
  <c r="EP367" i="89"/>
  <c r="EQ366" i="89"/>
  <c r="ER366" i="89" s="1"/>
  <c r="EP366" i="89"/>
  <c r="EQ365" i="89"/>
  <c r="ER365" i="89" s="1"/>
  <c r="EP365" i="89"/>
  <c r="EQ364" i="89"/>
  <c r="ER364" i="89" s="1"/>
  <c r="EP364" i="89"/>
  <c r="EQ363" i="89"/>
  <c r="ER363" i="89" s="1"/>
  <c r="EP363" i="89"/>
  <c r="EQ362" i="89"/>
  <c r="ER362" i="89" s="1"/>
  <c r="EP362" i="89"/>
  <c r="EQ361" i="89"/>
  <c r="ER361" i="89" s="1"/>
  <c r="EP361" i="89"/>
  <c r="EQ360" i="89"/>
  <c r="ER360" i="89" s="1"/>
  <c r="EP360" i="89"/>
  <c r="EQ359" i="89"/>
  <c r="ER359" i="89" s="1"/>
  <c r="EP359" i="89"/>
  <c r="EQ358" i="89"/>
  <c r="ER358" i="89" s="1"/>
  <c r="EP358" i="89"/>
  <c r="EP318" i="89"/>
  <c r="EL318" i="89"/>
  <c r="EM318" i="89" s="1"/>
  <c r="EK318" i="89"/>
  <c r="EH318" i="89"/>
  <c r="EI318" i="89" s="1"/>
  <c r="EG318" i="89"/>
  <c r="ED318" i="89"/>
  <c r="EE318" i="89" s="1"/>
  <c r="EC318" i="89"/>
  <c r="DY318" i="89"/>
  <c r="DU318" i="89"/>
  <c r="DQ318" i="89"/>
  <c r="DM318" i="89"/>
  <c r="DI318" i="89"/>
  <c r="DE318" i="89"/>
  <c r="DA318" i="89"/>
  <c r="CW318" i="89"/>
  <c r="CS318" i="89"/>
  <c r="CO318" i="89"/>
  <c r="CP318" i="89" s="1"/>
  <c r="CK318" i="89"/>
  <c r="CL318" i="89" s="1"/>
  <c r="CG318" i="89"/>
  <c r="CF318" i="89"/>
  <c r="CB318" i="89"/>
  <c r="CC318" i="89" s="1"/>
  <c r="BZ318" i="89"/>
  <c r="BX318" i="89"/>
  <c r="BV318" i="89"/>
  <c r="BT318" i="89"/>
  <c r="BR318" i="89"/>
  <c r="BP318" i="89"/>
  <c r="BN318" i="89"/>
  <c r="BL318" i="89"/>
  <c r="BJ318" i="89"/>
  <c r="BH318" i="89"/>
  <c r="BF318" i="89"/>
  <c r="BD318" i="89"/>
  <c r="BB318" i="89"/>
  <c r="AZ318" i="89"/>
  <c r="AX318" i="89"/>
  <c r="AV318" i="89"/>
  <c r="DZ318" i="89" s="1"/>
  <c r="EA318" i="89" s="1"/>
  <c r="AT318" i="89"/>
  <c r="AR318" i="89"/>
  <c r="DT318" i="89" s="1"/>
  <c r="AP318" i="89"/>
  <c r="AN318" i="89"/>
  <c r="DP318" i="89" s="1"/>
  <c r="AL318" i="89"/>
  <c r="AJ318" i="89"/>
  <c r="DL318" i="89" s="1"/>
  <c r="AH318" i="89"/>
  <c r="AF318" i="89"/>
  <c r="DH318" i="89" s="1"/>
  <c r="AD318" i="89"/>
  <c r="AB318" i="89"/>
  <c r="DD318" i="89" s="1"/>
  <c r="Z318" i="89"/>
  <c r="X318" i="89"/>
  <c r="V318" i="89"/>
  <c r="T318" i="89"/>
  <c r="CV318" i="89" s="1"/>
  <c r="R318" i="89"/>
  <c r="P318" i="89"/>
  <c r="CR318" i="89" s="1"/>
  <c r="N318" i="89"/>
  <c r="L318" i="89"/>
  <c r="CN318" i="89" s="1"/>
  <c r="J318" i="89"/>
  <c r="H318" i="89"/>
  <c r="CJ318" i="89" s="1"/>
  <c r="F318" i="89"/>
  <c r="DR298" i="89" l="1"/>
  <c r="DV295" i="89"/>
  <c r="DJ318" i="89"/>
  <c r="ER392" i="89"/>
  <c r="CX300" i="89"/>
  <c r="DJ298" i="89"/>
  <c r="DN300" i="89"/>
  <c r="EP392" i="89"/>
  <c r="DN318" i="89"/>
  <c r="CT295" i="89"/>
  <c r="EQ392" i="89"/>
  <c r="CT318" i="89"/>
  <c r="CL300" i="89"/>
  <c r="CX318" i="89"/>
  <c r="CH318" i="89"/>
  <c r="DN298" i="89"/>
  <c r="CX295" i="89"/>
  <c r="CX298" i="89"/>
  <c r="DB300" i="89"/>
  <c r="DJ300" i="89"/>
  <c r="CT300" i="89"/>
  <c r="CH300" i="89"/>
  <c r="DR300" i="89"/>
  <c r="DV300" i="89"/>
  <c r="DF300" i="89"/>
  <c r="DF298" i="89"/>
  <c r="CT298" i="89"/>
  <c r="DR299" i="89"/>
  <c r="CX299" i="89"/>
  <c r="CH299" i="89"/>
  <c r="DF299" i="89"/>
  <c r="CH298" i="89"/>
  <c r="DB298" i="89"/>
  <c r="CL299" i="89"/>
  <c r="DJ299" i="89"/>
  <c r="DH299" i="89"/>
  <c r="DN299" i="89"/>
  <c r="CT299" i="89"/>
  <c r="DB299" i="89"/>
  <c r="DV299" i="89"/>
  <c r="CZ299" i="89"/>
  <c r="CJ295" i="89"/>
  <c r="CL295" i="89" s="1"/>
  <c r="DB295" i="89"/>
  <c r="DJ295" i="89"/>
  <c r="DN295" i="89"/>
  <c r="DF295" i="89"/>
  <c r="DR295" i="89"/>
  <c r="CH295" i="89"/>
  <c r="EQ215" i="89"/>
  <c r="DL295" i="89"/>
  <c r="CJ298" i="89"/>
  <c r="CL298" i="89" s="1"/>
  <c r="DV298" i="89"/>
  <c r="DH298" i="89"/>
  <c r="ER178" i="89"/>
  <c r="CZ298" i="89"/>
  <c r="DR318" i="89"/>
  <c r="DF318" i="89"/>
  <c r="DB318" i="89"/>
  <c r="DV318" i="89"/>
  <c r="CZ318" i="89"/>
  <c r="EQ252" i="89" l="1"/>
  <c r="ER252" i="89" s="1"/>
  <c r="EP252" i="89"/>
  <c r="EQ251" i="89"/>
  <c r="ER251" i="89" s="1"/>
  <c r="EP251" i="89"/>
  <c r="EQ250" i="89"/>
  <c r="ER250" i="89" s="1"/>
  <c r="EP250" i="89"/>
  <c r="EQ249" i="89"/>
  <c r="ER249" i="89" s="1"/>
  <c r="EP249" i="89"/>
  <c r="EQ248" i="89"/>
  <c r="ER248" i="89" s="1"/>
  <c r="EP248" i="89"/>
  <c r="EQ247" i="89"/>
  <c r="ER247" i="89" s="1"/>
  <c r="EP247" i="89"/>
  <c r="EQ246" i="89"/>
  <c r="ER246" i="89" s="1"/>
  <c r="EP246" i="89"/>
  <c r="EQ245" i="89"/>
  <c r="ER245" i="89" s="1"/>
  <c r="EP245" i="89"/>
  <c r="EQ244" i="89"/>
  <c r="ER244" i="89" s="1"/>
  <c r="EP244" i="89"/>
  <c r="EQ243" i="89"/>
  <c r="ER243" i="89" s="1"/>
  <c r="EP243" i="89"/>
  <c r="EQ242" i="89"/>
  <c r="ER242" i="89" s="1"/>
  <c r="EP242" i="89"/>
  <c r="EQ241" i="89"/>
  <c r="ER241" i="89" s="1"/>
  <c r="EP241" i="89"/>
  <c r="EQ240" i="89"/>
  <c r="ER240" i="89" s="1"/>
  <c r="EP240" i="89"/>
  <c r="EQ239" i="89"/>
  <c r="ER239" i="89" s="1"/>
  <c r="EP239" i="89"/>
  <c r="EQ238" i="89"/>
  <c r="ER238" i="89" s="1"/>
  <c r="EP238" i="89"/>
  <c r="EQ237" i="89"/>
  <c r="ER237" i="89" s="1"/>
  <c r="EP237" i="89"/>
  <c r="EQ236" i="89"/>
  <c r="ER236" i="89" s="1"/>
  <c r="EP236" i="89"/>
  <c r="EQ235" i="89"/>
  <c r="ER235" i="89" s="1"/>
  <c r="EP235" i="89"/>
  <c r="EQ234" i="89"/>
  <c r="ER234" i="89" s="1"/>
  <c r="EP234" i="89"/>
  <c r="EQ233" i="89"/>
  <c r="ER233" i="89" s="1"/>
  <c r="EP233" i="89"/>
  <c r="EQ232" i="89"/>
  <c r="ER232" i="89" s="1"/>
  <c r="EP232" i="89"/>
  <c r="EQ231" i="89"/>
  <c r="ER231" i="89" s="1"/>
  <c r="EP231" i="89"/>
  <c r="EQ230" i="89"/>
  <c r="ER230" i="89" s="1"/>
  <c r="EP230" i="89"/>
  <c r="EQ229" i="89"/>
  <c r="ER229" i="89" s="1"/>
  <c r="EP229" i="89"/>
  <c r="EQ228" i="89"/>
  <c r="ER228" i="89" s="1"/>
  <c r="EP228" i="89"/>
  <c r="EQ227" i="89"/>
  <c r="ER227" i="89" s="1"/>
  <c r="EP227" i="89"/>
  <c r="EQ226" i="89"/>
  <c r="ER226" i="89" s="1"/>
  <c r="EP226" i="89"/>
  <c r="EQ225" i="89"/>
  <c r="ER225" i="89" s="1"/>
  <c r="EP225" i="89"/>
  <c r="EQ224" i="89"/>
  <c r="EP224" i="89"/>
  <c r="EQ223" i="89"/>
  <c r="ER223" i="89" s="1"/>
  <c r="EP223" i="89"/>
  <c r="EQ222" i="89"/>
  <c r="ER222" i="89" s="1"/>
  <c r="EP222" i="89"/>
  <c r="EP255" i="89" l="1"/>
  <c r="ER224" i="89"/>
  <c r="ER255" i="89" s="1"/>
  <c r="EQ255" i="89"/>
  <c r="EQ167" i="89"/>
  <c r="ER167" i="89" s="1"/>
  <c r="EP167" i="89"/>
  <c r="EP166" i="89"/>
  <c r="EP165" i="89"/>
  <c r="EP164" i="89"/>
  <c r="EP163" i="89"/>
  <c r="EP162" i="89"/>
  <c r="EP161" i="89"/>
  <c r="EP160" i="89"/>
  <c r="EP156" i="89"/>
  <c r="EP159" i="89"/>
  <c r="EP158" i="89"/>
  <c r="EP157" i="89"/>
  <c r="EP155" i="89"/>
  <c r="EP154" i="89"/>
  <c r="EP153" i="89"/>
  <c r="EP152" i="89"/>
  <c r="EP151" i="89"/>
  <c r="EP150" i="89"/>
  <c r="EP149" i="89"/>
  <c r="EP148" i="89"/>
  <c r="EP147" i="89"/>
  <c r="EP146" i="89"/>
  <c r="EP145" i="89"/>
  <c r="EP144" i="89"/>
  <c r="EP143" i="89"/>
  <c r="EP142" i="89"/>
  <c r="EP141" i="89"/>
  <c r="EP140" i="89"/>
  <c r="EP139" i="89"/>
  <c r="EP138" i="89"/>
  <c r="EP137" i="89"/>
  <c r="EP136" i="89"/>
  <c r="EP135" i="89"/>
  <c r="EP134" i="89"/>
  <c r="EP133" i="89"/>
  <c r="EP132" i="89"/>
  <c r="EP301" i="89"/>
  <c r="EP297" i="89"/>
  <c r="EP296" i="89"/>
  <c r="EP294" i="89"/>
  <c r="EP293" i="89"/>
  <c r="EP292" i="89"/>
  <c r="EP291" i="89"/>
  <c r="EP290" i="89"/>
  <c r="EP289" i="89"/>
  <c r="EP288" i="89"/>
  <c r="EP287" i="89"/>
  <c r="EP286" i="89"/>
  <c r="EP285" i="89"/>
  <c r="EP284" i="89"/>
  <c r="EP283" i="89"/>
  <c r="EP282" i="89"/>
  <c r="EP281" i="89"/>
  <c r="EP280" i="89"/>
  <c r="EP279" i="89"/>
  <c r="EP278" i="89"/>
  <c r="EP277" i="89"/>
  <c r="EP276" i="89"/>
  <c r="EP275" i="89"/>
  <c r="EP274" i="89"/>
  <c r="EP273" i="89"/>
  <c r="EP272" i="89"/>
  <c r="EP271" i="89"/>
  <c r="EP270" i="89"/>
  <c r="EP269" i="89"/>
  <c r="EP268" i="89"/>
  <c r="EP267" i="89"/>
  <c r="EP266" i="89"/>
  <c r="EP265" i="89"/>
  <c r="EP264" i="89"/>
  <c r="EP263" i="89"/>
  <c r="EP262" i="89"/>
  <c r="EQ348" i="89"/>
  <c r="ER348" i="89" s="1"/>
  <c r="EP348" i="89"/>
  <c r="EP347" i="89"/>
  <c r="EP346" i="89"/>
  <c r="EP345" i="89"/>
  <c r="EP344" i="89"/>
  <c r="EP343" i="89"/>
  <c r="EP342" i="89"/>
  <c r="EP341" i="89"/>
  <c r="EP340" i="89"/>
  <c r="EP339" i="89"/>
  <c r="EP338" i="89"/>
  <c r="EP337" i="89"/>
  <c r="EP336" i="89"/>
  <c r="EP335" i="89"/>
  <c r="EP334" i="89"/>
  <c r="EP333" i="89"/>
  <c r="EP332" i="89"/>
  <c r="EP331" i="89"/>
  <c r="EP330" i="89"/>
  <c r="EP329" i="89"/>
  <c r="EP328" i="89"/>
  <c r="EP327" i="89"/>
  <c r="EP326" i="89"/>
  <c r="EP325" i="89"/>
  <c r="EP324" i="89"/>
  <c r="EP323" i="89"/>
  <c r="EP322" i="89"/>
  <c r="EP321" i="89"/>
  <c r="EP320" i="89"/>
  <c r="EP319" i="89"/>
  <c r="EP317" i="89"/>
  <c r="EP316" i="89"/>
  <c r="EP315" i="89"/>
  <c r="EP314" i="89"/>
  <c r="EP313" i="89"/>
  <c r="EP312" i="89"/>
  <c r="EP311" i="89"/>
  <c r="EP194" i="89"/>
  <c r="EP208" i="89"/>
  <c r="EP207" i="89"/>
  <c r="EP210" i="89"/>
  <c r="EP209" i="89"/>
  <c r="EP214" i="89"/>
  <c r="EP213" i="89"/>
  <c r="EP212" i="89"/>
  <c r="EP211" i="89"/>
  <c r="EP206" i="89"/>
  <c r="EP205" i="89"/>
  <c r="EP204" i="89"/>
  <c r="EP203" i="89"/>
  <c r="EP202" i="89"/>
  <c r="EP201" i="89"/>
  <c r="EP200" i="89"/>
  <c r="EP199" i="89"/>
  <c r="EP198" i="89"/>
  <c r="EP197" i="89"/>
  <c r="EP196" i="89"/>
  <c r="EP195" i="89"/>
  <c r="EP193" i="89"/>
  <c r="EP192" i="89"/>
  <c r="EP191" i="89"/>
  <c r="EP190" i="89"/>
  <c r="EP189" i="89"/>
  <c r="EP188" i="89"/>
  <c r="EP187" i="89"/>
  <c r="EP186" i="89"/>
  <c r="EP185" i="89"/>
  <c r="EP184" i="89"/>
  <c r="EP183" i="89"/>
  <c r="EP182" i="89"/>
  <c r="EP181" i="89"/>
  <c r="EP180" i="89"/>
  <c r="EP179" i="89"/>
  <c r="EP178" i="89"/>
  <c r="EP177" i="89"/>
  <c r="EQ87" i="89"/>
  <c r="ER87" i="89" s="1"/>
  <c r="EQ88" i="89"/>
  <c r="ER88" i="89" s="1"/>
  <c r="EQ89" i="89"/>
  <c r="ER89" i="89" s="1"/>
  <c r="EQ90" i="89"/>
  <c r="ER90" i="89" s="1"/>
  <c r="EQ91" i="89"/>
  <c r="ER91" i="89" s="1"/>
  <c r="EQ92" i="89"/>
  <c r="ER92" i="89" s="1"/>
  <c r="EQ102" i="89"/>
  <c r="ER102" i="89" s="1"/>
  <c r="EQ93" i="89"/>
  <c r="ER93" i="89" s="1"/>
  <c r="EQ94" i="89"/>
  <c r="ER94" i="89" s="1"/>
  <c r="EQ95" i="89"/>
  <c r="ER95" i="89" s="1"/>
  <c r="EQ96" i="89"/>
  <c r="ER96" i="89" s="1"/>
  <c r="EQ97" i="89"/>
  <c r="ER97" i="89" s="1"/>
  <c r="EQ98" i="89"/>
  <c r="ER98" i="89" s="1"/>
  <c r="EQ99" i="89"/>
  <c r="ER99" i="89" s="1"/>
  <c r="EQ100" i="89"/>
  <c r="ER100" i="89" s="1"/>
  <c r="EQ103" i="89"/>
  <c r="ER103" i="89" s="1"/>
  <c r="EQ104" i="89"/>
  <c r="ER104" i="89" s="1"/>
  <c r="EQ105" i="89"/>
  <c r="ER105" i="89" s="1"/>
  <c r="EQ106" i="89"/>
  <c r="ER106" i="89" s="1"/>
  <c r="EQ107" i="89"/>
  <c r="ER107" i="89" s="1"/>
  <c r="EQ108" i="89"/>
  <c r="EQ109" i="89"/>
  <c r="ER109" i="89" s="1"/>
  <c r="EQ111" i="89"/>
  <c r="ER111" i="89" s="1"/>
  <c r="EQ112" i="89"/>
  <c r="ER112" i="89" s="1"/>
  <c r="EQ113" i="89"/>
  <c r="ER113" i="89" s="1"/>
  <c r="EQ114" i="89"/>
  <c r="ER114" i="89" s="1"/>
  <c r="EQ116" i="89"/>
  <c r="ER116" i="89" s="1"/>
  <c r="EQ110" i="89"/>
  <c r="ER110" i="89" s="1"/>
  <c r="EQ117" i="89"/>
  <c r="ER117" i="89" s="1"/>
  <c r="EQ118" i="89"/>
  <c r="ER118" i="89" s="1"/>
  <c r="EQ101" i="89"/>
  <c r="ER101" i="89" s="1"/>
  <c r="EQ119" i="89"/>
  <c r="ER119" i="89" s="1"/>
  <c r="EQ120" i="89"/>
  <c r="ER120" i="89" s="1"/>
  <c r="EQ115" i="89"/>
  <c r="ER115" i="89" s="1"/>
  <c r="EQ121" i="89"/>
  <c r="ER121" i="89" s="1"/>
  <c r="EQ122" i="89"/>
  <c r="ER122" i="89" s="1"/>
  <c r="EQ123" i="89"/>
  <c r="ER123" i="89" s="1"/>
  <c r="EQ124" i="89"/>
  <c r="ER124" i="89" s="1"/>
  <c r="EQ86" i="89"/>
  <c r="ER86" i="89" s="1"/>
  <c r="EP87" i="89"/>
  <c r="EP88" i="89"/>
  <c r="EP89" i="89"/>
  <c r="EP90" i="89"/>
  <c r="EP91" i="89"/>
  <c r="EP92" i="89"/>
  <c r="EP102" i="89"/>
  <c r="EP93" i="89"/>
  <c r="EP94" i="89"/>
  <c r="EP95" i="89"/>
  <c r="EP96" i="89"/>
  <c r="EP97" i="89"/>
  <c r="EP98" i="89"/>
  <c r="EP99" i="89"/>
  <c r="EP100" i="89"/>
  <c r="EP103" i="89"/>
  <c r="EP104" i="89"/>
  <c r="EP105" i="89"/>
  <c r="EP106" i="89"/>
  <c r="EP107" i="89"/>
  <c r="EP108" i="89"/>
  <c r="EP109" i="89"/>
  <c r="EP111" i="89"/>
  <c r="EP112" i="89"/>
  <c r="EP113" i="89"/>
  <c r="EP114" i="89"/>
  <c r="EP116" i="89"/>
  <c r="EP110" i="89"/>
  <c r="EP117" i="89"/>
  <c r="EP118" i="89"/>
  <c r="EP101" i="89"/>
  <c r="EP119" i="89"/>
  <c r="EP120" i="89"/>
  <c r="EP115" i="89"/>
  <c r="EP121" i="89"/>
  <c r="EP122" i="89"/>
  <c r="EP123" i="89"/>
  <c r="EP124" i="89"/>
  <c r="EP86" i="89"/>
  <c r="EH89" i="89"/>
  <c r="EI89" i="89" s="1"/>
  <c r="ED89" i="89"/>
  <c r="EE89" i="89" s="1"/>
  <c r="EC89" i="89"/>
  <c r="DU89" i="89"/>
  <c r="DV89" i="89" s="1"/>
  <c r="DT89" i="89"/>
  <c r="DQ89" i="89"/>
  <c r="DM89" i="89"/>
  <c r="DN89" i="89" s="1"/>
  <c r="DI89" i="89"/>
  <c r="DJ89" i="89" s="1"/>
  <c r="DE89" i="89"/>
  <c r="DF89" i="89" s="1"/>
  <c r="DA89" i="89"/>
  <c r="DB89" i="89" s="1"/>
  <c r="CW89" i="89"/>
  <c r="CX89" i="89" s="1"/>
  <c r="CS89" i="89"/>
  <c r="CT89" i="89" s="1"/>
  <c r="CR89" i="89"/>
  <c r="CO89" i="89"/>
  <c r="CP89" i="89" s="1"/>
  <c r="CN89" i="89"/>
  <c r="CK89" i="89"/>
  <c r="CL89" i="89" s="1"/>
  <c r="CG89" i="89"/>
  <c r="CH89" i="89" s="1"/>
  <c r="CF89" i="89"/>
  <c r="CB89" i="89"/>
  <c r="CC89" i="89" s="1"/>
  <c r="BZ89" i="89"/>
  <c r="BX89" i="89"/>
  <c r="BV89" i="89"/>
  <c r="BT89" i="89"/>
  <c r="BR89" i="89"/>
  <c r="BP89" i="89"/>
  <c r="BN89" i="89"/>
  <c r="BL89" i="89"/>
  <c r="BJ89" i="89"/>
  <c r="BH89" i="89"/>
  <c r="BF89" i="89"/>
  <c r="BD89" i="89"/>
  <c r="BB89" i="89"/>
  <c r="AZ89" i="89"/>
  <c r="AX89" i="89"/>
  <c r="AV89" i="89"/>
  <c r="AT89" i="89"/>
  <c r="AR89" i="89"/>
  <c r="AP89" i="89"/>
  <c r="AN89" i="89"/>
  <c r="AL89" i="89"/>
  <c r="AJ89" i="89"/>
  <c r="AH89" i="89"/>
  <c r="AF89" i="89"/>
  <c r="DP89" i="89" s="1"/>
  <c r="AD89" i="89"/>
  <c r="AB89" i="89"/>
  <c r="DL89" i="89" s="1"/>
  <c r="Z89" i="89"/>
  <c r="X89" i="89"/>
  <c r="DH89" i="89" s="1"/>
  <c r="V89" i="89"/>
  <c r="T89" i="89"/>
  <c r="DD89" i="89" s="1"/>
  <c r="R89" i="89"/>
  <c r="P89" i="89"/>
  <c r="CZ89" i="89" s="1"/>
  <c r="N89" i="89"/>
  <c r="L89" i="89"/>
  <c r="CV89" i="89" s="1"/>
  <c r="J89" i="89"/>
  <c r="H89" i="89"/>
  <c r="CJ89" i="89" s="1"/>
  <c r="F89" i="89"/>
  <c r="EP351" i="89" l="1"/>
  <c r="EP170" i="89"/>
  <c r="EP215" i="89"/>
  <c r="EQ170" i="89"/>
  <c r="EP304" i="89"/>
  <c r="ER304" i="89"/>
  <c r="EQ304" i="89"/>
  <c r="EP125" i="89"/>
  <c r="ER108" i="89"/>
  <c r="ER125" i="89" s="1"/>
  <c r="ER440" i="89" s="1"/>
  <c r="EQ125" i="89"/>
  <c r="EQ440" i="89" s="1"/>
  <c r="ER351" i="89"/>
  <c r="EQ351" i="89"/>
  <c r="EQ439" i="89" s="1"/>
  <c r="DR89" i="89"/>
  <c r="EQ441" i="89" l="1"/>
  <c r="ER170" i="89"/>
  <c r="ER441" i="89" s="1"/>
  <c r="U8" i="86"/>
  <c r="U9" i="86"/>
  <c r="G8" i="86"/>
  <c r="S8" i="86"/>
  <c r="F9" i="86"/>
  <c r="I9" i="86"/>
  <c r="G9" i="86"/>
  <c r="J8" i="86"/>
  <c r="EH358" i="89"/>
  <c r="AA18" i="89"/>
  <c r="AA19" i="89"/>
  <c r="AA48" i="89"/>
  <c r="W20" i="89" l="1"/>
  <c r="W16" i="89"/>
  <c r="W11" i="89"/>
  <c r="W6" i="89"/>
  <c r="CB429" i="89" l="1"/>
  <c r="CB428" i="89"/>
  <c r="CB427" i="89"/>
  <c r="CB426" i="89"/>
  <c r="CB425" i="89"/>
  <c r="CB424" i="89"/>
  <c r="CB423" i="89"/>
  <c r="CB422" i="89"/>
  <c r="CB421" i="89"/>
  <c r="CB420" i="89"/>
  <c r="CB419" i="89"/>
  <c r="CB418" i="89"/>
  <c r="CB417" i="89"/>
  <c r="CB416" i="89"/>
  <c r="CB415" i="89"/>
  <c r="CB414" i="89"/>
  <c r="CB413" i="89"/>
  <c r="CB412" i="89"/>
  <c r="CB411" i="89"/>
  <c r="CB410" i="89"/>
  <c r="CB409" i="89"/>
  <c r="CB408" i="89"/>
  <c r="CB407" i="89"/>
  <c r="CB406" i="89"/>
  <c r="CB405" i="89"/>
  <c r="CB404" i="89"/>
  <c r="CB403" i="89"/>
  <c r="CB402" i="89"/>
  <c r="CB401" i="89"/>
  <c r="CB400" i="89"/>
  <c r="CB399" i="89"/>
  <c r="CB389" i="89"/>
  <c r="CB388" i="89"/>
  <c r="CB387" i="89"/>
  <c r="CB386" i="89"/>
  <c r="CB385" i="89"/>
  <c r="CB384" i="89"/>
  <c r="CB383" i="89"/>
  <c r="CB382" i="89"/>
  <c r="CB381" i="89"/>
  <c r="CB380" i="89"/>
  <c r="CB379" i="89"/>
  <c r="CB378" i="89"/>
  <c r="CB377" i="89"/>
  <c r="CB376" i="89"/>
  <c r="CB375" i="89"/>
  <c r="CB374" i="89"/>
  <c r="CB373" i="89"/>
  <c r="CB372" i="89"/>
  <c r="CB371" i="89"/>
  <c r="CB370" i="89"/>
  <c r="CB369" i="89"/>
  <c r="CB368" i="89"/>
  <c r="CB367" i="89"/>
  <c r="CB366" i="89"/>
  <c r="CB365" i="89"/>
  <c r="CB364" i="89"/>
  <c r="CB363" i="89"/>
  <c r="CB362" i="89"/>
  <c r="CB361" i="89"/>
  <c r="CB360" i="89"/>
  <c r="CB359" i="89"/>
  <c r="CB358" i="89"/>
  <c r="CB312" i="89"/>
  <c r="CB348" i="89"/>
  <c r="CB347" i="89"/>
  <c r="CB346" i="89"/>
  <c r="CB345" i="89"/>
  <c r="CB344" i="89"/>
  <c r="CB343" i="89"/>
  <c r="CB342" i="89"/>
  <c r="CB341" i="89"/>
  <c r="CB340" i="89"/>
  <c r="CB339" i="89"/>
  <c r="CB338" i="89"/>
  <c r="CB337" i="89"/>
  <c r="CB336" i="89"/>
  <c r="CB335" i="89"/>
  <c r="CB334" i="89"/>
  <c r="CB333" i="89"/>
  <c r="CB332" i="89"/>
  <c r="CB331" i="89"/>
  <c r="CB330" i="89"/>
  <c r="CB329" i="89"/>
  <c r="CB328" i="89"/>
  <c r="CB327" i="89"/>
  <c r="CB326" i="89"/>
  <c r="CB325" i="89"/>
  <c r="CB324" i="89"/>
  <c r="CB323" i="89"/>
  <c r="CB322" i="89"/>
  <c r="CB321" i="89"/>
  <c r="CB320" i="89"/>
  <c r="CB319" i="89"/>
  <c r="CB317" i="89"/>
  <c r="CB316" i="89"/>
  <c r="CB315" i="89"/>
  <c r="CB314" i="89"/>
  <c r="CB313" i="89"/>
  <c r="CB311" i="89"/>
  <c r="CB301" i="89"/>
  <c r="CB297" i="89"/>
  <c r="CB296" i="89"/>
  <c r="CB294" i="89"/>
  <c r="CB293" i="89"/>
  <c r="CB292" i="89"/>
  <c r="CB291" i="89"/>
  <c r="CB290" i="89"/>
  <c r="CB289" i="89"/>
  <c r="CB288" i="89"/>
  <c r="CB287" i="89"/>
  <c r="CB286" i="89"/>
  <c r="CB285" i="89"/>
  <c r="CB284" i="89"/>
  <c r="CB283" i="89"/>
  <c r="CB282" i="89"/>
  <c r="CB281" i="89"/>
  <c r="CB280" i="89"/>
  <c r="CB279" i="89"/>
  <c r="CB278" i="89"/>
  <c r="CB277" i="89"/>
  <c r="CB276" i="89"/>
  <c r="CB275" i="89"/>
  <c r="CB274" i="89"/>
  <c r="CB273" i="89"/>
  <c r="CB272" i="89"/>
  <c r="CB271" i="89"/>
  <c r="CB270" i="89"/>
  <c r="CB269" i="89"/>
  <c r="CB268" i="89"/>
  <c r="CB267" i="89"/>
  <c r="CB266" i="89"/>
  <c r="CB265" i="89"/>
  <c r="CB264" i="89"/>
  <c r="CB263" i="89"/>
  <c r="CB262" i="89"/>
  <c r="CB252" i="89"/>
  <c r="CB251" i="89"/>
  <c r="CB250" i="89"/>
  <c r="CB249" i="89"/>
  <c r="CB248" i="89"/>
  <c r="CB247" i="89"/>
  <c r="CB246" i="89"/>
  <c r="CB245" i="89"/>
  <c r="CB244" i="89"/>
  <c r="CB243" i="89"/>
  <c r="CB242" i="89"/>
  <c r="CB241" i="89"/>
  <c r="CB240" i="89"/>
  <c r="CB239" i="89"/>
  <c r="CB238" i="89"/>
  <c r="CB237" i="89"/>
  <c r="CB236" i="89"/>
  <c r="CB235" i="89"/>
  <c r="CB234" i="89"/>
  <c r="CB233" i="89"/>
  <c r="CB232" i="89"/>
  <c r="CB231" i="89"/>
  <c r="CB230" i="89"/>
  <c r="CB229" i="89"/>
  <c r="CB228" i="89"/>
  <c r="CB227" i="89"/>
  <c r="CB226" i="89"/>
  <c r="CB225" i="89"/>
  <c r="CB224" i="89"/>
  <c r="CB223" i="89"/>
  <c r="CB222" i="89"/>
  <c r="CB212" i="89"/>
  <c r="CB211" i="89"/>
  <c r="CB210" i="89"/>
  <c r="CB209" i="89"/>
  <c r="CB208" i="89"/>
  <c r="CB207" i="89"/>
  <c r="CB206" i="89"/>
  <c r="CB205" i="89"/>
  <c r="CB204" i="89"/>
  <c r="CB203" i="89"/>
  <c r="CB202" i="89"/>
  <c r="CB201" i="89"/>
  <c r="CB200" i="89"/>
  <c r="CB199" i="89"/>
  <c r="CB198" i="89"/>
  <c r="CB197" i="89"/>
  <c r="CB196" i="89"/>
  <c r="CB195" i="89"/>
  <c r="CB194" i="89"/>
  <c r="CB193" i="89"/>
  <c r="CB192" i="89"/>
  <c r="CB191" i="89"/>
  <c r="CB190" i="89"/>
  <c r="CB189" i="89"/>
  <c r="CB188" i="89"/>
  <c r="CB187" i="89"/>
  <c r="CB186" i="89"/>
  <c r="CB185" i="89"/>
  <c r="CB184" i="89"/>
  <c r="CB183" i="89"/>
  <c r="CB182" i="89"/>
  <c r="CB181" i="89"/>
  <c r="CB180" i="89"/>
  <c r="CB179" i="89"/>
  <c r="CB178" i="89"/>
  <c r="CB177" i="89"/>
  <c r="CB167" i="89"/>
  <c r="CB166" i="89"/>
  <c r="CB165" i="89"/>
  <c r="CB164" i="89"/>
  <c r="CB163" i="89"/>
  <c r="CB162" i="89"/>
  <c r="CB161" i="89"/>
  <c r="CB160" i="89"/>
  <c r="CB156" i="89"/>
  <c r="CB159" i="89"/>
  <c r="CB158" i="89"/>
  <c r="CB157" i="89"/>
  <c r="CB155" i="89"/>
  <c r="CB154" i="89"/>
  <c r="CB153" i="89"/>
  <c r="CB152" i="89"/>
  <c r="CB151" i="89"/>
  <c r="CB150" i="89"/>
  <c r="CB149" i="89"/>
  <c r="CB148" i="89"/>
  <c r="CB147" i="89"/>
  <c r="CB146" i="89"/>
  <c r="CB145" i="89"/>
  <c r="CB144" i="89"/>
  <c r="CB143" i="89"/>
  <c r="CB142" i="89"/>
  <c r="CB141" i="89"/>
  <c r="CB140" i="89"/>
  <c r="CB139" i="89"/>
  <c r="CB138" i="89"/>
  <c r="CB137" i="89"/>
  <c r="CB136" i="89"/>
  <c r="CB135" i="89"/>
  <c r="CB134" i="89"/>
  <c r="CB133" i="89"/>
  <c r="CB132" i="89"/>
  <c r="CB122" i="89"/>
  <c r="CB121" i="89"/>
  <c r="CB115" i="89"/>
  <c r="CB120" i="89"/>
  <c r="CB119" i="89"/>
  <c r="CB101" i="89"/>
  <c r="CB118" i="89"/>
  <c r="CB117" i="89"/>
  <c r="CB110" i="89"/>
  <c r="CB116" i="89"/>
  <c r="CB114" i="89"/>
  <c r="CB113" i="89"/>
  <c r="CB112" i="89"/>
  <c r="CB111" i="89"/>
  <c r="CB109" i="89"/>
  <c r="CB108" i="89"/>
  <c r="CB107" i="89"/>
  <c r="CB106" i="89"/>
  <c r="CB105" i="89"/>
  <c r="CB104" i="89"/>
  <c r="CB103" i="89"/>
  <c r="CB100" i="89"/>
  <c r="CB99" i="89"/>
  <c r="CB98" i="89"/>
  <c r="CB97" i="89"/>
  <c r="CB96" i="89"/>
  <c r="CB95" i="89"/>
  <c r="CB94" i="89"/>
  <c r="CB93" i="89"/>
  <c r="CB102" i="89"/>
  <c r="CB92" i="89"/>
  <c r="CB91" i="89"/>
  <c r="CB90" i="89"/>
  <c r="CB88" i="89"/>
  <c r="CB87" i="89"/>
  <c r="CB86" i="89"/>
  <c r="CB76" i="89"/>
  <c r="CB75" i="89"/>
  <c r="CB74" i="89"/>
  <c r="CB73" i="89"/>
  <c r="CB72" i="89"/>
  <c r="CB71" i="89"/>
  <c r="CB70" i="89"/>
  <c r="CB69" i="89"/>
  <c r="CB68" i="89"/>
  <c r="CB67" i="89"/>
  <c r="CB66" i="89"/>
  <c r="CB65" i="89"/>
  <c r="CB64" i="89"/>
  <c r="CB63" i="89"/>
  <c r="CB62" i="89"/>
  <c r="CB61" i="89"/>
  <c r="CB60" i="89"/>
  <c r="CB59" i="89"/>
  <c r="CB58" i="89"/>
  <c r="CB57" i="89"/>
  <c r="CB56" i="89"/>
  <c r="CB55" i="89"/>
  <c r="CB54" i="89"/>
  <c r="CB53" i="89"/>
  <c r="CB52" i="89"/>
  <c r="CB51" i="89"/>
  <c r="CB50" i="89"/>
  <c r="CB49" i="89"/>
  <c r="CB48" i="89"/>
  <c r="CB47" i="89"/>
  <c r="CB46" i="89"/>
  <c r="CB36" i="89"/>
  <c r="CB35" i="89"/>
  <c r="CB34" i="89"/>
  <c r="CB33" i="89"/>
  <c r="CB32" i="89"/>
  <c r="CB31" i="89"/>
  <c r="CB30" i="89"/>
  <c r="CB29" i="89"/>
  <c r="CB28" i="89"/>
  <c r="CB27" i="89"/>
  <c r="CB26" i="89"/>
  <c r="CB25" i="89"/>
  <c r="CB24" i="89"/>
  <c r="CB23" i="89"/>
  <c r="CB22" i="89"/>
  <c r="CB21" i="89"/>
  <c r="CB20" i="89"/>
  <c r="CB19" i="89"/>
  <c r="CB18" i="89"/>
  <c r="CB17" i="89"/>
  <c r="CB16" i="89"/>
  <c r="CB15" i="89"/>
  <c r="CB14" i="89"/>
  <c r="CB13" i="89"/>
  <c r="CB12" i="89"/>
  <c r="CB11" i="89"/>
  <c r="CB10" i="89"/>
  <c r="CB9" i="89"/>
  <c r="CB8" i="89"/>
  <c r="CB7" i="89"/>
  <c r="CB6" i="89"/>
  <c r="CC6" i="89" s="1"/>
  <c r="BW432" i="89"/>
  <c r="BU432" i="89"/>
  <c r="BS432" i="89"/>
  <c r="BQ432" i="89"/>
  <c r="BO432" i="89"/>
  <c r="BM432" i="89"/>
  <c r="BK432" i="89"/>
  <c r="BI432" i="89"/>
  <c r="BG432" i="89"/>
  <c r="BE432" i="89"/>
  <c r="BC432" i="89"/>
  <c r="BA432" i="89"/>
  <c r="BX429" i="89"/>
  <c r="BV429" i="89"/>
  <c r="BT429" i="89"/>
  <c r="BR429" i="89"/>
  <c r="BP429" i="89"/>
  <c r="BN429" i="89"/>
  <c r="BL429" i="89"/>
  <c r="BJ429" i="89"/>
  <c r="BH429" i="89"/>
  <c r="BF429" i="89"/>
  <c r="BD429" i="89"/>
  <c r="BB429" i="89"/>
  <c r="BX428" i="89"/>
  <c r="BV428" i="89"/>
  <c r="BT428" i="89"/>
  <c r="BR428" i="89"/>
  <c r="BP428" i="89"/>
  <c r="BN428" i="89"/>
  <c r="BL428" i="89"/>
  <c r="BJ428" i="89"/>
  <c r="BH428" i="89"/>
  <c r="BF428" i="89"/>
  <c r="BD428" i="89"/>
  <c r="BB428" i="89"/>
  <c r="BX427" i="89"/>
  <c r="BV427" i="89"/>
  <c r="BT427" i="89"/>
  <c r="BR427" i="89"/>
  <c r="BP427" i="89"/>
  <c r="BN427" i="89"/>
  <c r="BL427" i="89"/>
  <c r="BJ427" i="89"/>
  <c r="BH427" i="89"/>
  <c r="BF427" i="89"/>
  <c r="BD427" i="89"/>
  <c r="BB427" i="89"/>
  <c r="BX426" i="89"/>
  <c r="BV426" i="89"/>
  <c r="BT426" i="89"/>
  <c r="BR426" i="89"/>
  <c r="BP426" i="89"/>
  <c r="BN426" i="89"/>
  <c r="BL426" i="89"/>
  <c r="BJ426" i="89"/>
  <c r="BH426" i="89"/>
  <c r="BF426" i="89"/>
  <c r="BD426" i="89"/>
  <c r="BB426" i="89"/>
  <c r="BX425" i="89"/>
  <c r="BV425" i="89"/>
  <c r="BT425" i="89"/>
  <c r="BR425" i="89"/>
  <c r="BP425" i="89"/>
  <c r="BN425" i="89"/>
  <c r="BL425" i="89"/>
  <c r="BJ425" i="89"/>
  <c r="BH425" i="89"/>
  <c r="BF425" i="89"/>
  <c r="BD425" i="89"/>
  <c r="BB425" i="89"/>
  <c r="BX424" i="89"/>
  <c r="BV424" i="89"/>
  <c r="BT424" i="89"/>
  <c r="BR424" i="89"/>
  <c r="BP424" i="89"/>
  <c r="BN424" i="89"/>
  <c r="BL424" i="89"/>
  <c r="BJ424" i="89"/>
  <c r="BH424" i="89"/>
  <c r="BF424" i="89"/>
  <c r="BD424" i="89"/>
  <c r="BB424" i="89"/>
  <c r="BX423" i="89"/>
  <c r="BV423" i="89"/>
  <c r="BT423" i="89"/>
  <c r="BR423" i="89"/>
  <c r="BP423" i="89"/>
  <c r="BN423" i="89"/>
  <c r="BL423" i="89"/>
  <c r="BJ423" i="89"/>
  <c r="BH423" i="89"/>
  <c r="BF423" i="89"/>
  <c r="BD423" i="89"/>
  <c r="BB423" i="89"/>
  <c r="BX422" i="89"/>
  <c r="BV422" i="89"/>
  <c r="BT422" i="89"/>
  <c r="BR422" i="89"/>
  <c r="BP422" i="89"/>
  <c r="BN422" i="89"/>
  <c r="BL422" i="89"/>
  <c r="BJ422" i="89"/>
  <c r="BH422" i="89"/>
  <c r="BF422" i="89"/>
  <c r="BD422" i="89"/>
  <c r="BB422" i="89"/>
  <c r="BX421" i="89"/>
  <c r="BV421" i="89"/>
  <c r="BT421" i="89"/>
  <c r="BR421" i="89"/>
  <c r="BP421" i="89"/>
  <c r="BN421" i="89"/>
  <c r="BL421" i="89"/>
  <c r="BJ421" i="89"/>
  <c r="BH421" i="89"/>
  <c r="BF421" i="89"/>
  <c r="BD421" i="89"/>
  <c r="BB421" i="89"/>
  <c r="BX420" i="89"/>
  <c r="BV420" i="89"/>
  <c r="BT420" i="89"/>
  <c r="BR420" i="89"/>
  <c r="BP420" i="89"/>
  <c r="BN420" i="89"/>
  <c r="BL420" i="89"/>
  <c r="BJ420" i="89"/>
  <c r="BH420" i="89"/>
  <c r="BF420" i="89"/>
  <c r="BD420" i="89"/>
  <c r="BB420" i="89"/>
  <c r="BX419" i="89"/>
  <c r="BV419" i="89"/>
  <c r="BT419" i="89"/>
  <c r="BR419" i="89"/>
  <c r="BP419" i="89"/>
  <c r="BN419" i="89"/>
  <c r="BL419" i="89"/>
  <c r="BJ419" i="89"/>
  <c r="BH419" i="89"/>
  <c r="BF419" i="89"/>
  <c r="BD419" i="89"/>
  <c r="BB419" i="89"/>
  <c r="BX418" i="89"/>
  <c r="BV418" i="89"/>
  <c r="BT418" i="89"/>
  <c r="BR418" i="89"/>
  <c r="BP418" i="89"/>
  <c r="BN418" i="89"/>
  <c r="BL418" i="89"/>
  <c r="BJ418" i="89"/>
  <c r="BH418" i="89"/>
  <c r="BF418" i="89"/>
  <c r="BD418" i="89"/>
  <c r="BB418" i="89"/>
  <c r="BX417" i="89"/>
  <c r="BV417" i="89"/>
  <c r="BT417" i="89"/>
  <c r="BR417" i="89"/>
  <c r="BP417" i="89"/>
  <c r="BN417" i="89"/>
  <c r="BL417" i="89"/>
  <c r="BJ417" i="89"/>
  <c r="BH417" i="89"/>
  <c r="BF417" i="89"/>
  <c r="BD417" i="89"/>
  <c r="BB417" i="89"/>
  <c r="BX416" i="89"/>
  <c r="BV416" i="89"/>
  <c r="BT416" i="89"/>
  <c r="BR416" i="89"/>
  <c r="BP416" i="89"/>
  <c r="BN416" i="89"/>
  <c r="BL416" i="89"/>
  <c r="BJ416" i="89"/>
  <c r="BH416" i="89"/>
  <c r="BF416" i="89"/>
  <c r="BD416" i="89"/>
  <c r="BB416" i="89"/>
  <c r="BX415" i="89"/>
  <c r="BV415" i="89"/>
  <c r="BT415" i="89"/>
  <c r="BR415" i="89"/>
  <c r="BP415" i="89"/>
  <c r="BN415" i="89"/>
  <c r="BL415" i="89"/>
  <c r="BJ415" i="89"/>
  <c r="BH415" i="89"/>
  <c r="BF415" i="89"/>
  <c r="BD415" i="89"/>
  <c r="BB415" i="89"/>
  <c r="BX414" i="89"/>
  <c r="BV414" i="89"/>
  <c r="BT414" i="89"/>
  <c r="BR414" i="89"/>
  <c r="BP414" i="89"/>
  <c r="BN414" i="89"/>
  <c r="BL414" i="89"/>
  <c r="BJ414" i="89"/>
  <c r="BH414" i="89"/>
  <c r="BF414" i="89"/>
  <c r="BD414" i="89"/>
  <c r="BB414" i="89"/>
  <c r="BX413" i="89"/>
  <c r="BV413" i="89"/>
  <c r="BT413" i="89"/>
  <c r="BR413" i="89"/>
  <c r="BP413" i="89"/>
  <c r="BN413" i="89"/>
  <c r="BL413" i="89"/>
  <c r="BJ413" i="89"/>
  <c r="BH413" i="89"/>
  <c r="BF413" i="89"/>
  <c r="BD413" i="89"/>
  <c r="BB413" i="89"/>
  <c r="BX412" i="89"/>
  <c r="BV412" i="89"/>
  <c r="BT412" i="89"/>
  <c r="BR412" i="89"/>
  <c r="BP412" i="89"/>
  <c r="BN412" i="89"/>
  <c r="BL412" i="89"/>
  <c r="BJ412" i="89"/>
  <c r="BH412" i="89"/>
  <c r="BF412" i="89"/>
  <c r="BD412" i="89"/>
  <c r="BB412" i="89"/>
  <c r="BX411" i="89"/>
  <c r="BV411" i="89"/>
  <c r="BT411" i="89"/>
  <c r="BR411" i="89"/>
  <c r="BP411" i="89"/>
  <c r="BN411" i="89"/>
  <c r="BL411" i="89"/>
  <c r="BJ411" i="89"/>
  <c r="BH411" i="89"/>
  <c r="BF411" i="89"/>
  <c r="BD411" i="89"/>
  <c r="BB411" i="89"/>
  <c r="BX410" i="89"/>
  <c r="BV410" i="89"/>
  <c r="BT410" i="89"/>
  <c r="BR410" i="89"/>
  <c r="BP410" i="89"/>
  <c r="BN410" i="89"/>
  <c r="BL410" i="89"/>
  <c r="BJ410" i="89"/>
  <c r="BH410" i="89"/>
  <c r="BF410" i="89"/>
  <c r="BD410" i="89"/>
  <c r="BB410" i="89"/>
  <c r="BX409" i="89"/>
  <c r="BV409" i="89"/>
  <c r="BT409" i="89"/>
  <c r="BR409" i="89"/>
  <c r="BP409" i="89"/>
  <c r="BN409" i="89"/>
  <c r="BL409" i="89"/>
  <c r="BJ409" i="89"/>
  <c r="BH409" i="89"/>
  <c r="BF409" i="89"/>
  <c r="BD409" i="89"/>
  <c r="BB409" i="89"/>
  <c r="BX408" i="89"/>
  <c r="BV408" i="89"/>
  <c r="BT408" i="89"/>
  <c r="BR408" i="89"/>
  <c r="BP408" i="89"/>
  <c r="BN408" i="89"/>
  <c r="BL408" i="89"/>
  <c r="BJ408" i="89"/>
  <c r="BH408" i="89"/>
  <c r="BF408" i="89"/>
  <c r="BD408" i="89"/>
  <c r="BB408" i="89"/>
  <c r="BX407" i="89"/>
  <c r="BV407" i="89"/>
  <c r="BT407" i="89"/>
  <c r="BR407" i="89"/>
  <c r="BP407" i="89"/>
  <c r="BN407" i="89"/>
  <c r="BL407" i="89"/>
  <c r="BJ407" i="89"/>
  <c r="BH407" i="89"/>
  <c r="BF407" i="89"/>
  <c r="BD407" i="89"/>
  <c r="BB407" i="89"/>
  <c r="BX406" i="89"/>
  <c r="BV406" i="89"/>
  <c r="BT406" i="89"/>
  <c r="BR406" i="89"/>
  <c r="BP406" i="89"/>
  <c r="BN406" i="89"/>
  <c r="BL406" i="89"/>
  <c r="BJ406" i="89"/>
  <c r="BH406" i="89"/>
  <c r="BF406" i="89"/>
  <c r="BD406" i="89"/>
  <c r="BB406" i="89"/>
  <c r="BX405" i="89"/>
  <c r="BV405" i="89"/>
  <c r="BT405" i="89"/>
  <c r="BR405" i="89"/>
  <c r="BP405" i="89"/>
  <c r="BN405" i="89"/>
  <c r="BL405" i="89"/>
  <c r="BJ405" i="89"/>
  <c r="BH405" i="89"/>
  <c r="BF405" i="89"/>
  <c r="BD405" i="89"/>
  <c r="BB405" i="89"/>
  <c r="BX404" i="89"/>
  <c r="BV404" i="89"/>
  <c r="BT404" i="89"/>
  <c r="BR404" i="89"/>
  <c r="BP404" i="89"/>
  <c r="BN404" i="89"/>
  <c r="BL404" i="89"/>
  <c r="BJ404" i="89"/>
  <c r="BH404" i="89"/>
  <c r="BF404" i="89"/>
  <c r="BD404" i="89"/>
  <c r="BB404" i="89"/>
  <c r="BX403" i="89"/>
  <c r="BV403" i="89"/>
  <c r="BT403" i="89"/>
  <c r="BR403" i="89"/>
  <c r="BP403" i="89"/>
  <c r="BN403" i="89"/>
  <c r="BL403" i="89"/>
  <c r="BJ403" i="89"/>
  <c r="BH403" i="89"/>
  <c r="BF403" i="89"/>
  <c r="BD403" i="89"/>
  <c r="BB403" i="89"/>
  <c r="BX402" i="89"/>
  <c r="BV402" i="89"/>
  <c r="BT402" i="89"/>
  <c r="BR402" i="89"/>
  <c r="BP402" i="89"/>
  <c r="BN402" i="89"/>
  <c r="BL402" i="89"/>
  <c r="BJ402" i="89"/>
  <c r="BH402" i="89"/>
  <c r="BF402" i="89"/>
  <c r="BD402" i="89"/>
  <c r="BB402" i="89"/>
  <c r="BX401" i="89"/>
  <c r="BV401" i="89"/>
  <c r="BT401" i="89"/>
  <c r="BR401" i="89"/>
  <c r="BP401" i="89"/>
  <c r="BN401" i="89"/>
  <c r="BL401" i="89"/>
  <c r="BJ401" i="89"/>
  <c r="BH401" i="89"/>
  <c r="BF401" i="89"/>
  <c r="BD401" i="89"/>
  <c r="BB401" i="89"/>
  <c r="BX400" i="89"/>
  <c r="BV400" i="89"/>
  <c r="BT400" i="89"/>
  <c r="BR400" i="89"/>
  <c r="BP400" i="89"/>
  <c r="BN400" i="89"/>
  <c r="BL400" i="89"/>
  <c r="BJ400" i="89"/>
  <c r="BH400" i="89"/>
  <c r="BF400" i="89"/>
  <c r="BD400" i="89"/>
  <c r="BB400" i="89"/>
  <c r="BX399" i="89"/>
  <c r="BV399" i="89"/>
  <c r="BT399" i="89"/>
  <c r="BR399" i="89"/>
  <c r="BP399" i="89"/>
  <c r="BN399" i="89"/>
  <c r="BL399" i="89"/>
  <c r="BJ399" i="89"/>
  <c r="BJ432" i="89" s="1"/>
  <c r="BH399" i="89"/>
  <c r="BF399" i="89"/>
  <c r="BD399" i="89"/>
  <c r="BB399" i="89"/>
  <c r="BW392" i="89"/>
  <c r="BU392" i="89"/>
  <c r="BS392" i="89"/>
  <c r="BQ392" i="89"/>
  <c r="BO392" i="89"/>
  <c r="BM392" i="89"/>
  <c r="BK392" i="89"/>
  <c r="BI392" i="89"/>
  <c r="BG392" i="89"/>
  <c r="BE392" i="89"/>
  <c r="BC392" i="89"/>
  <c r="BA392" i="89"/>
  <c r="BX389" i="89"/>
  <c r="BV389" i="89"/>
  <c r="BT389" i="89"/>
  <c r="BR389" i="89"/>
  <c r="BP389" i="89"/>
  <c r="BN389" i="89"/>
  <c r="BL389" i="89"/>
  <c r="BJ389" i="89"/>
  <c r="BH389" i="89"/>
  <c r="BF389" i="89"/>
  <c r="BD389" i="89"/>
  <c r="BB389" i="89"/>
  <c r="BX388" i="89"/>
  <c r="BV388" i="89"/>
  <c r="BT388" i="89"/>
  <c r="BR388" i="89"/>
  <c r="BP388" i="89"/>
  <c r="BN388" i="89"/>
  <c r="BL388" i="89"/>
  <c r="BJ388" i="89"/>
  <c r="BH388" i="89"/>
  <c r="BF388" i="89"/>
  <c r="BD388" i="89"/>
  <c r="BB388" i="89"/>
  <c r="BX387" i="89"/>
  <c r="BV387" i="89"/>
  <c r="BT387" i="89"/>
  <c r="BR387" i="89"/>
  <c r="BP387" i="89"/>
  <c r="BN387" i="89"/>
  <c r="BL387" i="89"/>
  <c r="BJ387" i="89"/>
  <c r="BH387" i="89"/>
  <c r="BF387" i="89"/>
  <c r="BD387" i="89"/>
  <c r="BB387" i="89"/>
  <c r="BX386" i="89"/>
  <c r="BV386" i="89"/>
  <c r="BT386" i="89"/>
  <c r="BR386" i="89"/>
  <c r="BP386" i="89"/>
  <c r="BN386" i="89"/>
  <c r="BL386" i="89"/>
  <c r="BJ386" i="89"/>
  <c r="BH386" i="89"/>
  <c r="BF386" i="89"/>
  <c r="BD386" i="89"/>
  <c r="BB386" i="89"/>
  <c r="BX385" i="89"/>
  <c r="BV385" i="89"/>
  <c r="BT385" i="89"/>
  <c r="BR385" i="89"/>
  <c r="BP385" i="89"/>
  <c r="BN385" i="89"/>
  <c r="BL385" i="89"/>
  <c r="BJ385" i="89"/>
  <c r="BH385" i="89"/>
  <c r="BF385" i="89"/>
  <c r="BD385" i="89"/>
  <c r="BB385" i="89"/>
  <c r="BX384" i="89"/>
  <c r="BV384" i="89"/>
  <c r="BT384" i="89"/>
  <c r="BR384" i="89"/>
  <c r="BP384" i="89"/>
  <c r="BN384" i="89"/>
  <c r="BL384" i="89"/>
  <c r="BJ384" i="89"/>
  <c r="BH384" i="89"/>
  <c r="BF384" i="89"/>
  <c r="BD384" i="89"/>
  <c r="BB384" i="89"/>
  <c r="BX383" i="89"/>
  <c r="BV383" i="89"/>
  <c r="BT383" i="89"/>
  <c r="BR383" i="89"/>
  <c r="BP383" i="89"/>
  <c r="BN383" i="89"/>
  <c r="BL383" i="89"/>
  <c r="BJ383" i="89"/>
  <c r="BH383" i="89"/>
  <c r="BF383" i="89"/>
  <c r="BD383" i="89"/>
  <c r="BB383" i="89"/>
  <c r="BX382" i="89"/>
  <c r="BV382" i="89"/>
  <c r="BT382" i="89"/>
  <c r="BR382" i="89"/>
  <c r="BP382" i="89"/>
  <c r="BN382" i="89"/>
  <c r="BL382" i="89"/>
  <c r="BJ382" i="89"/>
  <c r="BH382" i="89"/>
  <c r="BF382" i="89"/>
  <c r="BD382" i="89"/>
  <c r="BB382" i="89"/>
  <c r="BX381" i="89"/>
  <c r="BV381" i="89"/>
  <c r="BT381" i="89"/>
  <c r="BR381" i="89"/>
  <c r="BP381" i="89"/>
  <c r="BN381" i="89"/>
  <c r="BL381" i="89"/>
  <c r="BJ381" i="89"/>
  <c r="BH381" i="89"/>
  <c r="BF381" i="89"/>
  <c r="BD381" i="89"/>
  <c r="BB381" i="89"/>
  <c r="BX380" i="89"/>
  <c r="BV380" i="89"/>
  <c r="BT380" i="89"/>
  <c r="BR380" i="89"/>
  <c r="BP380" i="89"/>
  <c r="BN380" i="89"/>
  <c r="BL380" i="89"/>
  <c r="BJ380" i="89"/>
  <c r="BH380" i="89"/>
  <c r="BF380" i="89"/>
  <c r="BD380" i="89"/>
  <c r="BB380" i="89"/>
  <c r="BX379" i="89"/>
  <c r="BV379" i="89"/>
  <c r="BT379" i="89"/>
  <c r="BR379" i="89"/>
  <c r="BP379" i="89"/>
  <c r="BN379" i="89"/>
  <c r="BL379" i="89"/>
  <c r="BJ379" i="89"/>
  <c r="BH379" i="89"/>
  <c r="BF379" i="89"/>
  <c r="BD379" i="89"/>
  <c r="BB379" i="89"/>
  <c r="BX378" i="89"/>
  <c r="BV378" i="89"/>
  <c r="BT378" i="89"/>
  <c r="BR378" i="89"/>
  <c r="BP378" i="89"/>
  <c r="BN378" i="89"/>
  <c r="BL378" i="89"/>
  <c r="BJ378" i="89"/>
  <c r="BH378" i="89"/>
  <c r="BF378" i="89"/>
  <c r="BD378" i="89"/>
  <c r="BB378" i="89"/>
  <c r="BX377" i="89"/>
  <c r="BV377" i="89"/>
  <c r="BT377" i="89"/>
  <c r="BR377" i="89"/>
  <c r="BP377" i="89"/>
  <c r="BN377" i="89"/>
  <c r="BL377" i="89"/>
  <c r="BJ377" i="89"/>
  <c r="BH377" i="89"/>
  <c r="BF377" i="89"/>
  <c r="BD377" i="89"/>
  <c r="BB377" i="89"/>
  <c r="BX376" i="89"/>
  <c r="BV376" i="89"/>
  <c r="BT376" i="89"/>
  <c r="BR376" i="89"/>
  <c r="BP376" i="89"/>
  <c r="BN376" i="89"/>
  <c r="BL376" i="89"/>
  <c r="BJ376" i="89"/>
  <c r="BH376" i="89"/>
  <c r="BF376" i="89"/>
  <c r="BD376" i="89"/>
  <c r="BB376" i="89"/>
  <c r="BX375" i="89"/>
  <c r="BV375" i="89"/>
  <c r="BT375" i="89"/>
  <c r="BR375" i="89"/>
  <c r="BP375" i="89"/>
  <c r="BN375" i="89"/>
  <c r="BL375" i="89"/>
  <c r="BJ375" i="89"/>
  <c r="BH375" i="89"/>
  <c r="BF375" i="89"/>
  <c r="BD375" i="89"/>
  <c r="BB375" i="89"/>
  <c r="BX374" i="89"/>
  <c r="BV374" i="89"/>
  <c r="BT374" i="89"/>
  <c r="BR374" i="89"/>
  <c r="BP374" i="89"/>
  <c r="BN374" i="89"/>
  <c r="BL374" i="89"/>
  <c r="BJ374" i="89"/>
  <c r="BH374" i="89"/>
  <c r="BF374" i="89"/>
  <c r="BD374" i="89"/>
  <c r="BB374" i="89"/>
  <c r="BX373" i="89"/>
  <c r="BV373" i="89"/>
  <c r="BT373" i="89"/>
  <c r="BR373" i="89"/>
  <c r="BP373" i="89"/>
  <c r="BN373" i="89"/>
  <c r="BL373" i="89"/>
  <c r="BJ373" i="89"/>
  <c r="BH373" i="89"/>
  <c r="BF373" i="89"/>
  <c r="BD373" i="89"/>
  <c r="BB373" i="89"/>
  <c r="BX372" i="89"/>
  <c r="BV372" i="89"/>
  <c r="BT372" i="89"/>
  <c r="BR372" i="89"/>
  <c r="BP372" i="89"/>
  <c r="BN372" i="89"/>
  <c r="BL372" i="89"/>
  <c r="BJ372" i="89"/>
  <c r="BH372" i="89"/>
  <c r="BF372" i="89"/>
  <c r="BD372" i="89"/>
  <c r="BB372" i="89"/>
  <c r="BX371" i="89"/>
  <c r="BV371" i="89"/>
  <c r="BT371" i="89"/>
  <c r="BR371" i="89"/>
  <c r="BP371" i="89"/>
  <c r="BN371" i="89"/>
  <c r="BL371" i="89"/>
  <c r="BJ371" i="89"/>
  <c r="BH371" i="89"/>
  <c r="BF371" i="89"/>
  <c r="BD371" i="89"/>
  <c r="BB371" i="89"/>
  <c r="BX370" i="89"/>
  <c r="BV370" i="89"/>
  <c r="BT370" i="89"/>
  <c r="BR370" i="89"/>
  <c r="BP370" i="89"/>
  <c r="BN370" i="89"/>
  <c r="BL370" i="89"/>
  <c r="BJ370" i="89"/>
  <c r="BH370" i="89"/>
  <c r="BF370" i="89"/>
  <c r="BD370" i="89"/>
  <c r="BB370" i="89"/>
  <c r="BX369" i="89"/>
  <c r="BV369" i="89"/>
  <c r="BT369" i="89"/>
  <c r="BR369" i="89"/>
  <c r="BP369" i="89"/>
  <c r="BN369" i="89"/>
  <c r="BL369" i="89"/>
  <c r="BJ369" i="89"/>
  <c r="BH369" i="89"/>
  <c r="BF369" i="89"/>
  <c r="BD369" i="89"/>
  <c r="BB369" i="89"/>
  <c r="BX368" i="89"/>
  <c r="BV368" i="89"/>
  <c r="BT368" i="89"/>
  <c r="BR368" i="89"/>
  <c r="BP368" i="89"/>
  <c r="BN368" i="89"/>
  <c r="BL368" i="89"/>
  <c r="BJ368" i="89"/>
  <c r="BH368" i="89"/>
  <c r="BF368" i="89"/>
  <c r="BD368" i="89"/>
  <c r="BB368" i="89"/>
  <c r="BX367" i="89"/>
  <c r="BV367" i="89"/>
  <c r="BT367" i="89"/>
  <c r="BR367" i="89"/>
  <c r="BP367" i="89"/>
  <c r="BN367" i="89"/>
  <c r="BL367" i="89"/>
  <c r="BJ367" i="89"/>
  <c r="BH367" i="89"/>
  <c r="BF367" i="89"/>
  <c r="BD367" i="89"/>
  <c r="BB367" i="89"/>
  <c r="BX366" i="89"/>
  <c r="BV366" i="89"/>
  <c r="BT366" i="89"/>
  <c r="BR366" i="89"/>
  <c r="BP366" i="89"/>
  <c r="BN366" i="89"/>
  <c r="BL366" i="89"/>
  <c r="BJ366" i="89"/>
  <c r="BH366" i="89"/>
  <c r="BF366" i="89"/>
  <c r="BD366" i="89"/>
  <c r="BB366" i="89"/>
  <c r="BX365" i="89"/>
  <c r="BV365" i="89"/>
  <c r="BT365" i="89"/>
  <c r="BR365" i="89"/>
  <c r="BP365" i="89"/>
  <c r="BN365" i="89"/>
  <c r="BL365" i="89"/>
  <c r="BJ365" i="89"/>
  <c r="BH365" i="89"/>
  <c r="BF365" i="89"/>
  <c r="BD365" i="89"/>
  <c r="BB365" i="89"/>
  <c r="BX364" i="89"/>
  <c r="BV364" i="89"/>
  <c r="BT364" i="89"/>
  <c r="BR364" i="89"/>
  <c r="BP364" i="89"/>
  <c r="BN364" i="89"/>
  <c r="BL364" i="89"/>
  <c r="BJ364" i="89"/>
  <c r="BH364" i="89"/>
  <c r="BF364" i="89"/>
  <c r="BD364" i="89"/>
  <c r="BB364" i="89"/>
  <c r="BX363" i="89"/>
  <c r="BV363" i="89"/>
  <c r="BT363" i="89"/>
  <c r="BR363" i="89"/>
  <c r="BP363" i="89"/>
  <c r="BN363" i="89"/>
  <c r="BL363" i="89"/>
  <c r="BJ363" i="89"/>
  <c r="BH363" i="89"/>
  <c r="BF363" i="89"/>
  <c r="BD363" i="89"/>
  <c r="BB363" i="89"/>
  <c r="BX362" i="89"/>
  <c r="BV362" i="89"/>
  <c r="BT362" i="89"/>
  <c r="BR362" i="89"/>
  <c r="BP362" i="89"/>
  <c r="BN362" i="89"/>
  <c r="BL362" i="89"/>
  <c r="BJ362" i="89"/>
  <c r="BH362" i="89"/>
  <c r="BF362" i="89"/>
  <c r="BD362" i="89"/>
  <c r="BB362" i="89"/>
  <c r="BX361" i="89"/>
  <c r="BV361" i="89"/>
  <c r="BT361" i="89"/>
  <c r="BR361" i="89"/>
  <c r="BP361" i="89"/>
  <c r="BN361" i="89"/>
  <c r="BL361" i="89"/>
  <c r="BJ361" i="89"/>
  <c r="BH361" i="89"/>
  <c r="BF361" i="89"/>
  <c r="BD361" i="89"/>
  <c r="BB361" i="89"/>
  <c r="BX360" i="89"/>
  <c r="BV360" i="89"/>
  <c r="BT360" i="89"/>
  <c r="BR360" i="89"/>
  <c r="BP360" i="89"/>
  <c r="BN360" i="89"/>
  <c r="BL360" i="89"/>
  <c r="BJ360" i="89"/>
  <c r="BH360" i="89"/>
  <c r="BF360" i="89"/>
  <c r="BD360" i="89"/>
  <c r="BB360" i="89"/>
  <c r="BX359" i="89"/>
  <c r="BV359" i="89"/>
  <c r="BT359" i="89"/>
  <c r="BR359" i="89"/>
  <c r="BP359" i="89"/>
  <c r="BN359" i="89"/>
  <c r="BL359" i="89"/>
  <c r="BJ359" i="89"/>
  <c r="BH359" i="89"/>
  <c r="BF359" i="89"/>
  <c r="BD359" i="89"/>
  <c r="BB359" i="89"/>
  <c r="BX358" i="89"/>
  <c r="BV358" i="89"/>
  <c r="BT358" i="89"/>
  <c r="BR358" i="89"/>
  <c r="BR392" i="89" s="1"/>
  <c r="BQ393" i="89" s="1"/>
  <c r="BP358" i="89"/>
  <c r="BN358" i="89"/>
  <c r="BL358" i="89"/>
  <c r="BJ358" i="89"/>
  <c r="BH358" i="89"/>
  <c r="BF358" i="89"/>
  <c r="BD358" i="89"/>
  <c r="BB358" i="89"/>
  <c r="BB392" i="89" s="1"/>
  <c r="BA393" i="89" s="1"/>
  <c r="BW351" i="89"/>
  <c r="BU351" i="89"/>
  <c r="BS351" i="89"/>
  <c r="BQ351" i="89"/>
  <c r="BO351" i="89"/>
  <c r="BM351" i="89"/>
  <c r="BK351" i="89"/>
  <c r="BI351" i="89"/>
  <c r="BG351" i="89"/>
  <c r="BE351" i="89"/>
  <c r="BC351" i="89"/>
  <c r="BA351" i="89"/>
  <c r="BX348" i="89"/>
  <c r="BV348" i="89"/>
  <c r="BT348" i="89"/>
  <c r="BR348" i="89"/>
  <c r="BP348" i="89"/>
  <c r="BN348" i="89"/>
  <c r="BL348" i="89"/>
  <c r="BJ348" i="89"/>
  <c r="BH348" i="89"/>
  <c r="BF348" i="89"/>
  <c r="BD348" i="89"/>
  <c r="BB348" i="89"/>
  <c r="BX347" i="89"/>
  <c r="BV347" i="89"/>
  <c r="BT347" i="89"/>
  <c r="BR347" i="89"/>
  <c r="BP347" i="89"/>
  <c r="BN347" i="89"/>
  <c r="BL347" i="89"/>
  <c r="BJ347" i="89"/>
  <c r="BH347" i="89"/>
  <c r="BF347" i="89"/>
  <c r="BD347" i="89"/>
  <c r="BB347" i="89"/>
  <c r="BX346" i="89"/>
  <c r="BV346" i="89"/>
  <c r="BT346" i="89"/>
  <c r="BR346" i="89"/>
  <c r="BP346" i="89"/>
  <c r="BN346" i="89"/>
  <c r="BL346" i="89"/>
  <c r="BJ346" i="89"/>
  <c r="BH346" i="89"/>
  <c r="BF346" i="89"/>
  <c r="BD346" i="89"/>
  <c r="BB346" i="89"/>
  <c r="BX345" i="89"/>
  <c r="BV345" i="89"/>
  <c r="BT345" i="89"/>
  <c r="BR345" i="89"/>
  <c r="BP345" i="89"/>
  <c r="BN345" i="89"/>
  <c r="BL345" i="89"/>
  <c r="BJ345" i="89"/>
  <c r="BH345" i="89"/>
  <c r="BF345" i="89"/>
  <c r="BD345" i="89"/>
  <c r="BB345" i="89"/>
  <c r="BX344" i="89"/>
  <c r="BV344" i="89"/>
  <c r="BT344" i="89"/>
  <c r="BR344" i="89"/>
  <c r="BP344" i="89"/>
  <c r="BN344" i="89"/>
  <c r="BL344" i="89"/>
  <c r="BJ344" i="89"/>
  <c r="BH344" i="89"/>
  <c r="BF344" i="89"/>
  <c r="BD344" i="89"/>
  <c r="BB344" i="89"/>
  <c r="BX343" i="89"/>
  <c r="BV343" i="89"/>
  <c r="BT343" i="89"/>
  <c r="BR343" i="89"/>
  <c r="BP343" i="89"/>
  <c r="BN343" i="89"/>
  <c r="BL343" i="89"/>
  <c r="BJ343" i="89"/>
  <c r="BH343" i="89"/>
  <c r="BF343" i="89"/>
  <c r="BD343" i="89"/>
  <c r="BB343" i="89"/>
  <c r="BX342" i="89"/>
  <c r="BV342" i="89"/>
  <c r="BT342" i="89"/>
  <c r="BR342" i="89"/>
  <c r="BP342" i="89"/>
  <c r="BN342" i="89"/>
  <c r="BL342" i="89"/>
  <c r="BJ342" i="89"/>
  <c r="BH342" i="89"/>
  <c r="BF342" i="89"/>
  <c r="BD342" i="89"/>
  <c r="BB342" i="89"/>
  <c r="BX341" i="89"/>
  <c r="BV341" i="89"/>
  <c r="BT341" i="89"/>
  <c r="BR341" i="89"/>
  <c r="BP341" i="89"/>
  <c r="BN341" i="89"/>
  <c r="BL341" i="89"/>
  <c r="BJ341" i="89"/>
  <c r="BH341" i="89"/>
  <c r="BF341" i="89"/>
  <c r="BD341" i="89"/>
  <c r="BB341" i="89"/>
  <c r="BX340" i="89"/>
  <c r="BV340" i="89"/>
  <c r="BT340" i="89"/>
  <c r="BR340" i="89"/>
  <c r="BP340" i="89"/>
  <c r="BN340" i="89"/>
  <c r="BL340" i="89"/>
  <c r="BJ340" i="89"/>
  <c r="BH340" i="89"/>
  <c r="BF340" i="89"/>
  <c r="BD340" i="89"/>
  <c r="BB340" i="89"/>
  <c r="BX339" i="89"/>
  <c r="BV339" i="89"/>
  <c r="BT339" i="89"/>
  <c r="BR339" i="89"/>
  <c r="BP339" i="89"/>
  <c r="BN339" i="89"/>
  <c r="BL339" i="89"/>
  <c r="BJ339" i="89"/>
  <c r="BH339" i="89"/>
  <c r="BF339" i="89"/>
  <c r="BD339" i="89"/>
  <c r="BB339" i="89"/>
  <c r="BX338" i="89"/>
  <c r="BV338" i="89"/>
  <c r="BT338" i="89"/>
  <c r="BR338" i="89"/>
  <c r="BP338" i="89"/>
  <c r="BN338" i="89"/>
  <c r="BL338" i="89"/>
  <c r="BJ338" i="89"/>
  <c r="BH338" i="89"/>
  <c r="BF338" i="89"/>
  <c r="BD338" i="89"/>
  <c r="BB338" i="89"/>
  <c r="BX337" i="89"/>
  <c r="BV337" i="89"/>
  <c r="BT337" i="89"/>
  <c r="BR337" i="89"/>
  <c r="BP337" i="89"/>
  <c r="BN337" i="89"/>
  <c r="BL337" i="89"/>
  <c r="BJ337" i="89"/>
  <c r="BH337" i="89"/>
  <c r="BF337" i="89"/>
  <c r="BD337" i="89"/>
  <c r="BB337" i="89"/>
  <c r="BX336" i="89"/>
  <c r="BV336" i="89"/>
  <c r="BT336" i="89"/>
  <c r="BR336" i="89"/>
  <c r="BP336" i="89"/>
  <c r="BN336" i="89"/>
  <c r="BL336" i="89"/>
  <c r="BJ336" i="89"/>
  <c r="BH336" i="89"/>
  <c r="BF336" i="89"/>
  <c r="BD336" i="89"/>
  <c r="BB336" i="89"/>
  <c r="BX335" i="89"/>
  <c r="BV335" i="89"/>
  <c r="BT335" i="89"/>
  <c r="BR335" i="89"/>
  <c r="BP335" i="89"/>
  <c r="BN335" i="89"/>
  <c r="BL335" i="89"/>
  <c r="BJ335" i="89"/>
  <c r="BH335" i="89"/>
  <c r="BF335" i="89"/>
  <c r="BD335" i="89"/>
  <c r="BB335" i="89"/>
  <c r="BX334" i="89"/>
  <c r="BV334" i="89"/>
  <c r="BT334" i="89"/>
  <c r="BR334" i="89"/>
  <c r="BP334" i="89"/>
  <c r="BN334" i="89"/>
  <c r="BL334" i="89"/>
  <c r="BJ334" i="89"/>
  <c r="BH334" i="89"/>
  <c r="BF334" i="89"/>
  <c r="BD334" i="89"/>
  <c r="BB334" i="89"/>
  <c r="BX333" i="89"/>
  <c r="BV333" i="89"/>
  <c r="BT333" i="89"/>
  <c r="BR333" i="89"/>
  <c r="BP333" i="89"/>
  <c r="BN333" i="89"/>
  <c r="BL333" i="89"/>
  <c r="BJ333" i="89"/>
  <c r="BH333" i="89"/>
  <c r="BF333" i="89"/>
  <c r="BD333" i="89"/>
  <c r="BB333" i="89"/>
  <c r="BX332" i="89"/>
  <c r="BV332" i="89"/>
  <c r="BT332" i="89"/>
  <c r="BR332" i="89"/>
  <c r="BP332" i="89"/>
  <c r="BN332" i="89"/>
  <c r="BL332" i="89"/>
  <c r="BJ332" i="89"/>
  <c r="BH332" i="89"/>
  <c r="BF332" i="89"/>
  <c r="BD332" i="89"/>
  <c r="BB332" i="89"/>
  <c r="BX331" i="89"/>
  <c r="BV331" i="89"/>
  <c r="BT331" i="89"/>
  <c r="BR331" i="89"/>
  <c r="BP331" i="89"/>
  <c r="BN331" i="89"/>
  <c r="BL331" i="89"/>
  <c r="BJ331" i="89"/>
  <c r="BH331" i="89"/>
  <c r="BF331" i="89"/>
  <c r="BD331" i="89"/>
  <c r="BB331" i="89"/>
  <c r="BX330" i="89"/>
  <c r="BV330" i="89"/>
  <c r="BT330" i="89"/>
  <c r="BR330" i="89"/>
  <c r="BP330" i="89"/>
  <c r="BN330" i="89"/>
  <c r="BL330" i="89"/>
  <c r="BJ330" i="89"/>
  <c r="BH330" i="89"/>
  <c r="BF330" i="89"/>
  <c r="BD330" i="89"/>
  <c r="BB330" i="89"/>
  <c r="BX329" i="89"/>
  <c r="BV329" i="89"/>
  <c r="BT329" i="89"/>
  <c r="BR329" i="89"/>
  <c r="BP329" i="89"/>
  <c r="BN329" i="89"/>
  <c r="BL329" i="89"/>
  <c r="BJ329" i="89"/>
  <c r="BH329" i="89"/>
  <c r="BF329" i="89"/>
  <c r="BD329" i="89"/>
  <c r="BB329" i="89"/>
  <c r="BX328" i="89"/>
  <c r="BV328" i="89"/>
  <c r="BT328" i="89"/>
  <c r="BR328" i="89"/>
  <c r="BP328" i="89"/>
  <c r="BN328" i="89"/>
  <c r="BL328" i="89"/>
  <c r="BJ328" i="89"/>
  <c r="BH328" i="89"/>
  <c r="BF328" i="89"/>
  <c r="BD328" i="89"/>
  <c r="BB328" i="89"/>
  <c r="BX327" i="89"/>
  <c r="BV327" i="89"/>
  <c r="BT327" i="89"/>
  <c r="BR327" i="89"/>
  <c r="BP327" i="89"/>
  <c r="BN327" i="89"/>
  <c r="BL327" i="89"/>
  <c r="BJ327" i="89"/>
  <c r="BH327" i="89"/>
  <c r="BF327" i="89"/>
  <c r="BD327" i="89"/>
  <c r="BB327" i="89"/>
  <c r="BX326" i="89"/>
  <c r="BV326" i="89"/>
  <c r="BT326" i="89"/>
  <c r="BR326" i="89"/>
  <c r="BP326" i="89"/>
  <c r="BN326" i="89"/>
  <c r="BL326" i="89"/>
  <c r="BJ326" i="89"/>
  <c r="BH326" i="89"/>
  <c r="BF326" i="89"/>
  <c r="BD326" i="89"/>
  <c r="BB326" i="89"/>
  <c r="BX325" i="89"/>
  <c r="BV325" i="89"/>
  <c r="BT325" i="89"/>
  <c r="BR325" i="89"/>
  <c r="BP325" i="89"/>
  <c r="BN325" i="89"/>
  <c r="BL325" i="89"/>
  <c r="BJ325" i="89"/>
  <c r="BH325" i="89"/>
  <c r="BF325" i="89"/>
  <c r="BD325" i="89"/>
  <c r="BB325" i="89"/>
  <c r="BX324" i="89"/>
  <c r="BV324" i="89"/>
  <c r="BT324" i="89"/>
  <c r="BR324" i="89"/>
  <c r="BP324" i="89"/>
  <c r="BN324" i="89"/>
  <c r="BL324" i="89"/>
  <c r="BJ324" i="89"/>
  <c r="BH324" i="89"/>
  <c r="BF324" i="89"/>
  <c r="BD324" i="89"/>
  <c r="BB324" i="89"/>
  <c r="BX323" i="89"/>
  <c r="BV323" i="89"/>
  <c r="BT323" i="89"/>
  <c r="BR323" i="89"/>
  <c r="BP323" i="89"/>
  <c r="BN323" i="89"/>
  <c r="BL323" i="89"/>
  <c r="BJ323" i="89"/>
  <c r="BH323" i="89"/>
  <c r="BF323" i="89"/>
  <c r="BD323" i="89"/>
  <c r="BB323" i="89"/>
  <c r="BX322" i="89"/>
  <c r="BV322" i="89"/>
  <c r="BT322" i="89"/>
  <c r="BR322" i="89"/>
  <c r="BP322" i="89"/>
  <c r="BN322" i="89"/>
  <c r="BL322" i="89"/>
  <c r="BJ322" i="89"/>
  <c r="BH322" i="89"/>
  <c r="BF322" i="89"/>
  <c r="BD322" i="89"/>
  <c r="BB322" i="89"/>
  <c r="BX321" i="89"/>
  <c r="BV321" i="89"/>
  <c r="BT321" i="89"/>
  <c r="BR321" i="89"/>
  <c r="BP321" i="89"/>
  <c r="BN321" i="89"/>
  <c r="BL321" i="89"/>
  <c r="BJ321" i="89"/>
  <c r="BH321" i="89"/>
  <c r="BF321" i="89"/>
  <c r="BD321" i="89"/>
  <c r="BB321" i="89"/>
  <c r="BX320" i="89"/>
  <c r="BV320" i="89"/>
  <c r="BT320" i="89"/>
  <c r="BR320" i="89"/>
  <c r="BP320" i="89"/>
  <c r="BN320" i="89"/>
  <c r="BL320" i="89"/>
  <c r="BJ320" i="89"/>
  <c r="BH320" i="89"/>
  <c r="BF320" i="89"/>
  <c r="BD320" i="89"/>
  <c r="BB320" i="89"/>
  <c r="BX319" i="89"/>
  <c r="BV319" i="89"/>
  <c r="BT319" i="89"/>
  <c r="BR319" i="89"/>
  <c r="BP319" i="89"/>
  <c r="BN319" i="89"/>
  <c r="BL319" i="89"/>
  <c r="BJ319" i="89"/>
  <c r="BH319" i="89"/>
  <c r="BF319" i="89"/>
  <c r="BD319" i="89"/>
  <c r="BB319" i="89"/>
  <c r="BX317" i="89"/>
  <c r="BV317" i="89"/>
  <c r="BT317" i="89"/>
  <c r="BR317" i="89"/>
  <c r="BP317" i="89"/>
  <c r="BN317" i="89"/>
  <c r="BL317" i="89"/>
  <c r="BJ317" i="89"/>
  <c r="BH317" i="89"/>
  <c r="BF317" i="89"/>
  <c r="BD317" i="89"/>
  <c r="BB317" i="89"/>
  <c r="BX316" i="89"/>
  <c r="BV316" i="89"/>
  <c r="BT316" i="89"/>
  <c r="BR316" i="89"/>
  <c r="BP316" i="89"/>
  <c r="BN316" i="89"/>
  <c r="BL316" i="89"/>
  <c r="BJ316" i="89"/>
  <c r="BH316" i="89"/>
  <c r="BF316" i="89"/>
  <c r="BD316" i="89"/>
  <c r="BB316" i="89"/>
  <c r="BX315" i="89"/>
  <c r="BV315" i="89"/>
  <c r="BT315" i="89"/>
  <c r="BR315" i="89"/>
  <c r="BP315" i="89"/>
  <c r="BN315" i="89"/>
  <c r="BL315" i="89"/>
  <c r="BJ315" i="89"/>
  <c r="BH315" i="89"/>
  <c r="BF315" i="89"/>
  <c r="BD315" i="89"/>
  <c r="BB315" i="89"/>
  <c r="BX314" i="89"/>
  <c r="BV314" i="89"/>
  <c r="BT314" i="89"/>
  <c r="BR314" i="89"/>
  <c r="BP314" i="89"/>
  <c r="BN314" i="89"/>
  <c r="BL314" i="89"/>
  <c r="BJ314" i="89"/>
  <c r="BH314" i="89"/>
  <c r="BF314" i="89"/>
  <c r="BD314" i="89"/>
  <c r="BB314" i="89"/>
  <c r="BX313" i="89"/>
  <c r="BV313" i="89"/>
  <c r="BT313" i="89"/>
  <c r="BR313" i="89"/>
  <c r="BP313" i="89"/>
  <c r="BN313" i="89"/>
  <c r="BL313" i="89"/>
  <c r="BJ313" i="89"/>
  <c r="BH313" i="89"/>
  <c r="BF313" i="89"/>
  <c r="BD313" i="89"/>
  <c r="BB313" i="89"/>
  <c r="BX312" i="89"/>
  <c r="BV312" i="89"/>
  <c r="BT312" i="89"/>
  <c r="BR312" i="89"/>
  <c r="BP312" i="89"/>
  <c r="BN312" i="89"/>
  <c r="BL312" i="89"/>
  <c r="BJ312" i="89"/>
  <c r="BH312" i="89"/>
  <c r="BF312" i="89"/>
  <c r="BD312" i="89"/>
  <c r="BB312" i="89"/>
  <c r="BX311" i="89"/>
  <c r="BV311" i="89"/>
  <c r="BT311" i="89"/>
  <c r="BR311" i="89"/>
  <c r="BP311" i="89"/>
  <c r="BN311" i="89"/>
  <c r="BL311" i="89"/>
  <c r="BJ311" i="89"/>
  <c r="BH311" i="89"/>
  <c r="BF311" i="89"/>
  <c r="BD311" i="89"/>
  <c r="BB311" i="89"/>
  <c r="BW304" i="89"/>
  <c r="BU304" i="89"/>
  <c r="BS304" i="89"/>
  <c r="BQ304" i="89"/>
  <c r="BO304" i="89"/>
  <c r="BM304" i="89"/>
  <c r="BK304" i="89"/>
  <c r="BI304" i="89"/>
  <c r="BG304" i="89"/>
  <c r="BE304" i="89"/>
  <c r="BC304" i="89"/>
  <c r="BA304" i="89"/>
  <c r="BX301" i="89"/>
  <c r="BV301" i="89"/>
  <c r="BT301" i="89"/>
  <c r="BR301" i="89"/>
  <c r="BP301" i="89"/>
  <c r="BN301" i="89"/>
  <c r="BL301" i="89"/>
  <c r="BJ301" i="89"/>
  <c r="BH301" i="89"/>
  <c r="BF301" i="89"/>
  <c r="BD301" i="89"/>
  <c r="BB301" i="89"/>
  <c r="BX297" i="89"/>
  <c r="BV297" i="89"/>
  <c r="BT297" i="89"/>
  <c r="BR297" i="89"/>
  <c r="BP297" i="89"/>
  <c r="BN297" i="89"/>
  <c r="BL297" i="89"/>
  <c r="BJ297" i="89"/>
  <c r="BH297" i="89"/>
  <c r="BF297" i="89"/>
  <c r="BD297" i="89"/>
  <c r="BB297" i="89"/>
  <c r="BX296" i="89"/>
  <c r="BV296" i="89"/>
  <c r="BT296" i="89"/>
  <c r="BR296" i="89"/>
  <c r="BP296" i="89"/>
  <c r="BN296" i="89"/>
  <c r="BL296" i="89"/>
  <c r="BJ296" i="89"/>
  <c r="BH296" i="89"/>
  <c r="BF296" i="89"/>
  <c r="BD296" i="89"/>
  <c r="BB296" i="89"/>
  <c r="BX294" i="89"/>
  <c r="BV294" i="89"/>
  <c r="BT294" i="89"/>
  <c r="BR294" i="89"/>
  <c r="BP294" i="89"/>
  <c r="BN294" i="89"/>
  <c r="BL294" i="89"/>
  <c r="BJ294" i="89"/>
  <c r="BH294" i="89"/>
  <c r="BF294" i="89"/>
  <c r="BD294" i="89"/>
  <c r="BB294" i="89"/>
  <c r="BX293" i="89"/>
  <c r="BV293" i="89"/>
  <c r="BT293" i="89"/>
  <c r="BR293" i="89"/>
  <c r="BP293" i="89"/>
  <c r="BN293" i="89"/>
  <c r="BL293" i="89"/>
  <c r="BJ293" i="89"/>
  <c r="BH293" i="89"/>
  <c r="BF293" i="89"/>
  <c r="BD293" i="89"/>
  <c r="BB293" i="89"/>
  <c r="BX292" i="89"/>
  <c r="BV292" i="89"/>
  <c r="BT292" i="89"/>
  <c r="BR292" i="89"/>
  <c r="BP292" i="89"/>
  <c r="BN292" i="89"/>
  <c r="BL292" i="89"/>
  <c r="BJ292" i="89"/>
  <c r="BH292" i="89"/>
  <c r="BF292" i="89"/>
  <c r="BD292" i="89"/>
  <c r="BB292" i="89"/>
  <c r="BX291" i="89"/>
  <c r="BV291" i="89"/>
  <c r="BT291" i="89"/>
  <c r="BR291" i="89"/>
  <c r="BP291" i="89"/>
  <c r="BN291" i="89"/>
  <c r="BL291" i="89"/>
  <c r="BJ291" i="89"/>
  <c r="BH291" i="89"/>
  <c r="BF291" i="89"/>
  <c r="BD291" i="89"/>
  <c r="BB291" i="89"/>
  <c r="BX290" i="89"/>
  <c r="BV290" i="89"/>
  <c r="BT290" i="89"/>
  <c r="BR290" i="89"/>
  <c r="BP290" i="89"/>
  <c r="BN290" i="89"/>
  <c r="BL290" i="89"/>
  <c r="BJ290" i="89"/>
  <c r="BH290" i="89"/>
  <c r="BF290" i="89"/>
  <c r="BD290" i="89"/>
  <c r="BB290" i="89"/>
  <c r="BX289" i="89"/>
  <c r="BV289" i="89"/>
  <c r="BT289" i="89"/>
  <c r="BR289" i="89"/>
  <c r="BP289" i="89"/>
  <c r="BN289" i="89"/>
  <c r="BL289" i="89"/>
  <c r="BJ289" i="89"/>
  <c r="BH289" i="89"/>
  <c r="BF289" i="89"/>
  <c r="BD289" i="89"/>
  <c r="BB289" i="89"/>
  <c r="BX288" i="89"/>
  <c r="BV288" i="89"/>
  <c r="BT288" i="89"/>
  <c r="BR288" i="89"/>
  <c r="BP288" i="89"/>
  <c r="BN288" i="89"/>
  <c r="BL288" i="89"/>
  <c r="BJ288" i="89"/>
  <c r="BH288" i="89"/>
  <c r="BF288" i="89"/>
  <c r="BD288" i="89"/>
  <c r="BB288" i="89"/>
  <c r="BX287" i="89"/>
  <c r="BV287" i="89"/>
  <c r="BT287" i="89"/>
  <c r="BR287" i="89"/>
  <c r="BP287" i="89"/>
  <c r="BN287" i="89"/>
  <c r="BL287" i="89"/>
  <c r="BJ287" i="89"/>
  <c r="BH287" i="89"/>
  <c r="BF287" i="89"/>
  <c r="BD287" i="89"/>
  <c r="BB287" i="89"/>
  <c r="BX286" i="89"/>
  <c r="BV286" i="89"/>
  <c r="BT286" i="89"/>
  <c r="BR286" i="89"/>
  <c r="BP286" i="89"/>
  <c r="BN286" i="89"/>
  <c r="BL286" i="89"/>
  <c r="BJ286" i="89"/>
  <c r="BH286" i="89"/>
  <c r="BF286" i="89"/>
  <c r="BD286" i="89"/>
  <c r="BB286" i="89"/>
  <c r="BX285" i="89"/>
  <c r="BV285" i="89"/>
  <c r="BT285" i="89"/>
  <c r="BR285" i="89"/>
  <c r="BP285" i="89"/>
  <c r="BN285" i="89"/>
  <c r="BL285" i="89"/>
  <c r="BJ285" i="89"/>
  <c r="BH285" i="89"/>
  <c r="BF285" i="89"/>
  <c r="BD285" i="89"/>
  <c r="BB285" i="89"/>
  <c r="BX284" i="89"/>
  <c r="BV284" i="89"/>
  <c r="BT284" i="89"/>
  <c r="BR284" i="89"/>
  <c r="BP284" i="89"/>
  <c r="BN284" i="89"/>
  <c r="BL284" i="89"/>
  <c r="BJ284" i="89"/>
  <c r="BH284" i="89"/>
  <c r="BF284" i="89"/>
  <c r="BD284" i="89"/>
  <c r="BB284" i="89"/>
  <c r="BX283" i="89"/>
  <c r="BV283" i="89"/>
  <c r="BT283" i="89"/>
  <c r="BR283" i="89"/>
  <c r="BP283" i="89"/>
  <c r="BN283" i="89"/>
  <c r="BL283" i="89"/>
  <c r="BJ283" i="89"/>
  <c r="BH283" i="89"/>
  <c r="BF283" i="89"/>
  <c r="BD283" i="89"/>
  <c r="BB283" i="89"/>
  <c r="BX282" i="89"/>
  <c r="BV282" i="89"/>
  <c r="BT282" i="89"/>
  <c r="BR282" i="89"/>
  <c r="BP282" i="89"/>
  <c r="BN282" i="89"/>
  <c r="BL282" i="89"/>
  <c r="BJ282" i="89"/>
  <c r="BH282" i="89"/>
  <c r="BF282" i="89"/>
  <c r="BD282" i="89"/>
  <c r="BB282" i="89"/>
  <c r="BX281" i="89"/>
  <c r="BV281" i="89"/>
  <c r="BT281" i="89"/>
  <c r="BR281" i="89"/>
  <c r="BP281" i="89"/>
  <c r="BN281" i="89"/>
  <c r="BL281" i="89"/>
  <c r="BJ281" i="89"/>
  <c r="BH281" i="89"/>
  <c r="BF281" i="89"/>
  <c r="BD281" i="89"/>
  <c r="BB281" i="89"/>
  <c r="BX280" i="89"/>
  <c r="BV280" i="89"/>
  <c r="BT280" i="89"/>
  <c r="BR280" i="89"/>
  <c r="BP280" i="89"/>
  <c r="BN280" i="89"/>
  <c r="BL280" i="89"/>
  <c r="BJ280" i="89"/>
  <c r="BH280" i="89"/>
  <c r="BF280" i="89"/>
  <c r="BD280" i="89"/>
  <c r="BB280" i="89"/>
  <c r="BX279" i="89"/>
  <c r="BV279" i="89"/>
  <c r="BT279" i="89"/>
  <c r="BR279" i="89"/>
  <c r="BP279" i="89"/>
  <c r="BN279" i="89"/>
  <c r="BL279" i="89"/>
  <c r="BJ279" i="89"/>
  <c r="BH279" i="89"/>
  <c r="BF279" i="89"/>
  <c r="BD279" i="89"/>
  <c r="BB279" i="89"/>
  <c r="BX278" i="89"/>
  <c r="BV278" i="89"/>
  <c r="BT278" i="89"/>
  <c r="BR278" i="89"/>
  <c r="BP278" i="89"/>
  <c r="BN278" i="89"/>
  <c r="BL278" i="89"/>
  <c r="BJ278" i="89"/>
  <c r="BH278" i="89"/>
  <c r="BF278" i="89"/>
  <c r="BD278" i="89"/>
  <c r="BB278" i="89"/>
  <c r="BX277" i="89"/>
  <c r="BV277" i="89"/>
  <c r="BT277" i="89"/>
  <c r="BR277" i="89"/>
  <c r="BP277" i="89"/>
  <c r="BN277" i="89"/>
  <c r="BL277" i="89"/>
  <c r="BJ277" i="89"/>
  <c r="BH277" i="89"/>
  <c r="BF277" i="89"/>
  <c r="BD277" i="89"/>
  <c r="BB277" i="89"/>
  <c r="BX276" i="89"/>
  <c r="BV276" i="89"/>
  <c r="BT276" i="89"/>
  <c r="BR276" i="89"/>
  <c r="BP276" i="89"/>
  <c r="BN276" i="89"/>
  <c r="BL276" i="89"/>
  <c r="BJ276" i="89"/>
  <c r="BH276" i="89"/>
  <c r="BF276" i="89"/>
  <c r="BD276" i="89"/>
  <c r="BB276" i="89"/>
  <c r="BX275" i="89"/>
  <c r="BV275" i="89"/>
  <c r="BT275" i="89"/>
  <c r="BR275" i="89"/>
  <c r="BP275" i="89"/>
  <c r="BN275" i="89"/>
  <c r="BL275" i="89"/>
  <c r="BJ275" i="89"/>
  <c r="BH275" i="89"/>
  <c r="BF275" i="89"/>
  <c r="BD275" i="89"/>
  <c r="BB275" i="89"/>
  <c r="BX274" i="89"/>
  <c r="BV274" i="89"/>
  <c r="BT274" i="89"/>
  <c r="BR274" i="89"/>
  <c r="BP274" i="89"/>
  <c r="BN274" i="89"/>
  <c r="BL274" i="89"/>
  <c r="BJ274" i="89"/>
  <c r="BH274" i="89"/>
  <c r="BF274" i="89"/>
  <c r="BD274" i="89"/>
  <c r="BB274" i="89"/>
  <c r="BX273" i="89"/>
  <c r="BV273" i="89"/>
  <c r="BT273" i="89"/>
  <c r="BR273" i="89"/>
  <c r="BP273" i="89"/>
  <c r="BN273" i="89"/>
  <c r="BL273" i="89"/>
  <c r="BJ273" i="89"/>
  <c r="BH273" i="89"/>
  <c r="BF273" i="89"/>
  <c r="BD273" i="89"/>
  <c r="BB273" i="89"/>
  <c r="BX272" i="89"/>
  <c r="BV272" i="89"/>
  <c r="BT272" i="89"/>
  <c r="BR272" i="89"/>
  <c r="BP272" i="89"/>
  <c r="BN272" i="89"/>
  <c r="BL272" i="89"/>
  <c r="BJ272" i="89"/>
  <c r="BH272" i="89"/>
  <c r="BF272" i="89"/>
  <c r="BD272" i="89"/>
  <c r="BB272" i="89"/>
  <c r="BX271" i="89"/>
  <c r="BV271" i="89"/>
  <c r="BT271" i="89"/>
  <c r="BR271" i="89"/>
  <c r="BP271" i="89"/>
  <c r="BN271" i="89"/>
  <c r="BL271" i="89"/>
  <c r="BJ271" i="89"/>
  <c r="BH271" i="89"/>
  <c r="BF271" i="89"/>
  <c r="BD271" i="89"/>
  <c r="BB271" i="89"/>
  <c r="BX270" i="89"/>
  <c r="BV270" i="89"/>
  <c r="BT270" i="89"/>
  <c r="BR270" i="89"/>
  <c r="BP270" i="89"/>
  <c r="BN270" i="89"/>
  <c r="BL270" i="89"/>
  <c r="BJ270" i="89"/>
  <c r="BH270" i="89"/>
  <c r="BF270" i="89"/>
  <c r="BD270" i="89"/>
  <c r="BB270" i="89"/>
  <c r="BX269" i="89"/>
  <c r="BV269" i="89"/>
  <c r="BT269" i="89"/>
  <c r="BR269" i="89"/>
  <c r="BP269" i="89"/>
  <c r="BN269" i="89"/>
  <c r="BL269" i="89"/>
  <c r="BJ269" i="89"/>
  <c r="BH269" i="89"/>
  <c r="BF269" i="89"/>
  <c r="BD269" i="89"/>
  <c r="BB269" i="89"/>
  <c r="BX268" i="89"/>
  <c r="BV268" i="89"/>
  <c r="BT268" i="89"/>
  <c r="BR268" i="89"/>
  <c r="BP268" i="89"/>
  <c r="BN268" i="89"/>
  <c r="BL268" i="89"/>
  <c r="BJ268" i="89"/>
  <c r="BH268" i="89"/>
  <c r="BF268" i="89"/>
  <c r="BD268" i="89"/>
  <c r="BB268" i="89"/>
  <c r="BX267" i="89"/>
  <c r="BV267" i="89"/>
  <c r="BT267" i="89"/>
  <c r="BR267" i="89"/>
  <c r="BP267" i="89"/>
  <c r="BN267" i="89"/>
  <c r="BL267" i="89"/>
  <c r="BJ267" i="89"/>
  <c r="BH267" i="89"/>
  <c r="BF267" i="89"/>
  <c r="BD267" i="89"/>
  <c r="BB267" i="89"/>
  <c r="BX266" i="89"/>
  <c r="BV266" i="89"/>
  <c r="BT266" i="89"/>
  <c r="BR266" i="89"/>
  <c r="BP266" i="89"/>
  <c r="BN266" i="89"/>
  <c r="BL266" i="89"/>
  <c r="BJ266" i="89"/>
  <c r="BH266" i="89"/>
  <c r="BF266" i="89"/>
  <c r="BD266" i="89"/>
  <c r="BB266" i="89"/>
  <c r="BX265" i="89"/>
  <c r="BV265" i="89"/>
  <c r="BT265" i="89"/>
  <c r="BR265" i="89"/>
  <c r="BP265" i="89"/>
  <c r="BN265" i="89"/>
  <c r="BL265" i="89"/>
  <c r="BJ265" i="89"/>
  <c r="BH265" i="89"/>
  <c r="BF265" i="89"/>
  <c r="BD265" i="89"/>
  <c r="BB265" i="89"/>
  <c r="BX264" i="89"/>
  <c r="BV264" i="89"/>
  <c r="BT264" i="89"/>
  <c r="BR264" i="89"/>
  <c r="BP264" i="89"/>
  <c r="BN264" i="89"/>
  <c r="BL264" i="89"/>
  <c r="BJ264" i="89"/>
  <c r="BH264" i="89"/>
  <c r="BF264" i="89"/>
  <c r="BD264" i="89"/>
  <c r="BB264" i="89"/>
  <c r="BX263" i="89"/>
  <c r="BV263" i="89"/>
  <c r="BT263" i="89"/>
  <c r="BR263" i="89"/>
  <c r="BP263" i="89"/>
  <c r="BN263" i="89"/>
  <c r="BL263" i="89"/>
  <c r="BJ263" i="89"/>
  <c r="BH263" i="89"/>
  <c r="BF263" i="89"/>
  <c r="BD263" i="89"/>
  <c r="BB263" i="89"/>
  <c r="BX262" i="89"/>
  <c r="BV262" i="89"/>
  <c r="BT262" i="89"/>
  <c r="BR262" i="89"/>
  <c r="BP262" i="89"/>
  <c r="BN262" i="89"/>
  <c r="BL262" i="89"/>
  <c r="BJ262" i="89"/>
  <c r="BH262" i="89"/>
  <c r="BF262" i="89"/>
  <c r="BD262" i="89"/>
  <c r="BB262" i="89"/>
  <c r="BW255" i="89"/>
  <c r="BU255" i="89"/>
  <c r="BS255" i="89"/>
  <c r="BQ255" i="89"/>
  <c r="BO255" i="89"/>
  <c r="BM255" i="89"/>
  <c r="BK255" i="89"/>
  <c r="BI255" i="89"/>
  <c r="BG255" i="89"/>
  <c r="BE255" i="89"/>
  <c r="BC255" i="89"/>
  <c r="BA255" i="89"/>
  <c r="BX252" i="89"/>
  <c r="BV252" i="89"/>
  <c r="BT252" i="89"/>
  <c r="BR252" i="89"/>
  <c r="BP252" i="89"/>
  <c r="BN252" i="89"/>
  <c r="BL252" i="89"/>
  <c r="BJ252" i="89"/>
  <c r="BH252" i="89"/>
  <c r="BF252" i="89"/>
  <c r="BD252" i="89"/>
  <c r="BB252" i="89"/>
  <c r="BX251" i="89"/>
  <c r="BV251" i="89"/>
  <c r="BT251" i="89"/>
  <c r="BR251" i="89"/>
  <c r="BP251" i="89"/>
  <c r="BN251" i="89"/>
  <c r="BL251" i="89"/>
  <c r="BJ251" i="89"/>
  <c r="BH251" i="89"/>
  <c r="BF251" i="89"/>
  <c r="BD251" i="89"/>
  <c r="BB251" i="89"/>
  <c r="BX250" i="89"/>
  <c r="BV250" i="89"/>
  <c r="BT250" i="89"/>
  <c r="BR250" i="89"/>
  <c r="BP250" i="89"/>
  <c r="BN250" i="89"/>
  <c r="BL250" i="89"/>
  <c r="BJ250" i="89"/>
  <c r="BH250" i="89"/>
  <c r="BF250" i="89"/>
  <c r="BD250" i="89"/>
  <c r="BB250" i="89"/>
  <c r="BX249" i="89"/>
  <c r="BV249" i="89"/>
  <c r="BT249" i="89"/>
  <c r="BR249" i="89"/>
  <c r="BP249" i="89"/>
  <c r="BN249" i="89"/>
  <c r="BL249" i="89"/>
  <c r="BJ249" i="89"/>
  <c r="BH249" i="89"/>
  <c r="BF249" i="89"/>
  <c r="BD249" i="89"/>
  <c r="BB249" i="89"/>
  <c r="BX248" i="89"/>
  <c r="BV248" i="89"/>
  <c r="BT248" i="89"/>
  <c r="BR248" i="89"/>
  <c r="BP248" i="89"/>
  <c r="BN248" i="89"/>
  <c r="BL248" i="89"/>
  <c r="BJ248" i="89"/>
  <c r="BH248" i="89"/>
  <c r="BF248" i="89"/>
  <c r="BD248" i="89"/>
  <c r="BB248" i="89"/>
  <c r="BX247" i="89"/>
  <c r="BV247" i="89"/>
  <c r="BT247" i="89"/>
  <c r="BR247" i="89"/>
  <c r="BP247" i="89"/>
  <c r="BN247" i="89"/>
  <c r="BL247" i="89"/>
  <c r="BJ247" i="89"/>
  <c r="BH247" i="89"/>
  <c r="BF247" i="89"/>
  <c r="BD247" i="89"/>
  <c r="BB247" i="89"/>
  <c r="BX246" i="89"/>
  <c r="BV246" i="89"/>
  <c r="BT246" i="89"/>
  <c r="BR246" i="89"/>
  <c r="BP246" i="89"/>
  <c r="BN246" i="89"/>
  <c r="BL246" i="89"/>
  <c r="BJ246" i="89"/>
  <c r="BH246" i="89"/>
  <c r="BF246" i="89"/>
  <c r="BD246" i="89"/>
  <c r="BB246" i="89"/>
  <c r="BX245" i="89"/>
  <c r="BV245" i="89"/>
  <c r="BT245" i="89"/>
  <c r="BR245" i="89"/>
  <c r="BP245" i="89"/>
  <c r="BN245" i="89"/>
  <c r="BL245" i="89"/>
  <c r="BJ245" i="89"/>
  <c r="BH245" i="89"/>
  <c r="BF245" i="89"/>
  <c r="BD245" i="89"/>
  <c r="BB245" i="89"/>
  <c r="BX244" i="89"/>
  <c r="BV244" i="89"/>
  <c r="BT244" i="89"/>
  <c r="BR244" i="89"/>
  <c r="BP244" i="89"/>
  <c r="BN244" i="89"/>
  <c r="BL244" i="89"/>
  <c r="BJ244" i="89"/>
  <c r="BH244" i="89"/>
  <c r="BF244" i="89"/>
  <c r="BD244" i="89"/>
  <c r="BB244" i="89"/>
  <c r="BX243" i="89"/>
  <c r="BV243" i="89"/>
  <c r="BT243" i="89"/>
  <c r="BR243" i="89"/>
  <c r="BP243" i="89"/>
  <c r="BN243" i="89"/>
  <c r="BL243" i="89"/>
  <c r="BJ243" i="89"/>
  <c r="BH243" i="89"/>
  <c r="BF243" i="89"/>
  <c r="BD243" i="89"/>
  <c r="BB243" i="89"/>
  <c r="BX242" i="89"/>
  <c r="BV242" i="89"/>
  <c r="BT242" i="89"/>
  <c r="BR242" i="89"/>
  <c r="BP242" i="89"/>
  <c r="BN242" i="89"/>
  <c r="BL242" i="89"/>
  <c r="BJ242" i="89"/>
  <c r="BH242" i="89"/>
  <c r="BF242" i="89"/>
  <c r="BD242" i="89"/>
  <c r="BB242" i="89"/>
  <c r="BX241" i="89"/>
  <c r="BV241" i="89"/>
  <c r="BT241" i="89"/>
  <c r="BR241" i="89"/>
  <c r="BP241" i="89"/>
  <c r="BN241" i="89"/>
  <c r="BL241" i="89"/>
  <c r="BJ241" i="89"/>
  <c r="BH241" i="89"/>
  <c r="BF241" i="89"/>
  <c r="BD241" i="89"/>
  <c r="BB241" i="89"/>
  <c r="BX240" i="89"/>
  <c r="BV240" i="89"/>
  <c r="BT240" i="89"/>
  <c r="BR240" i="89"/>
  <c r="BP240" i="89"/>
  <c r="BN240" i="89"/>
  <c r="BL240" i="89"/>
  <c r="BJ240" i="89"/>
  <c r="BH240" i="89"/>
  <c r="BF240" i="89"/>
  <c r="BD240" i="89"/>
  <c r="BB240" i="89"/>
  <c r="BX239" i="89"/>
  <c r="BV239" i="89"/>
  <c r="BT239" i="89"/>
  <c r="BR239" i="89"/>
  <c r="BP239" i="89"/>
  <c r="BN239" i="89"/>
  <c r="BL239" i="89"/>
  <c r="BJ239" i="89"/>
  <c r="BH239" i="89"/>
  <c r="BF239" i="89"/>
  <c r="BD239" i="89"/>
  <c r="BB239" i="89"/>
  <c r="BX238" i="89"/>
  <c r="BV238" i="89"/>
  <c r="BT238" i="89"/>
  <c r="BR238" i="89"/>
  <c r="BP238" i="89"/>
  <c r="BN238" i="89"/>
  <c r="BL238" i="89"/>
  <c r="BJ238" i="89"/>
  <c r="BH238" i="89"/>
  <c r="BF238" i="89"/>
  <c r="BD238" i="89"/>
  <c r="BB238" i="89"/>
  <c r="BX237" i="89"/>
  <c r="BV237" i="89"/>
  <c r="BT237" i="89"/>
  <c r="BR237" i="89"/>
  <c r="BP237" i="89"/>
  <c r="BN237" i="89"/>
  <c r="BL237" i="89"/>
  <c r="BJ237" i="89"/>
  <c r="BH237" i="89"/>
  <c r="BF237" i="89"/>
  <c r="BD237" i="89"/>
  <c r="BB237" i="89"/>
  <c r="BX236" i="89"/>
  <c r="BV236" i="89"/>
  <c r="BT236" i="89"/>
  <c r="BR236" i="89"/>
  <c r="BP236" i="89"/>
  <c r="BN236" i="89"/>
  <c r="BL236" i="89"/>
  <c r="BJ236" i="89"/>
  <c r="BH236" i="89"/>
  <c r="BF236" i="89"/>
  <c r="BD236" i="89"/>
  <c r="BB236" i="89"/>
  <c r="BX235" i="89"/>
  <c r="BV235" i="89"/>
  <c r="BT235" i="89"/>
  <c r="BR235" i="89"/>
  <c r="BP235" i="89"/>
  <c r="BN235" i="89"/>
  <c r="BL235" i="89"/>
  <c r="BJ235" i="89"/>
  <c r="BH235" i="89"/>
  <c r="BF235" i="89"/>
  <c r="BD235" i="89"/>
  <c r="BB235" i="89"/>
  <c r="BX234" i="89"/>
  <c r="BV234" i="89"/>
  <c r="BT234" i="89"/>
  <c r="BR234" i="89"/>
  <c r="BP234" i="89"/>
  <c r="BN234" i="89"/>
  <c r="BL234" i="89"/>
  <c r="BJ234" i="89"/>
  <c r="BH234" i="89"/>
  <c r="BF234" i="89"/>
  <c r="BD234" i="89"/>
  <c r="BB234" i="89"/>
  <c r="BX233" i="89"/>
  <c r="BV233" i="89"/>
  <c r="BT233" i="89"/>
  <c r="BR233" i="89"/>
  <c r="BP233" i="89"/>
  <c r="BN233" i="89"/>
  <c r="BL233" i="89"/>
  <c r="BJ233" i="89"/>
  <c r="BH233" i="89"/>
  <c r="BF233" i="89"/>
  <c r="BD233" i="89"/>
  <c r="BB233" i="89"/>
  <c r="BX232" i="89"/>
  <c r="BV232" i="89"/>
  <c r="BT232" i="89"/>
  <c r="BR232" i="89"/>
  <c r="BP232" i="89"/>
  <c r="BN232" i="89"/>
  <c r="BL232" i="89"/>
  <c r="BJ232" i="89"/>
  <c r="BH232" i="89"/>
  <c r="BF232" i="89"/>
  <c r="BD232" i="89"/>
  <c r="BB232" i="89"/>
  <c r="BX231" i="89"/>
  <c r="BV231" i="89"/>
  <c r="BT231" i="89"/>
  <c r="BR231" i="89"/>
  <c r="BP231" i="89"/>
  <c r="BN231" i="89"/>
  <c r="BL231" i="89"/>
  <c r="BJ231" i="89"/>
  <c r="BH231" i="89"/>
  <c r="BF231" i="89"/>
  <c r="BD231" i="89"/>
  <c r="BB231" i="89"/>
  <c r="BX230" i="89"/>
  <c r="BV230" i="89"/>
  <c r="BT230" i="89"/>
  <c r="BR230" i="89"/>
  <c r="BP230" i="89"/>
  <c r="BN230" i="89"/>
  <c r="BL230" i="89"/>
  <c r="BJ230" i="89"/>
  <c r="BH230" i="89"/>
  <c r="BF230" i="89"/>
  <c r="BD230" i="89"/>
  <c r="BB230" i="89"/>
  <c r="BX229" i="89"/>
  <c r="BV229" i="89"/>
  <c r="BT229" i="89"/>
  <c r="BR229" i="89"/>
  <c r="BP229" i="89"/>
  <c r="BN229" i="89"/>
  <c r="BL229" i="89"/>
  <c r="BJ229" i="89"/>
  <c r="BH229" i="89"/>
  <c r="BF229" i="89"/>
  <c r="BD229" i="89"/>
  <c r="BB229" i="89"/>
  <c r="BX228" i="89"/>
  <c r="BV228" i="89"/>
  <c r="BT228" i="89"/>
  <c r="BR228" i="89"/>
  <c r="BP228" i="89"/>
  <c r="BN228" i="89"/>
  <c r="BL228" i="89"/>
  <c r="BJ228" i="89"/>
  <c r="BH228" i="89"/>
  <c r="BF228" i="89"/>
  <c r="BD228" i="89"/>
  <c r="BB228" i="89"/>
  <c r="BX227" i="89"/>
  <c r="BV227" i="89"/>
  <c r="BT227" i="89"/>
  <c r="BR227" i="89"/>
  <c r="BP227" i="89"/>
  <c r="BN227" i="89"/>
  <c r="BL227" i="89"/>
  <c r="BJ227" i="89"/>
  <c r="BH227" i="89"/>
  <c r="BF227" i="89"/>
  <c r="BD227" i="89"/>
  <c r="BB227" i="89"/>
  <c r="BX226" i="89"/>
  <c r="BV226" i="89"/>
  <c r="BT226" i="89"/>
  <c r="BR226" i="89"/>
  <c r="BP226" i="89"/>
  <c r="BN226" i="89"/>
  <c r="BL226" i="89"/>
  <c r="BJ226" i="89"/>
  <c r="BH226" i="89"/>
  <c r="BF226" i="89"/>
  <c r="BD226" i="89"/>
  <c r="BB226" i="89"/>
  <c r="BX225" i="89"/>
  <c r="BV225" i="89"/>
  <c r="BT225" i="89"/>
  <c r="BR225" i="89"/>
  <c r="BP225" i="89"/>
  <c r="BN225" i="89"/>
  <c r="BL225" i="89"/>
  <c r="BJ225" i="89"/>
  <c r="BH225" i="89"/>
  <c r="BF225" i="89"/>
  <c r="BD225" i="89"/>
  <c r="BB225" i="89"/>
  <c r="BX224" i="89"/>
  <c r="BV224" i="89"/>
  <c r="BT224" i="89"/>
  <c r="BR224" i="89"/>
  <c r="BP224" i="89"/>
  <c r="BN224" i="89"/>
  <c r="BL224" i="89"/>
  <c r="BJ224" i="89"/>
  <c r="BH224" i="89"/>
  <c r="BF224" i="89"/>
  <c r="BD224" i="89"/>
  <c r="BB224" i="89"/>
  <c r="BX223" i="89"/>
  <c r="BV223" i="89"/>
  <c r="BT223" i="89"/>
  <c r="BR223" i="89"/>
  <c r="BP223" i="89"/>
  <c r="BN223" i="89"/>
  <c r="BL223" i="89"/>
  <c r="BJ223" i="89"/>
  <c r="BH223" i="89"/>
  <c r="BF223" i="89"/>
  <c r="BD223" i="89"/>
  <c r="BB223" i="89"/>
  <c r="BX222" i="89"/>
  <c r="BV222" i="89"/>
  <c r="BT222" i="89"/>
  <c r="BR222" i="89"/>
  <c r="BP222" i="89"/>
  <c r="BN222" i="89"/>
  <c r="BL222" i="89"/>
  <c r="BJ222" i="89"/>
  <c r="BH222" i="89"/>
  <c r="BF222" i="89"/>
  <c r="BD222" i="89"/>
  <c r="BB222" i="89"/>
  <c r="BW215" i="89"/>
  <c r="BU215" i="89"/>
  <c r="BS215" i="89"/>
  <c r="BQ215" i="89"/>
  <c r="BO215" i="89"/>
  <c r="BM215" i="89"/>
  <c r="BK215" i="89"/>
  <c r="BI215" i="89"/>
  <c r="BG215" i="89"/>
  <c r="BE215" i="89"/>
  <c r="BC215" i="89"/>
  <c r="BA215" i="89"/>
  <c r="BX212" i="89"/>
  <c r="BV212" i="89"/>
  <c r="BT212" i="89"/>
  <c r="BR212" i="89"/>
  <c r="BP212" i="89"/>
  <c r="BN212" i="89"/>
  <c r="BL212" i="89"/>
  <c r="BJ212" i="89"/>
  <c r="BH212" i="89"/>
  <c r="BF212" i="89"/>
  <c r="BD212" i="89"/>
  <c r="BB212" i="89"/>
  <c r="BX211" i="89"/>
  <c r="BV211" i="89"/>
  <c r="BT211" i="89"/>
  <c r="BR211" i="89"/>
  <c r="BP211" i="89"/>
  <c r="BN211" i="89"/>
  <c r="BL211" i="89"/>
  <c r="BJ211" i="89"/>
  <c r="BH211" i="89"/>
  <c r="BF211" i="89"/>
  <c r="BD211" i="89"/>
  <c r="BB211" i="89"/>
  <c r="BX210" i="89"/>
  <c r="BV210" i="89"/>
  <c r="BT210" i="89"/>
  <c r="BR210" i="89"/>
  <c r="BP210" i="89"/>
  <c r="BN210" i="89"/>
  <c r="BL210" i="89"/>
  <c r="BJ210" i="89"/>
  <c r="BH210" i="89"/>
  <c r="BF210" i="89"/>
  <c r="BD210" i="89"/>
  <c r="BB210" i="89"/>
  <c r="BX209" i="89"/>
  <c r="BV209" i="89"/>
  <c r="BT209" i="89"/>
  <c r="BR209" i="89"/>
  <c r="BP209" i="89"/>
  <c r="BN209" i="89"/>
  <c r="BL209" i="89"/>
  <c r="BJ209" i="89"/>
  <c r="BH209" i="89"/>
  <c r="BF209" i="89"/>
  <c r="BD209" i="89"/>
  <c r="BB209" i="89"/>
  <c r="BX208" i="89"/>
  <c r="BV208" i="89"/>
  <c r="BT208" i="89"/>
  <c r="BR208" i="89"/>
  <c r="BP208" i="89"/>
  <c r="BN208" i="89"/>
  <c r="BL208" i="89"/>
  <c r="BJ208" i="89"/>
  <c r="BH208" i="89"/>
  <c r="BF208" i="89"/>
  <c r="BD208" i="89"/>
  <c r="BB208" i="89"/>
  <c r="BX207" i="89"/>
  <c r="BV207" i="89"/>
  <c r="BT207" i="89"/>
  <c r="BR207" i="89"/>
  <c r="BP207" i="89"/>
  <c r="BN207" i="89"/>
  <c r="BL207" i="89"/>
  <c r="BJ207" i="89"/>
  <c r="BH207" i="89"/>
  <c r="BF207" i="89"/>
  <c r="BD207" i="89"/>
  <c r="BB207" i="89"/>
  <c r="BX206" i="89"/>
  <c r="BV206" i="89"/>
  <c r="BT206" i="89"/>
  <c r="BR206" i="89"/>
  <c r="BP206" i="89"/>
  <c r="BN206" i="89"/>
  <c r="BL206" i="89"/>
  <c r="BJ206" i="89"/>
  <c r="BH206" i="89"/>
  <c r="BF206" i="89"/>
  <c r="BD206" i="89"/>
  <c r="BB206" i="89"/>
  <c r="BX205" i="89"/>
  <c r="BV205" i="89"/>
  <c r="BT205" i="89"/>
  <c r="BR205" i="89"/>
  <c r="BP205" i="89"/>
  <c r="BN205" i="89"/>
  <c r="BL205" i="89"/>
  <c r="BJ205" i="89"/>
  <c r="BH205" i="89"/>
  <c r="BF205" i="89"/>
  <c r="BD205" i="89"/>
  <c r="BB205" i="89"/>
  <c r="BX204" i="89"/>
  <c r="BV204" i="89"/>
  <c r="BT204" i="89"/>
  <c r="BR204" i="89"/>
  <c r="BP204" i="89"/>
  <c r="BN204" i="89"/>
  <c r="BL204" i="89"/>
  <c r="BJ204" i="89"/>
  <c r="BH204" i="89"/>
  <c r="BF204" i="89"/>
  <c r="BD204" i="89"/>
  <c r="BB204" i="89"/>
  <c r="BX203" i="89"/>
  <c r="BV203" i="89"/>
  <c r="BT203" i="89"/>
  <c r="BR203" i="89"/>
  <c r="BP203" i="89"/>
  <c r="BN203" i="89"/>
  <c r="BL203" i="89"/>
  <c r="BJ203" i="89"/>
  <c r="BH203" i="89"/>
  <c r="BF203" i="89"/>
  <c r="BD203" i="89"/>
  <c r="BB203" i="89"/>
  <c r="BX202" i="89"/>
  <c r="BV202" i="89"/>
  <c r="BT202" i="89"/>
  <c r="BR202" i="89"/>
  <c r="BP202" i="89"/>
  <c r="BN202" i="89"/>
  <c r="BL202" i="89"/>
  <c r="BJ202" i="89"/>
  <c r="BH202" i="89"/>
  <c r="BF202" i="89"/>
  <c r="BD202" i="89"/>
  <c r="BB202" i="89"/>
  <c r="BX201" i="89"/>
  <c r="BV201" i="89"/>
  <c r="BT201" i="89"/>
  <c r="BR201" i="89"/>
  <c r="BP201" i="89"/>
  <c r="BN201" i="89"/>
  <c r="BL201" i="89"/>
  <c r="BJ201" i="89"/>
  <c r="BH201" i="89"/>
  <c r="BF201" i="89"/>
  <c r="BD201" i="89"/>
  <c r="BB201" i="89"/>
  <c r="BX200" i="89"/>
  <c r="BV200" i="89"/>
  <c r="BT200" i="89"/>
  <c r="BR200" i="89"/>
  <c r="BP200" i="89"/>
  <c r="BN200" i="89"/>
  <c r="BL200" i="89"/>
  <c r="BJ200" i="89"/>
  <c r="BH200" i="89"/>
  <c r="BF200" i="89"/>
  <c r="BD200" i="89"/>
  <c r="BB200" i="89"/>
  <c r="BX199" i="89"/>
  <c r="BV199" i="89"/>
  <c r="BT199" i="89"/>
  <c r="BR199" i="89"/>
  <c r="BP199" i="89"/>
  <c r="BN199" i="89"/>
  <c r="BL199" i="89"/>
  <c r="BJ199" i="89"/>
  <c r="BH199" i="89"/>
  <c r="BF199" i="89"/>
  <c r="BD199" i="89"/>
  <c r="BB199" i="89"/>
  <c r="BX198" i="89"/>
  <c r="BV198" i="89"/>
  <c r="BT198" i="89"/>
  <c r="BR198" i="89"/>
  <c r="BP198" i="89"/>
  <c r="BN198" i="89"/>
  <c r="BL198" i="89"/>
  <c r="BJ198" i="89"/>
  <c r="BH198" i="89"/>
  <c r="BF198" i="89"/>
  <c r="BD198" i="89"/>
  <c r="BB198" i="89"/>
  <c r="BX197" i="89"/>
  <c r="BV197" i="89"/>
  <c r="BT197" i="89"/>
  <c r="BR197" i="89"/>
  <c r="BP197" i="89"/>
  <c r="BN197" i="89"/>
  <c r="BL197" i="89"/>
  <c r="BJ197" i="89"/>
  <c r="BH197" i="89"/>
  <c r="BF197" i="89"/>
  <c r="BD197" i="89"/>
  <c r="BB197" i="89"/>
  <c r="BX196" i="89"/>
  <c r="BV196" i="89"/>
  <c r="BT196" i="89"/>
  <c r="BR196" i="89"/>
  <c r="BP196" i="89"/>
  <c r="BN196" i="89"/>
  <c r="BL196" i="89"/>
  <c r="BJ196" i="89"/>
  <c r="BH196" i="89"/>
  <c r="BF196" i="89"/>
  <c r="BD196" i="89"/>
  <c r="BB196" i="89"/>
  <c r="BX195" i="89"/>
  <c r="BV195" i="89"/>
  <c r="BT195" i="89"/>
  <c r="BR195" i="89"/>
  <c r="BP195" i="89"/>
  <c r="BN195" i="89"/>
  <c r="BL195" i="89"/>
  <c r="BJ195" i="89"/>
  <c r="BH195" i="89"/>
  <c r="BF195" i="89"/>
  <c r="BD195" i="89"/>
  <c r="BB195" i="89"/>
  <c r="BX194" i="89"/>
  <c r="BV194" i="89"/>
  <c r="BT194" i="89"/>
  <c r="BR194" i="89"/>
  <c r="BP194" i="89"/>
  <c r="BN194" i="89"/>
  <c r="BL194" i="89"/>
  <c r="BJ194" i="89"/>
  <c r="BH194" i="89"/>
  <c r="BF194" i="89"/>
  <c r="BD194" i="89"/>
  <c r="BB194" i="89"/>
  <c r="BX193" i="89"/>
  <c r="BV193" i="89"/>
  <c r="BT193" i="89"/>
  <c r="BR193" i="89"/>
  <c r="BP193" i="89"/>
  <c r="BN193" i="89"/>
  <c r="BL193" i="89"/>
  <c r="BJ193" i="89"/>
  <c r="BH193" i="89"/>
  <c r="BF193" i="89"/>
  <c r="BD193" i="89"/>
  <c r="BB193" i="89"/>
  <c r="BX192" i="89"/>
  <c r="BV192" i="89"/>
  <c r="BT192" i="89"/>
  <c r="BR192" i="89"/>
  <c r="BP192" i="89"/>
  <c r="BN192" i="89"/>
  <c r="BL192" i="89"/>
  <c r="BJ192" i="89"/>
  <c r="BH192" i="89"/>
  <c r="BF192" i="89"/>
  <c r="BD192" i="89"/>
  <c r="BB192" i="89"/>
  <c r="BX191" i="89"/>
  <c r="BV191" i="89"/>
  <c r="BT191" i="89"/>
  <c r="BR191" i="89"/>
  <c r="BP191" i="89"/>
  <c r="BN191" i="89"/>
  <c r="BL191" i="89"/>
  <c r="BJ191" i="89"/>
  <c r="BH191" i="89"/>
  <c r="BF191" i="89"/>
  <c r="BD191" i="89"/>
  <c r="BB191" i="89"/>
  <c r="BX190" i="89"/>
  <c r="BV190" i="89"/>
  <c r="BT190" i="89"/>
  <c r="BR190" i="89"/>
  <c r="BP190" i="89"/>
  <c r="BN190" i="89"/>
  <c r="BL190" i="89"/>
  <c r="BJ190" i="89"/>
  <c r="BH190" i="89"/>
  <c r="BF190" i="89"/>
  <c r="BD190" i="89"/>
  <c r="BB190" i="89"/>
  <c r="BX189" i="89"/>
  <c r="BV189" i="89"/>
  <c r="BT189" i="89"/>
  <c r="BR189" i="89"/>
  <c r="BP189" i="89"/>
  <c r="BN189" i="89"/>
  <c r="BL189" i="89"/>
  <c r="BJ189" i="89"/>
  <c r="BH189" i="89"/>
  <c r="BF189" i="89"/>
  <c r="BD189" i="89"/>
  <c r="BB189" i="89"/>
  <c r="BX188" i="89"/>
  <c r="BV188" i="89"/>
  <c r="BT188" i="89"/>
  <c r="BR188" i="89"/>
  <c r="BP188" i="89"/>
  <c r="BN188" i="89"/>
  <c r="BL188" i="89"/>
  <c r="BJ188" i="89"/>
  <c r="BH188" i="89"/>
  <c r="BF188" i="89"/>
  <c r="BD188" i="89"/>
  <c r="BB188" i="89"/>
  <c r="BX187" i="89"/>
  <c r="BV187" i="89"/>
  <c r="BT187" i="89"/>
  <c r="BR187" i="89"/>
  <c r="BP187" i="89"/>
  <c r="BN187" i="89"/>
  <c r="BL187" i="89"/>
  <c r="BJ187" i="89"/>
  <c r="BH187" i="89"/>
  <c r="BF187" i="89"/>
  <c r="BD187" i="89"/>
  <c r="BB187" i="89"/>
  <c r="BX186" i="89"/>
  <c r="BV186" i="89"/>
  <c r="BT186" i="89"/>
  <c r="BR186" i="89"/>
  <c r="BP186" i="89"/>
  <c r="BN186" i="89"/>
  <c r="BL186" i="89"/>
  <c r="BJ186" i="89"/>
  <c r="BH186" i="89"/>
  <c r="BF186" i="89"/>
  <c r="BD186" i="89"/>
  <c r="BB186" i="89"/>
  <c r="BX185" i="89"/>
  <c r="BV185" i="89"/>
  <c r="BT185" i="89"/>
  <c r="BR185" i="89"/>
  <c r="BP185" i="89"/>
  <c r="BN185" i="89"/>
  <c r="BL185" i="89"/>
  <c r="BJ185" i="89"/>
  <c r="BH185" i="89"/>
  <c r="BF185" i="89"/>
  <c r="BD185" i="89"/>
  <c r="BB185" i="89"/>
  <c r="BX184" i="89"/>
  <c r="BV184" i="89"/>
  <c r="BT184" i="89"/>
  <c r="BR184" i="89"/>
  <c r="BP184" i="89"/>
  <c r="BN184" i="89"/>
  <c r="BL184" i="89"/>
  <c r="BJ184" i="89"/>
  <c r="BH184" i="89"/>
  <c r="BF184" i="89"/>
  <c r="BD184" i="89"/>
  <c r="BB184" i="89"/>
  <c r="BX183" i="89"/>
  <c r="BV183" i="89"/>
  <c r="BT183" i="89"/>
  <c r="BR183" i="89"/>
  <c r="BP183" i="89"/>
  <c r="BN183" i="89"/>
  <c r="BL183" i="89"/>
  <c r="BJ183" i="89"/>
  <c r="BH183" i="89"/>
  <c r="BF183" i="89"/>
  <c r="BD183" i="89"/>
  <c r="BB183" i="89"/>
  <c r="BX182" i="89"/>
  <c r="BV182" i="89"/>
  <c r="BT182" i="89"/>
  <c r="BR182" i="89"/>
  <c r="BP182" i="89"/>
  <c r="BN182" i="89"/>
  <c r="BL182" i="89"/>
  <c r="BJ182" i="89"/>
  <c r="BH182" i="89"/>
  <c r="BF182" i="89"/>
  <c r="BD182" i="89"/>
  <c r="BB182" i="89"/>
  <c r="BX181" i="89"/>
  <c r="BV181" i="89"/>
  <c r="BT181" i="89"/>
  <c r="BR181" i="89"/>
  <c r="BP181" i="89"/>
  <c r="BN181" i="89"/>
  <c r="BL181" i="89"/>
  <c r="BJ181" i="89"/>
  <c r="BH181" i="89"/>
  <c r="BF181" i="89"/>
  <c r="BD181" i="89"/>
  <c r="BB181" i="89"/>
  <c r="BX180" i="89"/>
  <c r="BV180" i="89"/>
  <c r="BT180" i="89"/>
  <c r="BR180" i="89"/>
  <c r="BP180" i="89"/>
  <c r="BN180" i="89"/>
  <c r="BL180" i="89"/>
  <c r="BJ180" i="89"/>
  <c r="BH180" i="89"/>
  <c r="BF180" i="89"/>
  <c r="BD180" i="89"/>
  <c r="BB180" i="89"/>
  <c r="BX179" i="89"/>
  <c r="BV179" i="89"/>
  <c r="BT179" i="89"/>
  <c r="BR179" i="89"/>
  <c r="BP179" i="89"/>
  <c r="BN179" i="89"/>
  <c r="BL179" i="89"/>
  <c r="BJ179" i="89"/>
  <c r="BH179" i="89"/>
  <c r="BF179" i="89"/>
  <c r="BD179" i="89"/>
  <c r="BB179" i="89"/>
  <c r="BX178" i="89"/>
  <c r="BV178" i="89"/>
  <c r="BT178" i="89"/>
  <c r="BR178" i="89"/>
  <c r="BP178" i="89"/>
  <c r="BN178" i="89"/>
  <c r="BL178" i="89"/>
  <c r="BJ178" i="89"/>
  <c r="BH178" i="89"/>
  <c r="BF178" i="89"/>
  <c r="BD178" i="89"/>
  <c r="BB178" i="89"/>
  <c r="BX177" i="89"/>
  <c r="BV177" i="89"/>
  <c r="BT177" i="89"/>
  <c r="BR177" i="89"/>
  <c r="BR215" i="89" s="1"/>
  <c r="BQ216" i="89" s="1"/>
  <c r="BP177" i="89"/>
  <c r="BN177" i="89"/>
  <c r="BL177" i="89"/>
  <c r="BJ177" i="89"/>
  <c r="BH177" i="89"/>
  <c r="BF177" i="89"/>
  <c r="BD177" i="89"/>
  <c r="BB177" i="89"/>
  <c r="BB215" i="89" s="1"/>
  <c r="BA216" i="89" s="1"/>
  <c r="BW170" i="89"/>
  <c r="BU170" i="89"/>
  <c r="BS170" i="89"/>
  <c r="BQ170" i="89"/>
  <c r="BO170" i="89"/>
  <c r="BM170" i="89"/>
  <c r="BK170" i="89"/>
  <c r="BI170" i="89"/>
  <c r="BG170" i="89"/>
  <c r="BE170" i="89"/>
  <c r="BC170" i="89"/>
  <c r="BA170" i="89"/>
  <c r="BX167" i="89"/>
  <c r="BV167" i="89"/>
  <c r="BT167" i="89"/>
  <c r="BR167" i="89"/>
  <c r="BP167" i="89"/>
  <c r="BN167" i="89"/>
  <c r="BL167" i="89"/>
  <c r="BJ167" i="89"/>
  <c r="BH167" i="89"/>
  <c r="BF167" i="89"/>
  <c r="BD167" i="89"/>
  <c r="BB167" i="89"/>
  <c r="BX166" i="89"/>
  <c r="BV166" i="89"/>
  <c r="BT166" i="89"/>
  <c r="BR166" i="89"/>
  <c r="BP166" i="89"/>
  <c r="BN166" i="89"/>
  <c r="BL166" i="89"/>
  <c r="BJ166" i="89"/>
  <c r="BH166" i="89"/>
  <c r="BF166" i="89"/>
  <c r="BD166" i="89"/>
  <c r="BB166" i="89"/>
  <c r="BX165" i="89"/>
  <c r="BV165" i="89"/>
  <c r="BT165" i="89"/>
  <c r="BR165" i="89"/>
  <c r="BP165" i="89"/>
  <c r="BN165" i="89"/>
  <c r="BL165" i="89"/>
  <c r="BJ165" i="89"/>
  <c r="BH165" i="89"/>
  <c r="BF165" i="89"/>
  <c r="BD165" i="89"/>
  <c r="BB165" i="89"/>
  <c r="BX164" i="89"/>
  <c r="BV164" i="89"/>
  <c r="BT164" i="89"/>
  <c r="BR164" i="89"/>
  <c r="BP164" i="89"/>
  <c r="BN164" i="89"/>
  <c r="BL164" i="89"/>
  <c r="BJ164" i="89"/>
  <c r="BH164" i="89"/>
  <c r="BF164" i="89"/>
  <c r="BD164" i="89"/>
  <c r="BB164" i="89"/>
  <c r="BX163" i="89"/>
  <c r="BV163" i="89"/>
  <c r="BT163" i="89"/>
  <c r="BR163" i="89"/>
  <c r="BP163" i="89"/>
  <c r="BN163" i="89"/>
  <c r="BL163" i="89"/>
  <c r="BJ163" i="89"/>
  <c r="BH163" i="89"/>
  <c r="BF163" i="89"/>
  <c r="BD163" i="89"/>
  <c r="BB163" i="89"/>
  <c r="BX162" i="89"/>
  <c r="BV162" i="89"/>
  <c r="BT162" i="89"/>
  <c r="BR162" i="89"/>
  <c r="BP162" i="89"/>
  <c r="BN162" i="89"/>
  <c r="BL162" i="89"/>
  <c r="BJ162" i="89"/>
  <c r="BH162" i="89"/>
  <c r="BF162" i="89"/>
  <c r="BD162" i="89"/>
  <c r="BB162" i="89"/>
  <c r="BX161" i="89"/>
  <c r="BV161" i="89"/>
  <c r="BT161" i="89"/>
  <c r="BR161" i="89"/>
  <c r="BP161" i="89"/>
  <c r="BN161" i="89"/>
  <c r="BL161" i="89"/>
  <c r="BJ161" i="89"/>
  <c r="BH161" i="89"/>
  <c r="BF161" i="89"/>
  <c r="BD161" i="89"/>
  <c r="BB161" i="89"/>
  <c r="BX160" i="89"/>
  <c r="BV160" i="89"/>
  <c r="BT160" i="89"/>
  <c r="BR160" i="89"/>
  <c r="BP160" i="89"/>
  <c r="BN160" i="89"/>
  <c r="BL160" i="89"/>
  <c r="BJ160" i="89"/>
  <c r="BH160" i="89"/>
  <c r="BF160" i="89"/>
  <c r="BD160" i="89"/>
  <c r="BB160" i="89"/>
  <c r="BX156" i="89"/>
  <c r="BV156" i="89"/>
  <c r="BT156" i="89"/>
  <c r="BR156" i="89"/>
  <c r="BP156" i="89"/>
  <c r="BN156" i="89"/>
  <c r="BL156" i="89"/>
  <c r="BJ156" i="89"/>
  <c r="BH156" i="89"/>
  <c r="BF156" i="89"/>
  <c r="BD156" i="89"/>
  <c r="BB156" i="89"/>
  <c r="BX159" i="89"/>
  <c r="BV159" i="89"/>
  <c r="BT159" i="89"/>
  <c r="BR159" i="89"/>
  <c r="BP159" i="89"/>
  <c r="BN159" i="89"/>
  <c r="BL159" i="89"/>
  <c r="BJ159" i="89"/>
  <c r="BH159" i="89"/>
  <c r="BF159" i="89"/>
  <c r="BD159" i="89"/>
  <c r="BB159" i="89"/>
  <c r="BX158" i="89"/>
  <c r="BV158" i="89"/>
  <c r="BT158" i="89"/>
  <c r="BR158" i="89"/>
  <c r="BP158" i="89"/>
  <c r="BN158" i="89"/>
  <c r="BL158" i="89"/>
  <c r="BJ158" i="89"/>
  <c r="BH158" i="89"/>
  <c r="BF158" i="89"/>
  <c r="BD158" i="89"/>
  <c r="BB158" i="89"/>
  <c r="BX157" i="89"/>
  <c r="BV157" i="89"/>
  <c r="BT157" i="89"/>
  <c r="BR157" i="89"/>
  <c r="BP157" i="89"/>
  <c r="BN157" i="89"/>
  <c r="BL157" i="89"/>
  <c r="BJ157" i="89"/>
  <c r="BH157" i="89"/>
  <c r="BF157" i="89"/>
  <c r="BD157" i="89"/>
  <c r="BB157" i="89"/>
  <c r="BX155" i="89"/>
  <c r="BV155" i="89"/>
  <c r="BT155" i="89"/>
  <c r="BR155" i="89"/>
  <c r="BP155" i="89"/>
  <c r="BN155" i="89"/>
  <c r="BL155" i="89"/>
  <c r="BJ155" i="89"/>
  <c r="BH155" i="89"/>
  <c r="BF155" i="89"/>
  <c r="BD155" i="89"/>
  <c r="BB155" i="89"/>
  <c r="BX154" i="89"/>
  <c r="BV154" i="89"/>
  <c r="BT154" i="89"/>
  <c r="BR154" i="89"/>
  <c r="BP154" i="89"/>
  <c r="BN154" i="89"/>
  <c r="BL154" i="89"/>
  <c r="BJ154" i="89"/>
  <c r="BH154" i="89"/>
  <c r="BF154" i="89"/>
  <c r="BD154" i="89"/>
  <c r="BB154" i="89"/>
  <c r="BX153" i="89"/>
  <c r="BV153" i="89"/>
  <c r="BT153" i="89"/>
  <c r="BR153" i="89"/>
  <c r="BP153" i="89"/>
  <c r="BN153" i="89"/>
  <c r="BL153" i="89"/>
  <c r="BJ153" i="89"/>
  <c r="BH153" i="89"/>
  <c r="BF153" i="89"/>
  <c r="BD153" i="89"/>
  <c r="BB153" i="89"/>
  <c r="BX152" i="89"/>
  <c r="BV152" i="89"/>
  <c r="BT152" i="89"/>
  <c r="BR152" i="89"/>
  <c r="BP152" i="89"/>
  <c r="BN152" i="89"/>
  <c r="BL152" i="89"/>
  <c r="BJ152" i="89"/>
  <c r="BH152" i="89"/>
  <c r="BF152" i="89"/>
  <c r="BD152" i="89"/>
  <c r="BB152" i="89"/>
  <c r="BX151" i="89"/>
  <c r="BV151" i="89"/>
  <c r="BT151" i="89"/>
  <c r="BR151" i="89"/>
  <c r="BP151" i="89"/>
  <c r="BN151" i="89"/>
  <c r="BL151" i="89"/>
  <c r="BJ151" i="89"/>
  <c r="BH151" i="89"/>
  <c r="BF151" i="89"/>
  <c r="BD151" i="89"/>
  <c r="BB151" i="89"/>
  <c r="BX150" i="89"/>
  <c r="BV150" i="89"/>
  <c r="BT150" i="89"/>
  <c r="BR150" i="89"/>
  <c r="BP150" i="89"/>
  <c r="BN150" i="89"/>
  <c r="BL150" i="89"/>
  <c r="BJ150" i="89"/>
  <c r="BH150" i="89"/>
  <c r="BF150" i="89"/>
  <c r="BD150" i="89"/>
  <c r="BB150" i="89"/>
  <c r="BX149" i="89"/>
  <c r="BV149" i="89"/>
  <c r="BT149" i="89"/>
  <c r="BR149" i="89"/>
  <c r="BP149" i="89"/>
  <c r="BN149" i="89"/>
  <c r="BL149" i="89"/>
  <c r="BJ149" i="89"/>
  <c r="BH149" i="89"/>
  <c r="BF149" i="89"/>
  <c r="BD149" i="89"/>
  <c r="BB149" i="89"/>
  <c r="BX148" i="89"/>
  <c r="BV148" i="89"/>
  <c r="BT148" i="89"/>
  <c r="BR148" i="89"/>
  <c r="BP148" i="89"/>
  <c r="BN148" i="89"/>
  <c r="BL148" i="89"/>
  <c r="BJ148" i="89"/>
  <c r="BH148" i="89"/>
  <c r="BF148" i="89"/>
  <c r="BD148" i="89"/>
  <c r="BB148" i="89"/>
  <c r="BX147" i="89"/>
  <c r="BV147" i="89"/>
  <c r="BT147" i="89"/>
  <c r="BR147" i="89"/>
  <c r="BP147" i="89"/>
  <c r="BN147" i="89"/>
  <c r="BL147" i="89"/>
  <c r="BJ147" i="89"/>
  <c r="BH147" i="89"/>
  <c r="BF147" i="89"/>
  <c r="BD147" i="89"/>
  <c r="BB147" i="89"/>
  <c r="BX146" i="89"/>
  <c r="BV146" i="89"/>
  <c r="BT146" i="89"/>
  <c r="BR146" i="89"/>
  <c r="BP146" i="89"/>
  <c r="BN146" i="89"/>
  <c r="BL146" i="89"/>
  <c r="BJ146" i="89"/>
  <c r="BH146" i="89"/>
  <c r="BF146" i="89"/>
  <c r="BD146" i="89"/>
  <c r="BB146" i="89"/>
  <c r="BX145" i="89"/>
  <c r="BV145" i="89"/>
  <c r="BT145" i="89"/>
  <c r="BR145" i="89"/>
  <c r="BP145" i="89"/>
  <c r="BN145" i="89"/>
  <c r="BL145" i="89"/>
  <c r="BJ145" i="89"/>
  <c r="BH145" i="89"/>
  <c r="BF145" i="89"/>
  <c r="BD145" i="89"/>
  <c r="BB145" i="89"/>
  <c r="BX144" i="89"/>
  <c r="BV144" i="89"/>
  <c r="BT144" i="89"/>
  <c r="BR144" i="89"/>
  <c r="BP144" i="89"/>
  <c r="BN144" i="89"/>
  <c r="BL144" i="89"/>
  <c r="BJ144" i="89"/>
  <c r="BH144" i="89"/>
  <c r="BF144" i="89"/>
  <c r="BD144" i="89"/>
  <c r="BB144" i="89"/>
  <c r="BX143" i="89"/>
  <c r="BV143" i="89"/>
  <c r="BT143" i="89"/>
  <c r="BR143" i="89"/>
  <c r="BP143" i="89"/>
  <c r="BN143" i="89"/>
  <c r="BL143" i="89"/>
  <c r="BJ143" i="89"/>
  <c r="BH143" i="89"/>
  <c r="BF143" i="89"/>
  <c r="BD143" i="89"/>
  <c r="BB143" i="89"/>
  <c r="BX142" i="89"/>
  <c r="BV142" i="89"/>
  <c r="BT142" i="89"/>
  <c r="BR142" i="89"/>
  <c r="BP142" i="89"/>
  <c r="BN142" i="89"/>
  <c r="BL142" i="89"/>
  <c r="BJ142" i="89"/>
  <c r="BH142" i="89"/>
  <c r="BF142" i="89"/>
  <c r="BD142" i="89"/>
  <c r="BB142" i="89"/>
  <c r="BX141" i="89"/>
  <c r="BV141" i="89"/>
  <c r="BT141" i="89"/>
  <c r="BR141" i="89"/>
  <c r="BP141" i="89"/>
  <c r="BN141" i="89"/>
  <c r="BL141" i="89"/>
  <c r="BJ141" i="89"/>
  <c r="BH141" i="89"/>
  <c r="BF141" i="89"/>
  <c r="BD141" i="89"/>
  <c r="BB141" i="89"/>
  <c r="BX140" i="89"/>
  <c r="BV140" i="89"/>
  <c r="BT140" i="89"/>
  <c r="BR140" i="89"/>
  <c r="BP140" i="89"/>
  <c r="BN140" i="89"/>
  <c r="BL140" i="89"/>
  <c r="BJ140" i="89"/>
  <c r="BH140" i="89"/>
  <c r="BF140" i="89"/>
  <c r="BD140" i="89"/>
  <c r="BB140" i="89"/>
  <c r="BX139" i="89"/>
  <c r="BV139" i="89"/>
  <c r="BT139" i="89"/>
  <c r="BR139" i="89"/>
  <c r="BP139" i="89"/>
  <c r="BN139" i="89"/>
  <c r="BL139" i="89"/>
  <c r="BJ139" i="89"/>
  <c r="BH139" i="89"/>
  <c r="BF139" i="89"/>
  <c r="BD139" i="89"/>
  <c r="BB139" i="89"/>
  <c r="BX138" i="89"/>
  <c r="BV138" i="89"/>
  <c r="BT138" i="89"/>
  <c r="BR138" i="89"/>
  <c r="BP138" i="89"/>
  <c r="BN138" i="89"/>
  <c r="BL138" i="89"/>
  <c r="BJ138" i="89"/>
  <c r="BH138" i="89"/>
  <c r="BF138" i="89"/>
  <c r="BD138" i="89"/>
  <c r="BB138" i="89"/>
  <c r="BX137" i="89"/>
  <c r="BV137" i="89"/>
  <c r="BT137" i="89"/>
  <c r="BR137" i="89"/>
  <c r="BP137" i="89"/>
  <c r="BN137" i="89"/>
  <c r="BL137" i="89"/>
  <c r="BJ137" i="89"/>
  <c r="BH137" i="89"/>
  <c r="BF137" i="89"/>
  <c r="BD137" i="89"/>
  <c r="BB137" i="89"/>
  <c r="BX136" i="89"/>
  <c r="BV136" i="89"/>
  <c r="BT136" i="89"/>
  <c r="BR136" i="89"/>
  <c r="BP136" i="89"/>
  <c r="BN136" i="89"/>
  <c r="BL136" i="89"/>
  <c r="BJ136" i="89"/>
  <c r="BH136" i="89"/>
  <c r="BF136" i="89"/>
  <c r="BD136" i="89"/>
  <c r="BB136" i="89"/>
  <c r="BX135" i="89"/>
  <c r="BV135" i="89"/>
  <c r="BT135" i="89"/>
  <c r="BR135" i="89"/>
  <c r="BP135" i="89"/>
  <c r="BN135" i="89"/>
  <c r="BL135" i="89"/>
  <c r="BJ135" i="89"/>
  <c r="BH135" i="89"/>
  <c r="BF135" i="89"/>
  <c r="BD135" i="89"/>
  <c r="BB135" i="89"/>
  <c r="BX134" i="89"/>
  <c r="BV134" i="89"/>
  <c r="BT134" i="89"/>
  <c r="BR134" i="89"/>
  <c r="BP134" i="89"/>
  <c r="BN134" i="89"/>
  <c r="BL134" i="89"/>
  <c r="BJ134" i="89"/>
  <c r="BH134" i="89"/>
  <c r="BF134" i="89"/>
  <c r="BD134" i="89"/>
  <c r="BB134" i="89"/>
  <c r="BX133" i="89"/>
  <c r="BV133" i="89"/>
  <c r="BT133" i="89"/>
  <c r="BR133" i="89"/>
  <c r="BP133" i="89"/>
  <c r="BN133" i="89"/>
  <c r="BL133" i="89"/>
  <c r="BJ133" i="89"/>
  <c r="BH133" i="89"/>
  <c r="BF133" i="89"/>
  <c r="BD133" i="89"/>
  <c r="BB133" i="89"/>
  <c r="BX132" i="89"/>
  <c r="BV132" i="89"/>
  <c r="BT132" i="89"/>
  <c r="BR132" i="89"/>
  <c r="BP132" i="89"/>
  <c r="BN132" i="89"/>
  <c r="BL132" i="89"/>
  <c r="BJ132" i="89"/>
  <c r="BH132" i="89"/>
  <c r="BF132" i="89"/>
  <c r="BD132" i="89"/>
  <c r="BB132" i="89"/>
  <c r="BW125" i="89"/>
  <c r="BU125" i="89"/>
  <c r="BS125" i="89"/>
  <c r="BQ125" i="89"/>
  <c r="BO125" i="89"/>
  <c r="BM125" i="89"/>
  <c r="BK125" i="89"/>
  <c r="BI125" i="89"/>
  <c r="BG125" i="89"/>
  <c r="BE125" i="89"/>
  <c r="BC125" i="89"/>
  <c r="BA125" i="89"/>
  <c r="BX122" i="89"/>
  <c r="BV122" i="89"/>
  <c r="BT122" i="89"/>
  <c r="BR122" i="89"/>
  <c r="BP122" i="89"/>
  <c r="BN122" i="89"/>
  <c r="BL122" i="89"/>
  <c r="BJ122" i="89"/>
  <c r="BH122" i="89"/>
  <c r="BF122" i="89"/>
  <c r="BD122" i="89"/>
  <c r="BB122" i="89"/>
  <c r="BX121" i="89"/>
  <c r="BV121" i="89"/>
  <c r="BT121" i="89"/>
  <c r="BR121" i="89"/>
  <c r="BP121" i="89"/>
  <c r="BN121" i="89"/>
  <c r="BL121" i="89"/>
  <c r="BJ121" i="89"/>
  <c r="BH121" i="89"/>
  <c r="BF121" i="89"/>
  <c r="BD121" i="89"/>
  <c r="BB121" i="89"/>
  <c r="BX115" i="89"/>
  <c r="BV115" i="89"/>
  <c r="BT115" i="89"/>
  <c r="BR115" i="89"/>
  <c r="BP115" i="89"/>
  <c r="BN115" i="89"/>
  <c r="BL115" i="89"/>
  <c r="BJ115" i="89"/>
  <c r="BH115" i="89"/>
  <c r="BF115" i="89"/>
  <c r="BD115" i="89"/>
  <c r="BB115" i="89"/>
  <c r="BX120" i="89"/>
  <c r="BV120" i="89"/>
  <c r="BT120" i="89"/>
  <c r="BR120" i="89"/>
  <c r="BP120" i="89"/>
  <c r="BN120" i="89"/>
  <c r="BL120" i="89"/>
  <c r="BJ120" i="89"/>
  <c r="BH120" i="89"/>
  <c r="BF120" i="89"/>
  <c r="BD120" i="89"/>
  <c r="BB120" i="89"/>
  <c r="BX119" i="89"/>
  <c r="BV119" i="89"/>
  <c r="BT119" i="89"/>
  <c r="BR119" i="89"/>
  <c r="BP119" i="89"/>
  <c r="BN119" i="89"/>
  <c r="BL119" i="89"/>
  <c r="BJ119" i="89"/>
  <c r="BH119" i="89"/>
  <c r="BF119" i="89"/>
  <c r="BD119" i="89"/>
  <c r="BB119" i="89"/>
  <c r="BX101" i="89"/>
  <c r="BV101" i="89"/>
  <c r="BT101" i="89"/>
  <c r="BR101" i="89"/>
  <c r="BP101" i="89"/>
  <c r="BN101" i="89"/>
  <c r="BL101" i="89"/>
  <c r="BJ101" i="89"/>
  <c r="BH101" i="89"/>
  <c r="BF101" i="89"/>
  <c r="BD101" i="89"/>
  <c r="BB101" i="89"/>
  <c r="BX118" i="89"/>
  <c r="BV118" i="89"/>
  <c r="BT118" i="89"/>
  <c r="BR118" i="89"/>
  <c r="BP118" i="89"/>
  <c r="BN118" i="89"/>
  <c r="BL118" i="89"/>
  <c r="BJ118" i="89"/>
  <c r="BH118" i="89"/>
  <c r="BF118" i="89"/>
  <c r="BD118" i="89"/>
  <c r="BB118" i="89"/>
  <c r="BX117" i="89"/>
  <c r="BV117" i="89"/>
  <c r="BT117" i="89"/>
  <c r="BR117" i="89"/>
  <c r="BP117" i="89"/>
  <c r="BN117" i="89"/>
  <c r="BL117" i="89"/>
  <c r="BJ117" i="89"/>
  <c r="BH117" i="89"/>
  <c r="BF117" i="89"/>
  <c r="BD117" i="89"/>
  <c r="BB117" i="89"/>
  <c r="BX110" i="89"/>
  <c r="BV110" i="89"/>
  <c r="BT110" i="89"/>
  <c r="BR110" i="89"/>
  <c r="BP110" i="89"/>
  <c r="BN110" i="89"/>
  <c r="BL110" i="89"/>
  <c r="BJ110" i="89"/>
  <c r="BH110" i="89"/>
  <c r="BF110" i="89"/>
  <c r="BD110" i="89"/>
  <c r="BB110" i="89"/>
  <c r="BX116" i="89"/>
  <c r="BV116" i="89"/>
  <c r="BT116" i="89"/>
  <c r="BR116" i="89"/>
  <c r="BP116" i="89"/>
  <c r="BN116" i="89"/>
  <c r="BL116" i="89"/>
  <c r="BJ116" i="89"/>
  <c r="BH116" i="89"/>
  <c r="BF116" i="89"/>
  <c r="BD116" i="89"/>
  <c r="BB116" i="89"/>
  <c r="BX114" i="89"/>
  <c r="BV114" i="89"/>
  <c r="BT114" i="89"/>
  <c r="BR114" i="89"/>
  <c r="BP114" i="89"/>
  <c r="BN114" i="89"/>
  <c r="BL114" i="89"/>
  <c r="BJ114" i="89"/>
  <c r="BH114" i="89"/>
  <c r="BF114" i="89"/>
  <c r="BD114" i="89"/>
  <c r="BB114" i="89"/>
  <c r="BX113" i="89"/>
  <c r="BV113" i="89"/>
  <c r="BT113" i="89"/>
  <c r="BR113" i="89"/>
  <c r="BP113" i="89"/>
  <c r="BN113" i="89"/>
  <c r="BL113" i="89"/>
  <c r="BJ113" i="89"/>
  <c r="BH113" i="89"/>
  <c r="BF113" i="89"/>
  <c r="BD113" i="89"/>
  <c r="BB113" i="89"/>
  <c r="BX112" i="89"/>
  <c r="BV112" i="89"/>
  <c r="BT112" i="89"/>
  <c r="BR112" i="89"/>
  <c r="BP112" i="89"/>
  <c r="BN112" i="89"/>
  <c r="BL112" i="89"/>
  <c r="BJ112" i="89"/>
  <c r="BH112" i="89"/>
  <c r="BF112" i="89"/>
  <c r="BD112" i="89"/>
  <c r="BB112" i="89"/>
  <c r="BX111" i="89"/>
  <c r="BV111" i="89"/>
  <c r="BT111" i="89"/>
  <c r="BR111" i="89"/>
  <c r="BP111" i="89"/>
  <c r="BN111" i="89"/>
  <c r="BL111" i="89"/>
  <c r="BJ111" i="89"/>
  <c r="BH111" i="89"/>
  <c r="BF111" i="89"/>
  <c r="BD111" i="89"/>
  <c r="BB111" i="89"/>
  <c r="BX109" i="89"/>
  <c r="BV109" i="89"/>
  <c r="BT109" i="89"/>
  <c r="BR109" i="89"/>
  <c r="BP109" i="89"/>
  <c r="BN109" i="89"/>
  <c r="BL109" i="89"/>
  <c r="BJ109" i="89"/>
  <c r="BH109" i="89"/>
  <c r="BF109" i="89"/>
  <c r="BD109" i="89"/>
  <c r="BB109" i="89"/>
  <c r="BX108" i="89"/>
  <c r="BV108" i="89"/>
  <c r="BT108" i="89"/>
  <c r="BR108" i="89"/>
  <c r="BP108" i="89"/>
  <c r="BN108" i="89"/>
  <c r="BL108" i="89"/>
  <c r="BJ108" i="89"/>
  <c r="BH108" i="89"/>
  <c r="BF108" i="89"/>
  <c r="BD108" i="89"/>
  <c r="BB108" i="89"/>
  <c r="BX107" i="89"/>
  <c r="BV107" i="89"/>
  <c r="BT107" i="89"/>
  <c r="BR107" i="89"/>
  <c r="BP107" i="89"/>
  <c r="BN107" i="89"/>
  <c r="BL107" i="89"/>
  <c r="BJ107" i="89"/>
  <c r="BH107" i="89"/>
  <c r="BF107" i="89"/>
  <c r="BD107" i="89"/>
  <c r="BB107" i="89"/>
  <c r="BX106" i="89"/>
  <c r="BV106" i="89"/>
  <c r="BT106" i="89"/>
  <c r="BR106" i="89"/>
  <c r="BP106" i="89"/>
  <c r="BN106" i="89"/>
  <c r="BL106" i="89"/>
  <c r="BJ106" i="89"/>
  <c r="BH106" i="89"/>
  <c r="BF106" i="89"/>
  <c r="BD106" i="89"/>
  <c r="BB106" i="89"/>
  <c r="BX105" i="89"/>
  <c r="BV105" i="89"/>
  <c r="BT105" i="89"/>
  <c r="BR105" i="89"/>
  <c r="BP105" i="89"/>
  <c r="BN105" i="89"/>
  <c r="BL105" i="89"/>
  <c r="BJ105" i="89"/>
  <c r="BH105" i="89"/>
  <c r="BF105" i="89"/>
  <c r="BD105" i="89"/>
  <c r="BB105" i="89"/>
  <c r="BX104" i="89"/>
  <c r="BV104" i="89"/>
  <c r="BT104" i="89"/>
  <c r="BR104" i="89"/>
  <c r="BP104" i="89"/>
  <c r="BN104" i="89"/>
  <c r="BL104" i="89"/>
  <c r="BJ104" i="89"/>
  <c r="BH104" i="89"/>
  <c r="BF104" i="89"/>
  <c r="BD104" i="89"/>
  <c r="BB104" i="89"/>
  <c r="BX103" i="89"/>
  <c r="BV103" i="89"/>
  <c r="BT103" i="89"/>
  <c r="BR103" i="89"/>
  <c r="BP103" i="89"/>
  <c r="BN103" i="89"/>
  <c r="BL103" i="89"/>
  <c r="BJ103" i="89"/>
  <c r="BH103" i="89"/>
  <c r="BF103" i="89"/>
  <c r="BD103" i="89"/>
  <c r="BB103" i="89"/>
  <c r="BX100" i="89"/>
  <c r="BV100" i="89"/>
  <c r="BT100" i="89"/>
  <c r="BR100" i="89"/>
  <c r="BP100" i="89"/>
  <c r="BN100" i="89"/>
  <c r="BL100" i="89"/>
  <c r="BJ100" i="89"/>
  <c r="BH100" i="89"/>
  <c r="BF100" i="89"/>
  <c r="BD100" i="89"/>
  <c r="BB100" i="89"/>
  <c r="BX99" i="89"/>
  <c r="BV99" i="89"/>
  <c r="BT99" i="89"/>
  <c r="BR99" i="89"/>
  <c r="BP99" i="89"/>
  <c r="BN99" i="89"/>
  <c r="BL99" i="89"/>
  <c r="BJ99" i="89"/>
  <c r="BH99" i="89"/>
  <c r="BF99" i="89"/>
  <c r="BD99" i="89"/>
  <c r="BB99" i="89"/>
  <c r="BX98" i="89"/>
  <c r="BV98" i="89"/>
  <c r="BT98" i="89"/>
  <c r="BR98" i="89"/>
  <c r="BP98" i="89"/>
  <c r="BN98" i="89"/>
  <c r="BL98" i="89"/>
  <c r="BJ98" i="89"/>
  <c r="BH98" i="89"/>
  <c r="BF98" i="89"/>
  <c r="BD98" i="89"/>
  <c r="BB98" i="89"/>
  <c r="BX97" i="89"/>
  <c r="BV97" i="89"/>
  <c r="BT97" i="89"/>
  <c r="BR97" i="89"/>
  <c r="BP97" i="89"/>
  <c r="BN97" i="89"/>
  <c r="BL97" i="89"/>
  <c r="BJ97" i="89"/>
  <c r="BH97" i="89"/>
  <c r="BF97" i="89"/>
  <c r="BD97" i="89"/>
  <c r="BB97" i="89"/>
  <c r="BX96" i="89"/>
  <c r="BV96" i="89"/>
  <c r="BT96" i="89"/>
  <c r="BR96" i="89"/>
  <c r="BP96" i="89"/>
  <c r="BN96" i="89"/>
  <c r="BL96" i="89"/>
  <c r="BJ96" i="89"/>
  <c r="BH96" i="89"/>
  <c r="BF96" i="89"/>
  <c r="BD96" i="89"/>
  <c r="BB96" i="89"/>
  <c r="BX95" i="89"/>
  <c r="BV95" i="89"/>
  <c r="BT95" i="89"/>
  <c r="BR95" i="89"/>
  <c r="BP95" i="89"/>
  <c r="BN95" i="89"/>
  <c r="BL95" i="89"/>
  <c r="BJ95" i="89"/>
  <c r="BH95" i="89"/>
  <c r="BF95" i="89"/>
  <c r="BD95" i="89"/>
  <c r="BB95" i="89"/>
  <c r="BX94" i="89"/>
  <c r="BV94" i="89"/>
  <c r="BT94" i="89"/>
  <c r="BR94" i="89"/>
  <c r="BP94" i="89"/>
  <c r="BN94" i="89"/>
  <c r="BL94" i="89"/>
  <c r="BJ94" i="89"/>
  <c r="BH94" i="89"/>
  <c r="BF94" i="89"/>
  <c r="BD94" i="89"/>
  <c r="BB94" i="89"/>
  <c r="BX93" i="89"/>
  <c r="BV93" i="89"/>
  <c r="BT93" i="89"/>
  <c r="BR93" i="89"/>
  <c r="BP93" i="89"/>
  <c r="BN93" i="89"/>
  <c r="BL93" i="89"/>
  <c r="BJ93" i="89"/>
  <c r="BH93" i="89"/>
  <c r="BF93" i="89"/>
  <c r="BD93" i="89"/>
  <c r="BB93" i="89"/>
  <c r="BX102" i="89"/>
  <c r="BV102" i="89"/>
  <c r="BT102" i="89"/>
  <c r="BR102" i="89"/>
  <c r="BP102" i="89"/>
  <c r="BN102" i="89"/>
  <c r="BL102" i="89"/>
  <c r="BJ102" i="89"/>
  <c r="BH102" i="89"/>
  <c r="BF102" i="89"/>
  <c r="BD102" i="89"/>
  <c r="BB102" i="89"/>
  <c r="BX92" i="89"/>
  <c r="BV92" i="89"/>
  <c r="BT92" i="89"/>
  <c r="BR92" i="89"/>
  <c r="BP92" i="89"/>
  <c r="BN92" i="89"/>
  <c r="BL92" i="89"/>
  <c r="BJ92" i="89"/>
  <c r="BH92" i="89"/>
  <c r="BF92" i="89"/>
  <c r="BD92" i="89"/>
  <c r="BB92" i="89"/>
  <c r="BX91" i="89"/>
  <c r="BV91" i="89"/>
  <c r="BT91" i="89"/>
  <c r="BR91" i="89"/>
  <c r="BP91" i="89"/>
  <c r="BN91" i="89"/>
  <c r="BL91" i="89"/>
  <c r="BJ91" i="89"/>
  <c r="BH91" i="89"/>
  <c r="BF91" i="89"/>
  <c r="BD91" i="89"/>
  <c r="BB91" i="89"/>
  <c r="BX90" i="89"/>
  <c r="BV90" i="89"/>
  <c r="BT90" i="89"/>
  <c r="BR90" i="89"/>
  <c r="BP90" i="89"/>
  <c r="BN90" i="89"/>
  <c r="BL90" i="89"/>
  <c r="BJ90" i="89"/>
  <c r="BH90" i="89"/>
  <c r="BF90" i="89"/>
  <c r="BD90" i="89"/>
  <c r="BB90" i="89"/>
  <c r="BX88" i="89"/>
  <c r="BV88" i="89"/>
  <c r="BT88" i="89"/>
  <c r="BR88" i="89"/>
  <c r="BP88" i="89"/>
  <c r="BN88" i="89"/>
  <c r="BL88" i="89"/>
  <c r="BJ88" i="89"/>
  <c r="BH88" i="89"/>
  <c r="BF88" i="89"/>
  <c r="BD88" i="89"/>
  <c r="BB88" i="89"/>
  <c r="BX87" i="89"/>
  <c r="BV87" i="89"/>
  <c r="BT87" i="89"/>
  <c r="BR87" i="89"/>
  <c r="BP87" i="89"/>
  <c r="BN87" i="89"/>
  <c r="BL87" i="89"/>
  <c r="BJ87" i="89"/>
  <c r="BH87" i="89"/>
  <c r="BF87" i="89"/>
  <c r="BD87" i="89"/>
  <c r="BB87" i="89"/>
  <c r="BX86" i="89"/>
  <c r="BV86" i="89"/>
  <c r="BT86" i="89"/>
  <c r="BR86" i="89"/>
  <c r="BP86" i="89"/>
  <c r="BN86" i="89"/>
  <c r="BL86" i="89"/>
  <c r="BJ86" i="89"/>
  <c r="BH86" i="89"/>
  <c r="BF86" i="89"/>
  <c r="BD86" i="89"/>
  <c r="BB86" i="89"/>
  <c r="BW79" i="89"/>
  <c r="BU79" i="89"/>
  <c r="BS79" i="89"/>
  <c r="BQ79" i="89"/>
  <c r="BO79" i="89"/>
  <c r="BM79" i="89"/>
  <c r="BK79" i="89"/>
  <c r="BI79" i="89"/>
  <c r="BG79" i="89"/>
  <c r="BE79" i="89"/>
  <c r="BC79" i="89"/>
  <c r="BA79" i="89"/>
  <c r="BX76" i="89"/>
  <c r="BV76" i="89"/>
  <c r="BT76" i="89"/>
  <c r="BR76" i="89"/>
  <c r="BP76" i="89"/>
  <c r="BN76" i="89"/>
  <c r="BL76" i="89"/>
  <c r="BJ76" i="89"/>
  <c r="BH76" i="89"/>
  <c r="BF76" i="89"/>
  <c r="BD76" i="89"/>
  <c r="BB76" i="89"/>
  <c r="BX75" i="89"/>
  <c r="BV75" i="89"/>
  <c r="BT75" i="89"/>
  <c r="BR75" i="89"/>
  <c r="BP75" i="89"/>
  <c r="BN75" i="89"/>
  <c r="BL75" i="89"/>
  <c r="BJ75" i="89"/>
  <c r="BH75" i="89"/>
  <c r="BF75" i="89"/>
  <c r="BD75" i="89"/>
  <c r="BB75" i="89"/>
  <c r="BX74" i="89"/>
  <c r="BV74" i="89"/>
  <c r="BT74" i="89"/>
  <c r="BR74" i="89"/>
  <c r="BP74" i="89"/>
  <c r="BN74" i="89"/>
  <c r="BL74" i="89"/>
  <c r="BJ74" i="89"/>
  <c r="BH74" i="89"/>
  <c r="BF74" i="89"/>
  <c r="BD74" i="89"/>
  <c r="BB74" i="89"/>
  <c r="BX73" i="89"/>
  <c r="BV73" i="89"/>
  <c r="BT73" i="89"/>
  <c r="BR73" i="89"/>
  <c r="BP73" i="89"/>
  <c r="BN73" i="89"/>
  <c r="BL73" i="89"/>
  <c r="BJ73" i="89"/>
  <c r="BH73" i="89"/>
  <c r="BF73" i="89"/>
  <c r="BD73" i="89"/>
  <c r="BB73" i="89"/>
  <c r="BX72" i="89"/>
  <c r="BV72" i="89"/>
  <c r="BT72" i="89"/>
  <c r="BR72" i="89"/>
  <c r="BP72" i="89"/>
  <c r="BN72" i="89"/>
  <c r="BL72" i="89"/>
  <c r="BJ72" i="89"/>
  <c r="BH72" i="89"/>
  <c r="BF72" i="89"/>
  <c r="BD72" i="89"/>
  <c r="BB72" i="89"/>
  <c r="BX71" i="89"/>
  <c r="BV71" i="89"/>
  <c r="BT71" i="89"/>
  <c r="BR71" i="89"/>
  <c r="BP71" i="89"/>
  <c r="BN71" i="89"/>
  <c r="BL71" i="89"/>
  <c r="BJ71" i="89"/>
  <c r="BH71" i="89"/>
  <c r="BF71" i="89"/>
  <c r="BD71" i="89"/>
  <c r="BB71" i="89"/>
  <c r="BX70" i="89"/>
  <c r="BV70" i="89"/>
  <c r="BT70" i="89"/>
  <c r="BR70" i="89"/>
  <c r="BP70" i="89"/>
  <c r="BN70" i="89"/>
  <c r="BL70" i="89"/>
  <c r="BJ70" i="89"/>
  <c r="BH70" i="89"/>
  <c r="BF70" i="89"/>
  <c r="BD70" i="89"/>
  <c r="BB70" i="89"/>
  <c r="BX69" i="89"/>
  <c r="BV69" i="89"/>
  <c r="BT69" i="89"/>
  <c r="BR69" i="89"/>
  <c r="BP69" i="89"/>
  <c r="BN69" i="89"/>
  <c r="BL69" i="89"/>
  <c r="BJ69" i="89"/>
  <c r="BH69" i="89"/>
  <c r="BF69" i="89"/>
  <c r="BD69" i="89"/>
  <c r="BB69" i="89"/>
  <c r="BX68" i="89"/>
  <c r="BV68" i="89"/>
  <c r="BT68" i="89"/>
  <c r="BR68" i="89"/>
  <c r="BP68" i="89"/>
  <c r="BN68" i="89"/>
  <c r="BL68" i="89"/>
  <c r="BJ68" i="89"/>
  <c r="BH68" i="89"/>
  <c r="BF68" i="89"/>
  <c r="BD68" i="89"/>
  <c r="BB68" i="89"/>
  <c r="BX67" i="89"/>
  <c r="BV67" i="89"/>
  <c r="BT67" i="89"/>
  <c r="BR67" i="89"/>
  <c r="BP67" i="89"/>
  <c r="BN67" i="89"/>
  <c r="BL67" i="89"/>
  <c r="BJ67" i="89"/>
  <c r="BH67" i="89"/>
  <c r="BF67" i="89"/>
  <c r="BD67" i="89"/>
  <c r="BB67" i="89"/>
  <c r="BX66" i="89"/>
  <c r="BV66" i="89"/>
  <c r="BT66" i="89"/>
  <c r="BR66" i="89"/>
  <c r="BP66" i="89"/>
  <c r="BN66" i="89"/>
  <c r="BL66" i="89"/>
  <c r="BJ66" i="89"/>
  <c r="BH66" i="89"/>
  <c r="BF66" i="89"/>
  <c r="BD66" i="89"/>
  <c r="BB66" i="89"/>
  <c r="BX65" i="89"/>
  <c r="BV65" i="89"/>
  <c r="BT65" i="89"/>
  <c r="BR65" i="89"/>
  <c r="BP65" i="89"/>
  <c r="BN65" i="89"/>
  <c r="BL65" i="89"/>
  <c r="BJ65" i="89"/>
  <c r="BH65" i="89"/>
  <c r="BF65" i="89"/>
  <c r="BD65" i="89"/>
  <c r="BB65" i="89"/>
  <c r="BX64" i="89"/>
  <c r="BV64" i="89"/>
  <c r="BT64" i="89"/>
  <c r="BR64" i="89"/>
  <c r="BP64" i="89"/>
  <c r="BN64" i="89"/>
  <c r="BL64" i="89"/>
  <c r="BJ64" i="89"/>
  <c r="BH64" i="89"/>
  <c r="BF64" i="89"/>
  <c r="BD64" i="89"/>
  <c r="BB64" i="89"/>
  <c r="BX63" i="89"/>
  <c r="BV63" i="89"/>
  <c r="BT63" i="89"/>
  <c r="BR63" i="89"/>
  <c r="BP63" i="89"/>
  <c r="BN63" i="89"/>
  <c r="BL63" i="89"/>
  <c r="BJ63" i="89"/>
  <c r="BH63" i="89"/>
  <c r="BF63" i="89"/>
  <c r="BD63" i="89"/>
  <c r="BB63" i="89"/>
  <c r="BX62" i="89"/>
  <c r="BV62" i="89"/>
  <c r="BT62" i="89"/>
  <c r="BR62" i="89"/>
  <c r="BP62" i="89"/>
  <c r="BN62" i="89"/>
  <c r="BL62" i="89"/>
  <c r="BJ62" i="89"/>
  <c r="BH62" i="89"/>
  <c r="BF62" i="89"/>
  <c r="BD62" i="89"/>
  <c r="BB62" i="89"/>
  <c r="BX61" i="89"/>
  <c r="BV61" i="89"/>
  <c r="BT61" i="89"/>
  <c r="BR61" i="89"/>
  <c r="BP61" i="89"/>
  <c r="BN61" i="89"/>
  <c r="BL61" i="89"/>
  <c r="BJ61" i="89"/>
  <c r="BH61" i="89"/>
  <c r="BF61" i="89"/>
  <c r="BD61" i="89"/>
  <c r="BB61" i="89"/>
  <c r="BX60" i="89"/>
  <c r="BV60" i="89"/>
  <c r="BT60" i="89"/>
  <c r="BR60" i="89"/>
  <c r="BP60" i="89"/>
  <c r="BN60" i="89"/>
  <c r="BL60" i="89"/>
  <c r="BJ60" i="89"/>
  <c r="BH60" i="89"/>
  <c r="BF60" i="89"/>
  <c r="BD60" i="89"/>
  <c r="BB60" i="89"/>
  <c r="BX59" i="89"/>
  <c r="BV59" i="89"/>
  <c r="BT59" i="89"/>
  <c r="BR59" i="89"/>
  <c r="BP59" i="89"/>
  <c r="BN59" i="89"/>
  <c r="BL59" i="89"/>
  <c r="BJ59" i="89"/>
  <c r="BH59" i="89"/>
  <c r="BF59" i="89"/>
  <c r="BD59" i="89"/>
  <c r="BB59" i="89"/>
  <c r="BX58" i="89"/>
  <c r="BV58" i="89"/>
  <c r="BT58" i="89"/>
  <c r="BR58" i="89"/>
  <c r="BP58" i="89"/>
  <c r="BN58" i="89"/>
  <c r="BL58" i="89"/>
  <c r="BJ58" i="89"/>
  <c r="BH58" i="89"/>
  <c r="BF58" i="89"/>
  <c r="BD58" i="89"/>
  <c r="BB58" i="89"/>
  <c r="BX57" i="89"/>
  <c r="BV57" i="89"/>
  <c r="BT57" i="89"/>
  <c r="BR57" i="89"/>
  <c r="BP57" i="89"/>
  <c r="BN57" i="89"/>
  <c r="BL57" i="89"/>
  <c r="BJ57" i="89"/>
  <c r="BH57" i="89"/>
  <c r="BF57" i="89"/>
  <c r="BD57" i="89"/>
  <c r="BB57" i="89"/>
  <c r="BX56" i="89"/>
  <c r="BV56" i="89"/>
  <c r="BT56" i="89"/>
  <c r="BR56" i="89"/>
  <c r="BP56" i="89"/>
  <c r="BN56" i="89"/>
  <c r="BL56" i="89"/>
  <c r="BJ56" i="89"/>
  <c r="BH56" i="89"/>
  <c r="BF56" i="89"/>
  <c r="BD56" i="89"/>
  <c r="BB56" i="89"/>
  <c r="BX55" i="89"/>
  <c r="BV55" i="89"/>
  <c r="BT55" i="89"/>
  <c r="BR55" i="89"/>
  <c r="BP55" i="89"/>
  <c r="BN55" i="89"/>
  <c r="BL55" i="89"/>
  <c r="BJ55" i="89"/>
  <c r="BH55" i="89"/>
  <c r="BF55" i="89"/>
  <c r="BD55" i="89"/>
  <c r="BB55" i="89"/>
  <c r="BX54" i="89"/>
  <c r="BV54" i="89"/>
  <c r="BT54" i="89"/>
  <c r="BR54" i="89"/>
  <c r="BP54" i="89"/>
  <c r="BN54" i="89"/>
  <c r="BL54" i="89"/>
  <c r="BJ54" i="89"/>
  <c r="BH54" i="89"/>
  <c r="BF54" i="89"/>
  <c r="BD54" i="89"/>
  <c r="BB54" i="89"/>
  <c r="BX53" i="89"/>
  <c r="BV53" i="89"/>
  <c r="BT53" i="89"/>
  <c r="BR53" i="89"/>
  <c r="BP53" i="89"/>
  <c r="BN53" i="89"/>
  <c r="BL53" i="89"/>
  <c r="BJ53" i="89"/>
  <c r="BH53" i="89"/>
  <c r="BF53" i="89"/>
  <c r="BD53" i="89"/>
  <c r="BB53" i="89"/>
  <c r="BX52" i="89"/>
  <c r="BV52" i="89"/>
  <c r="BT52" i="89"/>
  <c r="BR52" i="89"/>
  <c r="BP52" i="89"/>
  <c r="BN52" i="89"/>
  <c r="BL52" i="89"/>
  <c r="BJ52" i="89"/>
  <c r="BH52" i="89"/>
  <c r="BF52" i="89"/>
  <c r="BD52" i="89"/>
  <c r="BB52" i="89"/>
  <c r="BX51" i="89"/>
  <c r="BV51" i="89"/>
  <c r="BT51" i="89"/>
  <c r="BR51" i="89"/>
  <c r="BP51" i="89"/>
  <c r="BN51" i="89"/>
  <c r="BL51" i="89"/>
  <c r="BJ51" i="89"/>
  <c r="BH51" i="89"/>
  <c r="BF51" i="89"/>
  <c r="BD51" i="89"/>
  <c r="BB51" i="89"/>
  <c r="BX50" i="89"/>
  <c r="BV50" i="89"/>
  <c r="BT50" i="89"/>
  <c r="BR50" i="89"/>
  <c r="BP50" i="89"/>
  <c r="BN50" i="89"/>
  <c r="BL50" i="89"/>
  <c r="BJ50" i="89"/>
  <c r="BH50" i="89"/>
  <c r="BF50" i="89"/>
  <c r="BD50" i="89"/>
  <c r="BB50" i="89"/>
  <c r="BX49" i="89"/>
  <c r="BV49" i="89"/>
  <c r="BT49" i="89"/>
  <c r="BR49" i="89"/>
  <c r="BP49" i="89"/>
  <c r="BN49" i="89"/>
  <c r="BL49" i="89"/>
  <c r="BJ49" i="89"/>
  <c r="BH49" i="89"/>
  <c r="BF49" i="89"/>
  <c r="BD49" i="89"/>
  <c r="BB49" i="89"/>
  <c r="BX48" i="89"/>
  <c r="BV48" i="89"/>
  <c r="BT48" i="89"/>
  <c r="BR48" i="89"/>
  <c r="BP48" i="89"/>
  <c r="BN48" i="89"/>
  <c r="BL48" i="89"/>
  <c r="BJ48" i="89"/>
  <c r="BH48" i="89"/>
  <c r="BF48" i="89"/>
  <c r="BD48" i="89"/>
  <c r="BB48" i="89"/>
  <c r="BX47" i="89"/>
  <c r="BV47" i="89"/>
  <c r="BT47" i="89"/>
  <c r="BR47" i="89"/>
  <c r="BP47" i="89"/>
  <c r="BN47" i="89"/>
  <c r="BL47" i="89"/>
  <c r="BJ47" i="89"/>
  <c r="BH47" i="89"/>
  <c r="BF47" i="89"/>
  <c r="BD47" i="89"/>
  <c r="BB47" i="89"/>
  <c r="BX46" i="89"/>
  <c r="BV46" i="89"/>
  <c r="BT46" i="89"/>
  <c r="BR46" i="89"/>
  <c r="BP46" i="89"/>
  <c r="BN46" i="89"/>
  <c r="BL46" i="89"/>
  <c r="BJ46" i="89"/>
  <c r="BH46" i="89"/>
  <c r="BF46" i="89"/>
  <c r="BD46" i="89"/>
  <c r="BB46" i="89"/>
  <c r="BW39" i="89"/>
  <c r="BU39" i="89"/>
  <c r="BS39" i="89"/>
  <c r="BQ39" i="89"/>
  <c r="BO39" i="89"/>
  <c r="BM39" i="89"/>
  <c r="BK39" i="89"/>
  <c r="BI39" i="89"/>
  <c r="BG39" i="89"/>
  <c r="BE39" i="89"/>
  <c r="BC39" i="89"/>
  <c r="BA39" i="89"/>
  <c r="BX36" i="89"/>
  <c r="BV36" i="89"/>
  <c r="BT36" i="89"/>
  <c r="BR36" i="89"/>
  <c r="BP36" i="89"/>
  <c r="BN36" i="89"/>
  <c r="BL36" i="89"/>
  <c r="BJ36" i="89"/>
  <c r="BH36" i="89"/>
  <c r="BF36" i="89"/>
  <c r="BD36" i="89"/>
  <c r="BB36" i="89"/>
  <c r="BX35" i="89"/>
  <c r="BV35" i="89"/>
  <c r="BT35" i="89"/>
  <c r="BR35" i="89"/>
  <c r="BP35" i="89"/>
  <c r="BN35" i="89"/>
  <c r="BL35" i="89"/>
  <c r="BJ35" i="89"/>
  <c r="BH35" i="89"/>
  <c r="BF35" i="89"/>
  <c r="BD35" i="89"/>
  <c r="BB35" i="89"/>
  <c r="BX34" i="89"/>
  <c r="BV34" i="89"/>
  <c r="BT34" i="89"/>
  <c r="BR34" i="89"/>
  <c r="BP34" i="89"/>
  <c r="BN34" i="89"/>
  <c r="BL34" i="89"/>
  <c r="BJ34" i="89"/>
  <c r="BH34" i="89"/>
  <c r="BF34" i="89"/>
  <c r="BD34" i="89"/>
  <c r="BB34" i="89"/>
  <c r="BX33" i="89"/>
  <c r="BV33" i="89"/>
  <c r="BT33" i="89"/>
  <c r="BR33" i="89"/>
  <c r="BP33" i="89"/>
  <c r="BN33" i="89"/>
  <c r="BL33" i="89"/>
  <c r="BJ33" i="89"/>
  <c r="BH33" i="89"/>
  <c r="BF33" i="89"/>
  <c r="BD33" i="89"/>
  <c r="BB33" i="89"/>
  <c r="BX32" i="89"/>
  <c r="BV32" i="89"/>
  <c r="BT32" i="89"/>
  <c r="BR32" i="89"/>
  <c r="BP32" i="89"/>
  <c r="BN32" i="89"/>
  <c r="BL32" i="89"/>
  <c r="BJ32" i="89"/>
  <c r="BH32" i="89"/>
  <c r="BF32" i="89"/>
  <c r="BD32" i="89"/>
  <c r="BB32" i="89"/>
  <c r="BX31" i="89"/>
  <c r="BV31" i="89"/>
  <c r="BT31" i="89"/>
  <c r="BR31" i="89"/>
  <c r="BP31" i="89"/>
  <c r="BN31" i="89"/>
  <c r="BL31" i="89"/>
  <c r="BJ31" i="89"/>
  <c r="BH31" i="89"/>
  <c r="BF31" i="89"/>
  <c r="BD31" i="89"/>
  <c r="BB31" i="89"/>
  <c r="BX30" i="89"/>
  <c r="BV30" i="89"/>
  <c r="BT30" i="89"/>
  <c r="BR30" i="89"/>
  <c r="BP30" i="89"/>
  <c r="BN30" i="89"/>
  <c r="BL30" i="89"/>
  <c r="BJ30" i="89"/>
  <c r="BH30" i="89"/>
  <c r="BF30" i="89"/>
  <c r="BD30" i="89"/>
  <c r="BB30" i="89"/>
  <c r="BX29" i="89"/>
  <c r="BV29" i="89"/>
  <c r="BT29" i="89"/>
  <c r="BR29" i="89"/>
  <c r="BP29" i="89"/>
  <c r="BN29" i="89"/>
  <c r="BL29" i="89"/>
  <c r="BJ29" i="89"/>
  <c r="BH29" i="89"/>
  <c r="BF29" i="89"/>
  <c r="BD29" i="89"/>
  <c r="BB29" i="89"/>
  <c r="BX28" i="89"/>
  <c r="BV28" i="89"/>
  <c r="BT28" i="89"/>
  <c r="BR28" i="89"/>
  <c r="BP28" i="89"/>
  <c r="BN28" i="89"/>
  <c r="BL28" i="89"/>
  <c r="BJ28" i="89"/>
  <c r="BH28" i="89"/>
  <c r="BF28" i="89"/>
  <c r="BD28" i="89"/>
  <c r="BB28" i="89"/>
  <c r="BX27" i="89"/>
  <c r="BV27" i="89"/>
  <c r="BT27" i="89"/>
  <c r="BR27" i="89"/>
  <c r="BP27" i="89"/>
  <c r="BN27" i="89"/>
  <c r="BL27" i="89"/>
  <c r="BJ27" i="89"/>
  <c r="BH27" i="89"/>
  <c r="BF27" i="89"/>
  <c r="BD27" i="89"/>
  <c r="BB27" i="89"/>
  <c r="BX26" i="89"/>
  <c r="BV26" i="89"/>
  <c r="BT26" i="89"/>
  <c r="BR26" i="89"/>
  <c r="BP26" i="89"/>
  <c r="BN26" i="89"/>
  <c r="BL26" i="89"/>
  <c r="BJ26" i="89"/>
  <c r="BH26" i="89"/>
  <c r="BF26" i="89"/>
  <c r="BD26" i="89"/>
  <c r="BB26" i="89"/>
  <c r="BX25" i="89"/>
  <c r="BV25" i="89"/>
  <c r="BT25" i="89"/>
  <c r="BR25" i="89"/>
  <c r="BP25" i="89"/>
  <c r="BN25" i="89"/>
  <c r="BL25" i="89"/>
  <c r="BJ25" i="89"/>
  <c r="BH25" i="89"/>
  <c r="BF25" i="89"/>
  <c r="BD25" i="89"/>
  <c r="BB25" i="89"/>
  <c r="BX24" i="89"/>
  <c r="BV24" i="89"/>
  <c r="BT24" i="89"/>
  <c r="BR24" i="89"/>
  <c r="BP24" i="89"/>
  <c r="BN24" i="89"/>
  <c r="BL24" i="89"/>
  <c r="BJ24" i="89"/>
  <c r="BH24" i="89"/>
  <c r="BF24" i="89"/>
  <c r="BD24" i="89"/>
  <c r="BB24" i="89"/>
  <c r="BX23" i="89"/>
  <c r="BV23" i="89"/>
  <c r="BT23" i="89"/>
  <c r="BR23" i="89"/>
  <c r="BP23" i="89"/>
  <c r="BN23" i="89"/>
  <c r="BL23" i="89"/>
  <c r="BJ23" i="89"/>
  <c r="BH23" i="89"/>
  <c r="BF23" i="89"/>
  <c r="BD23" i="89"/>
  <c r="BB23" i="89"/>
  <c r="BX22" i="89"/>
  <c r="BV22" i="89"/>
  <c r="BT22" i="89"/>
  <c r="BR22" i="89"/>
  <c r="BP22" i="89"/>
  <c r="BN22" i="89"/>
  <c r="BL22" i="89"/>
  <c r="BJ22" i="89"/>
  <c r="BH22" i="89"/>
  <c r="BF22" i="89"/>
  <c r="BD22" i="89"/>
  <c r="BB22" i="89"/>
  <c r="BX21" i="89"/>
  <c r="BV21" i="89"/>
  <c r="BT21" i="89"/>
  <c r="BR21" i="89"/>
  <c r="BP21" i="89"/>
  <c r="BN21" i="89"/>
  <c r="BL21" i="89"/>
  <c r="BJ21" i="89"/>
  <c r="BH21" i="89"/>
  <c r="BF21" i="89"/>
  <c r="BD21" i="89"/>
  <c r="BB21" i="89"/>
  <c r="BX20" i="89"/>
  <c r="BV20" i="89"/>
  <c r="BT20" i="89"/>
  <c r="BR20" i="89"/>
  <c r="BP20" i="89"/>
  <c r="BN20" i="89"/>
  <c r="BL20" i="89"/>
  <c r="BJ20" i="89"/>
  <c r="BH20" i="89"/>
  <c r="BF20" i="89"/>
  <c r="BD20" i="89"/>
  <c r="BB20" i="89"/>
  <c r="BX19" i="89"/>
  <c r="BV19" i="89"/>
  <c r="BT19" i="89"/>
  <c r="BR19" i="89"/>
  <c r="BP19" i="89"/>
  <c r="BN19" i="89"/>
  <c r="BL19" i="89"/>
  <c r="BJ19" i="89"/>
  <c r="BH19" i="89"/>
  <c r="BF19" i="89"/>
  <c r="BD19" i="89"/>
  <c r="BB19" i="89"/>
  <c r="BX18" i="89"/>
  <c r="BV18" i="89"/>
  <c r="BT18" i="89"/>
  <c r="BR18" i="89"/>
  <c r="BP18" i="89"/>
  <c r="BN18" i="89"/>
  <c r="BL18" i="89"/>
  <c r="BJ18" i="89"/>
  <c r="BH18" i="89"/>
  <c r="BF18" i="89"/>
  <c r="BD18" i="89"/>
  <c r="BB18" i="89"/>
  <c r="BX17" i="89"/>
  <c r="BV17" i="89"/>
  <c r="BT17" i="89"/>
  <c r="BR17" i="89"/>
  <c r="BP17" i="89"/>
  <c r="BN17" i="89"/>
  <c r="BL17" i="89"/>
  <c r="BJ17" i="89"/>
  <c r="BH17" i="89"/>
  <c r="BF17" i="89"/>
  <c r="BD17" i="89"/>
  <c r="BB17" i="89"/>
  <c r="BX16" i="89"/>
  <c r="BV16" i="89"/>
  <c r="BT16" i="89"/>
  <c r="BR16" i="89"/>
  <c r="BP16" i="89"/>
  <c r="BN16" i="89"/>
  <c r="BL16" i="89"/>
  <c r="BJ16" i="89"/>
  <c r="BH16" i="89"/>
  <c r="BF16" i="89"/>
  <c r="BD16" i="89"/>
  <c r="BB16" i="89"/>
  <c r="BX15" i="89"/>
  <c r="BV15" i="89"/>
  <c r="BT15" i="89"/>
  <c r="BR15" i="89"/>
  <c r="BP15" i="89"/>
  <c r="BN15" i="89"/>
  <c r="BL15" i="89"/>
  <c r="BJ15" i="89"/>
  <c r="BH15" i="89"/>
  <c r="BF15" i="89"/>
  <c r="BD15" i="89"/>
  <c r="BB15" i="89"/>
  <c r="BX14" i="89"/>
  <c r="BV14" i="89"/>
  <c r="BT14" i="89"/>
  <c r="BR14" i="89"/>
  <c r="BP14" i="89"/>
  <c r="BN14" i="89"/>
  <c r="BL14" i="89"/>
  <c r="BJ14" i="89"/>
  <c r="BH14" i="89"/>
  <c r="BF14" i="89"/>
  <c r="BD14" i="89"/>
  <c r="BB14" i="89"/>
  <c r="BX13" i="89"/>
  <c r="BV13" i="89"/>
  <c r="BT13" i="89"/>
  <c r="BR13" i="89"/>
  <c r="BP13" i="89"/>
  <c r="BN13" i="89"/>
  <c r="BL13" i="89"/>
  <c r="BJ13" i="89"/>
  <c r="BH13" i="89"/>
  <c r="BF13" i="89"/>
  <c r="BD13" i="89"/>
  <c r="BB13" i="89"/>
  <c r="BX12" i="89"/>
  <c r="BV12" i="89"/>
  <c r="BT12" i="89"/>
  <c r="BR12" i="89"/>
  <c r="BP12" i="89"/>
  <c r="BN12" i="89"/>
  <c r="BL12" i="89"/>
  <c r="BJ12" i="89"/>
  <c r="BH12" i="89"/>
  <c r="BF12" i="89"/>
  <c r="BD12" i="89"/>
  <c r="BB12" i="89"/>
  <c r="BX11" i="89"/>
  <c r="BV11" i="89"/>
  <c r="BT11" i="89"/>
  <c r="BR11" i="89"/>
  <c r="BP11" i="89"/>
  <c r="BN11" i="89"/>
  <c r="BL11" i="89"/>
  <c r="BJ11" i="89"/>
  <c r="BH11" i="89"/>
  <c r="BF11" i="89"/>
  <c r="BD11" i="89"/>
  <c r="BB11" i="89"/>
  <c r="BX10" i="89"/>
  <c r="BV10" i="89"/>
  <c r="BT10" i="89"/>
  <c r="BR10" i="89"/>
  <c r="BP10" i="89"/>
  <c r="BN10" i="89"/>
  <c r="BL10" i="89"/>
  <c r="BJ10" i="89"/>
  <c r="BH10" i="89"/>
  <c r="BF10" i="89"/>
  <c r="BD10" i="89"/>
  <c r="BB10" i="89"/>
  <c r="BX9" i="89"/>
  <c r="BV9" i="89"/>
  <c r="BT9" i="89"/>
  <c r="BR9" i="89"/>
  <c r="BP9" i="89"/>
  <c r="BN9" i="89"/>
  <c r="BL9" i="89"/>
  <c r="BJ9" i="89"/>
  <c r="BH9" i="89"/>
  <c r="BF9" i="89"/>
  <c r="BD9" i="89"/>
  <c r="BB9" i="89"/>
  <c r="BX8" i="89"/>
  <c r="BV8" i="89"/>
  <c r="BT8" i="89"/>
  <c r="BR8" i="89"/>
  <c r="BP8" i="89"/>
  <c r="BN8" i="89"/>
  <c r="BL8" i="89"/>
  <c r="BJ8" i="89"/>
  <c r="BH8" i="89"/>
  <c r="BF8" i="89"/>
  <c r="BD8" i="89"/>
  <c r="BB8" i="89"/>
  <c r="BX7" i="89"/>
  <c r="BV7" i="89"/>
  <c r="BT7" i="89"/>
  <c r="BR7" i="89"/>
  <c r="BP7" i="89"/>
  <c r="BN7" i="89"/>
  <c r="BL7" i="89"/>
  <c r="BJ7" i="89"/>
  <c r="BH7" i="89"/>
  <c r="BF7" i="89"/>
  <c r="BD7" i="89"/>
  <c r="BB7" i="89"/>
  <c r="BX6" i="89"/>
  <c r="BV6" i="89"/>
  <c r="BT6" i="89"/>
  <c r="BR6" i="89"/>
  <c r="BP6" i="89"/>
  <c r="BN6" i="89"/>
  <c r="BL6" i="89"/>
  <c r="BJ6" i="89"/>
  <c r="BH6" i="89"/>
  <c r="BF6" i="89"/>
  <c r="BD6" i="89"/>
  <c r="BB6" i="89"/>
  <c r="BY39" i="89"/>
  <c r="BY45" i="89"/>
  <c r="BY79" i="89"/>
  <c r="BY85" i="89"/>
  <c r="BY125" i="89"/>
  <c r="BY131" i="89"/>
  <c r="BY170" i="89"/>
  <c r="BY176" i="89"/>
  <c r="BY215" i="89"/>
  <c r="BY221" i="89"/>
  <c r="BY255" i="89"/>
  <c r="BY261" i="89"/>
  <c r="BY304" i="89"/>
  <c r="BY310" i="89"/>
  <c r="BY351" i="89"/>
  <c r="BY357" i="89"/>
  <c r="BY392" i="89"/>
  <c r="BY398" i="89"/>
  <c r="BY432" i="89"/>
  <c r="Z319" i="89"/>
  <c r="EH133" i="89"/>
  <c r="EH134" i="89"/>
  <c r="EI134" i="89" s="1"/>
  <c r="EH135" i="89"/>
  <c r="EI135" i="89" s="1"/>
  <c r="EH136" i="89"/>
  <c r="EI136" i="89" s="1"/>
  <c r="EH137" i="89"/>
  <c r="EI137" i="89" s="1"/>
  <c r="EH138" i="89"/>
  <c r="EI138" i="89" s="1"/>
  <c r="EH139" i="89"/>
  <c r="EI139" i="89" s="1"/>
  <c r="EH140" i="89"/>
  <c r="EI140" i="89" s="1"/>
  <c r="EH141" i="89"/>
  <c r="EI141" i="89" s="1"/>
  <c r="EH142" i="89"/>
  <c r="EI142" i="89" s="1"/>
  <c r="EH143" i="89"/>
  <c r="EI143" i="89" s="1"/>
  <c r="EH144" i="89"/>
  <c r="EI144" i="89" s="1"/>
  <c r="EH145" i="89"/>
  <c r="EI145" i="89" s="1"/>
  <c r="EH146" i="89"/>
  <c r="EI146" i="89" s="1"/>
  <c r="EH147" i="89"/>
  <c r="EI147" i="89" s="1"/>
  <c r="EH148" i="89"/>
  <c r="EI148" i="89" s="1"/>
  <c r="EH149" i="89"/>
  <c r="EI149" i="89" s="1"/>
  <c r="EH150" i="89"/>
  <c r="EI150" i="89" s="1"/>
  <c r="EH151" i="89"/>
  <c r="EI151" i="89" s="1"/>
  <c r="EH152" i="89"/>
  <c r="EI152" i="89" s="1"/>
  <c r="EH153" i="89"/>
  <c r="EI153" i="89" s="1"/>
  <c r="EH154" i="89"/>
  <c r="EI154" i="89" s="1"/>
  <c r="EH155" i="89"/>
  <c r="EI155" i="89" s="1"/>
  <c r="EH157" i="89"/>
  <c r="EI157" i="89" s="1"/>
  <c r="EH158" i="89"/>
  <c r="EI158" i="89" s="1"/>
  <c r="EH159" i="89"/>
  <c r="EI159" i="89" s="1"/>
  <c r="EH156" i="89"/>
  <c r="EI156" i="89" s="1"/>
  <c r="EH160" i="89"/>
  <c r="EI160" i="89" s="1"/>
  <c r="EH161" i="89"/>
  <c r="EI161" i="89" s="1"/>
  <c r="EH162" i="89"/>
  <c r="EI162" i="89" s="1"/>
  <c r="EH163" i="89"/>
  <c r="EI163" i="89" s="1"/>
  <c r="EH164" i="89"/>
  <c r="EI164" i="89" s="1"/>
  <c r="EH165" i="89"/>
  <c r="EI165" i="89" s="1"/>
  <c r="EH166" i="89"/>
  <c r="EI166" i="89" s="1"/>
  <c r="EH167" i="89"/>
  <c r="EI167" i="89" s="1"/>
  <c r="EH168" i="89"/>
  <c r="EI168" i="89" s="1"/>
  <c r="EH169" i="89"/>
  <c r="EI169" i="89" s="1"/>
  <c r="EH132" i="89"/>
  <c r="EI132" i="89" s="1"/>
  <c r="EG133" i="89"/>
  <c r="EG134" i="89"/>
  <c r="EG135" i="89"/>
  <c r="EG136" i="89"/>
  <c r="EG137" i="89"/>
  <c r="EG138" i="89"/>
  <c r="EG139" i="89"/>
  <c r="EG140" i="89"/>
  <c r="EG141" i="89"/>
  <c r="EG142" i="89"/>
  <c r="EG143" i="89"/>
  <c r="EG144" i="89"/>
  <c r="EG145" i="89"/>
  <c r="EG146" i="89"/>
  <c r="EG147" i="89"/>
  <c r="EG148" i="89"/>
  <c r="EG149" i="89"/>
  <c r="EG150" i="89"/>
  <c r="EG151" i="89"/>
  <c r="EG152" i="89"/>
  <c r="EG153" i="89"/>
  <c r="EG154" i="89"/>
  <c r="EG155" i="89"/>
  <c r="EG157" i="89"/>
  <c r="EG158" i="89"/>
  <c r="EG159" i="89"/>
  <c r="EG156" i="89"/>
  <c r="EG160" i="89"/>
  <c r="EG161" i="89"/>
  <c r="EG162" i="89"/>
  <c r="EG163" i="89"/>
  <c r="EG164" i="89"/>
  <c r="EG165" i="89"/>
  <c r="EG166" i="89"/>
  <c r="EG167" i="89"/>
  <c r="EG168" i="89"/>
  <c r="EG169" i="89"/>
  <c r="EG132" i="89"/>
  <c r="EH263" i="89"/>
  <c r="EI263" i="89" s="1"/>
  <c r="EH264" i="89"/>
  <c r="EI264" i="89" s="1"/>
  <c r="EH265" i="89"/>
  <c r="EI265" i="89" s="1"/>
  <c r="EH266" i="89"/>
  <c r="EI266" i="89" s="1"/>
  <c r="EH267" i="89"/>
  <c r="EI267" i="89" s="1"/>
  <c r="EH268" i="89"/>
  <c r="EI268" i="89" s="1"/>
  <c r="EH269" i="89"/>
  <c r="EI269" i="89" s="1"/>
  <c r="EH270" i="89"/>
  <c r="EI270" i="89" s="1"/>
  <c r="EH271" i="89"/>
  <c r="EI271" i="89" s="1"/>
  <c r="EH272" i="89"/>
  <c r="EI272" i="89" s="1"/>
  <c r="EH273" i="89"/>
  <c r="EI273" i="89" s="1"/>
  <c r="EH274" i="89"/>
  <c r="EI274" i="89" s="1"/>
  <c r="EH275" i="89"/>
  <c r="EI275" i="89" s="1"/>
  <c r="EH276" i="89"/>
  <c r="EI276" i="89" s="1"/>
  <c r="EH277" i="89"/>
  <c r="EI277" i="89" s="1"/>
  <c r="EH278" i="89"/>
  <c r="EI278" i="89" s="1"/>
  <c r="EH279" i="89"/>
  <c r="EI279" i="89" s="1"/>
  <c r="EH280" i="89"/>
  <c r="EI280" i="89" s="1"/>
  <c r="EH281" i="89"/>
  <c r="EI281" i="89" s="1"/>
  <c r="EH282" i="89"/>
  <c r="EI282" i="89" s="1"/>
  <c r="EH283" i="89"/>
  <c r="EI283" i="89" s="1"/>
  <c r="EH284" i="89"/>
  <c r="EI284" i="89" s="1"/>
  <c r="EH285" i="89"/>
  <c r="EI285" i="89" s="1"/>
  <c r="EH286" i="89"/>
  <c r="EI286" i="89" s="1"/>
  <c r="EH287" i="89"/>
  <c r="EI287" i="89" s="1"/>
  <c r="EH288" i="89"/>
  <c r="EI288" i="89" s="1"/>
  <c r="EH289" i="89"/>
  <c r="EI289" i="89" s="1"/>
  <c r="EH290" i="89"/>
  <c r="EI290" i="89" s="1"/>
  <c r="EH291" i="89"/>
  <c r="EI291" i="89" s="1"/>
  <c r="EH292" i="89"/>
  <c r="EI292" i="89" s="1"/>
  <c r="EH293" i="89"/>
  <c r="EI293" i="89" s="1"/>
  <c r="EH294" i="89"/>
  <c r="EI294" i="89" s="1"/>
  <c r="EH296" i="89"/>
  <c r="EI296" i="89" s="1"/>
  <c r="EH297" i="89"/>
  <c r="EI297" i="89" s="1"/>
  <c r="EH301" i="89"/>
  <c r="EI301" i="89" s="1"/>
  <c r="EH302" i="89"/>
  <c r="EI302" i="89" s="1"/>
  <c r="EH303" i="89"/>
  <c r="EI303" i="89" s="1"/>
  <c r="EH262" i="89"/>
  <c r="EI262" i="89" s="1"/>
  <c r="EG178" i="89"/>
  <c r="EG179" i="89"/>
  <c r="EG180" i="89"/>
  <c r="EG181" i="89"/>
  <c r="EG182" i="89"/>
  <c r="EG183" i="89"/>
  <c r="EG184" i="89"/>
  <c r="EG185" i="89"/>
  <c r="EG186" i="89"/>
  <c r="EG187" i="89"/>
  <c r="EG188" i="89"/>
  <c r="EG189" i="89"/>
  <c r="EG190" i="89"/>
  <c r="EG191" i="89"/>
  <c r="EG192" i="89"/>
  <c r="EG193" i="89"/>
  <c r="EG194" i="89"/>
  <c r="EG195" i="89"/>
  <c r="EG196" i="89"/>
  <c r="EG197" i="89"/>
  <c r="EG198" i="89"/>
  <c r="EG199" i="89"/>
  <c r="EG200" i="89"/>
  <c r="EG201" i="89"/>
  <c r="EG202" i="89"/>
  <c r="EG203" i="89"/>
  <c r="EG204" i="89"/>
  <c r="EG205" i="89"/>
  <c r="EG206" i="89"/>
  <c r="EG207" i="89"/>
  <c r="EG208" i="89"/>
  <c r="EG209" i="89"/>
  <c r="EG210" i="89"/>
  <c r="EG211" i="89"/>
  <c r="EG212" i="89"/>
  <c r="EG213" i="89"/>
  <c r="EG214" i="89"/>
  <c r="EG177" i="89"/>
  <c r="EH178" i="89"/>
  <c r="EI178" i="89" s="1"/>
  <c r="EH179" i="89"/>
  <c r="EI179" i="89" s="1"/>
  <c r="EH180" i="89"/>
  <c r="EI180" i="89" s="1"/>
  <c r="EH181" i="89"/>
  <c r="EI181" i="89" s="1"/>
  <c r="EH182" i="89"/>
  <c r="EI182" i="89" s="1"/>
  <c r="EH183" i="89"/>
  <c r="EI183" i="89" s="1"/>
  <c r="EH184" i="89"/>
  <c r="EI184" i="89" s="1"/>
  <c r="EH185" i="89"/>
  <c r="EI185" i="89" s="1"/>
  <c r="EH186" i="89"/>
  <c r="EI186" i="89" s="1"/>
  <c r="EH187" i="89"/>
  <c r="EI187" i="89" s="1"/>
  <c r="EH188" i="89"/>
  <c r="EI188" i="89" s="1"/>
  <c r="EH189" i="89"/>
  <c r="EI189" i="89" s="1"/>
  <c r="EH190" i="89"/>
  <c r="EI190" i="89" s="1"/>
  <c r="EH191" i="89"/>
  <c r="EI191" i="89" s="1"/>
  <c r="EH192" i="89"/>
  <c r="EI192" i="89" s="1"/>
  <c r="EH193" i="89"/>
  <c r="EI193" i="89" s="1"/>
  <c r="EH194" i="89"/>
  <c r="EI194" i="89" s="1"/>
  <c r="EH195" i="89"/>
  <c r="EI195" i="89" s="1"/>
  <c r="EH196" i="89"/>
  <c r="EI196" i="89" s="1"/>
  <c r="EH197" i="89"/>
  <c r="EI197" i="89" s="1"/>
  <c r="EH198" i="89"/>
  <c r="EI198" i="89" s="1"/>
  <c r="EH199" i="89"/>
  <c r="EI199" i="89" s="1"/>
  <c r="EH200" i="89"/>
  <c r="EI200" i="89" s="1"/>
  <c r="EH201" i="89"/>
  <c r="EI201" i="89" s="1"/>
  <c r="EH202" i="89"/>
  <c r="EI202" i="89" s="1"/>
  <c r="EH203" i="89"/>
  <c r="EI203" i="89" s="1"/>
  <c r="EH204" i="89"/>
  <c r="EI204" i="89" s="1"/>
  <c r="EH205" i="89"/>
  <c r="EI205" i="89" s="1"/>
  <c r="EH206" i="89"/>
  <c r="EI206" i="89" s="1"/>
  <c r="EH207" i="89"/>
  <c r="EI207" i="89" s="1"/>
  <c r="EH208" i="89"/>
  <c r="EI208" i="89" s="1"/>
  <c r="EH209" i="89"/>
  <c r="EI209" i="89" s="1"/>
  <c r="EH210" i="89"/>
  <c r="EI210" i="89" s="1"/>
  <c r="EH211" i="89"/>
  <c r="EI211" i="89" s="1"/>
  <c r="EH212" i="89"/>
  <c r="EI212" i="89" s="1"/>
  <c r="EH213" i="89"/>
  <c r="EI213" i="89" s="1"/>
  <c r="EH214" i="89"/>
  <c r="EI214" i="89" s="1"/>
  <c r="EH177" i="89"/>
  <c r="EI177" i="89" s="1"/>
  <c r="EH312" i="89"/>
  <c r="EI312" i="89" s="1"/>
  <c r="EH313" i="89"/>
  <c r="EI313" i="89" s="1"/>
  <c r="EH314" i="89"/>
  <c r="EI314" i="89" s="1"/>
  <c r="EH315" i="89"/>
  <c r="EI315" i="89" s="1"/>
  <c r="EH316" i="89"/>
  <c r="EI316" i="89" s="1"/>
  <c r="EH317" i="89"/>
  <c r="EI317" i="89" s="1"/>
  <c r="EH319" i="89"/>
  <c r="EI319" i="89" s="1"/>
  <c r="EH320" i="89"/>
  <c r="EI320" i="89" s="1"/>
  <c r="EH321" i="89"/>
  <c r="EI321" i="89" s="1"/>
  <c r="EH322" i="89"/>
  <c r="EI322" i="89" s="1"/>
  <c r="EH323" i="89"/>
  <c r="EI323" i="89" s="1"/>
  <c r="EH324" i="89"/>
  <c r="EI324" i="89" s="1"/>
  <c r="EH325" i="89"/>
  <c r="EI325" i="89" s="1"/>
  <c r="EH326" i="89"/>
  <c r="EI326" i="89" s="1"/>
  <c r="EH327" i="89"/>
  <c r="EI327" i="89" s="1"/>
  <c r="EH328" i="89"/>
  <c r="EI328" i="89" s="1"/>
  <c r="EH329" i="89"/>
  <c r="EI329" i="89" s="1"/>
  <c r="EH330" i="89"/>
  <c r="EI330" i="89" s="1"/>
  <c r="EH331" i="89"/>
  <c r="EI331" i="89" s="1"/>
  <c r="EH332" i="89"/>
  <c r="EI332" i="89" s="1"/>
  <c r="EH333" i="89"/>
  <c r="EI333" i="89" s="1"/>
  <c r="EH334" i="89"/>
  <c r="EI334" i="89" s="1"/>
  <c r="EH335" i="89"/>
  <c r="EI335" i="89" s="1"/>
  <c r="EH336" i="89"/>
  <c r="EI336" i="89" s="1"/>
  <c r="EH337" i="89"/>
  <c r="EI337" i="89" s="1"/>
  <c r="EH338" i="89"/>
  <c r="EI338" i="89" s="1"/>
  <c r="EH339" i="89"/>
  <c r="EI339" i="89" s="1"/>
  <c r="EH340" i="89"/>
  <c r="EI340" i="89" s="1"/>
  <c r="EH341" i="89"/>
  <c r="EI341" i="89" s="1"/>
  <c r="EH342" i="89"/>
  <c r="EI342" i="89" s="1"/>
  <c r="EH343" i="89"/>
  <c r="EI343" i="89" s="1"/>
  <c r="EH344" i="89"/>
  <c r="EI344" i="89" s="1"/>
  <c r="EH345" i="89"/>
  <c r="EI345" i="89" s="1"/>
  <c r="EH346" i="89"/>
  <c r="EI346" i="89" s="1"/>
  <c r="EH347" i="89"/>
  <c r="EI347" i="89" s="1"/>
  <c r="EH348" i="89"/>
  <c r="EI348" i="89" s="1"/>
  <c r="EH349" i="89"/>
  <c r="EI349" i="89" s="1"/>
  <c r="EH350" i="89"/>
  <c r="EI350" i="89" s="1"/>
  <c r="EH311" i="89"/>
  <c r="EI311" i="89" s="1"/>
  <c r="EH254" i="89"/>
  <c r="EI254" i="89" s="1"/>
  <c r="EH223" i="89"/>
  <c r="EI223" i="89" s="1"/>
  <c r="EH224" i="89"/>
  <c r="EI224" i="89" s="1"/>
  <c r="EH225" i="89"/>
  <c r="EI225" i="89" s="1"/>
  <c r="EH226" i="89"/>
  <c r="EI226" i="89" s="1"/>
  <c r="EH227" i="89"/>
  <c r="EI227" i="89" s="1"/>
  <c r="EH228" i="89"/>
  <c r="EI228" i="89" s="1"/>
  <c r="EH229" i="89"/>
  <c r="EI229" i="89" s="1"/>
  <c r="EH230" i="89"/>
  <c r="EI230" i="89" s="1"/>
  <c r="EH231" i="89"/>
  <c r="EI231" i="89" s="1"/>
  <c r="EH232" i="89"/>
  <c r="EI232" i="89" s="1"/>
  <c r="EH233" i="89"/>
  <c r="EI233" i="89" s="1"/>
  <c r="EH234" i="89"/>
  <c r="EI234" i="89" s="1"/>
  <c r="EH235" i="89"/>
  <c r="EI235" i="89" s="1"/>
  <c r="EH236" i="89"/>
  <c r="EI236" i="89" s="1"/>
  <c r="EH237" i="89"/>
  <c r="EI237" i="89" s="1"/>
  <c r="EH238" i="89"/>
  <c r="EI238" i="89" s="1"/>
  <c r="EH239" i="89"/>
  <c r="EI239" i="89" s="1"/>
  <c r="EH240" i="89"/>
  <c r="EI240" i="89" s="1"/>
  <c r="EH241" i="89"/>
  <c r="EI241" i="89" s="1"/>
  <c r="EH242" i="89"/>
  <c r="EI242" i="89" s="1"/>
  <c r="EH243" i="89"/>
  <c r="EI243" i="89" s="1"/>
  <c r="EH244" i="89"/>
  <c r="EI244" i="89" s="1"/>
  <c r="EH245" i="89"/>
  <c r="EI245" i="89" s="1"/>
  <c r="EH246" i="89"/>
  <c r="EI246" i="89" s="1"/>
  <c r="EH247" i="89"/>
  <c r="EI247" i="89" s="1"/>
  <c r="EH248" i="89"/>
  <c r="EI248" i="89" s="1"/>
  <c r="EH249" i="89"/>
  <c r="EI249" i="89" s="1"/>
  <c r="EH250" i="89"/>
  <c r="EI250" i="89" s="1"/>
  <c r="EH251" i="89"/>
  <c r="EI251" i="89" s="1"/>
  <c r="EH252" i="89"/>
  <c r="EI252" i="89" s="1"/>
  <c r="EH253" i="89"/>
  <c r="EI253" i="89" s="1"/>
  <c r="EH222" i="89"/>
  <c r="EI222" i="89" s="1"/>
  <c r="EH124" i="89"/>
  <c r="EI124" i="89" s="1"/>
  <c r="EH87" i="89"/>
  <c r="EI87" i="89" s="1"/>
  <c r="EH88" i="89"/>
  <c r="EI88" i="89" s="1"/>
  <c r="EH90" i="89"/>
  <c r="EI90" i="89" s="1"/>
  <c r="EH91" i="89"/>
  <c r="EI91" i="89" s="1"/>
  <c r="EH92" i="89"/>
  <c r="EI92" i="89" s="1"/>
  <c r="EH102" i="89"/>
  <c r="EI102" i="89" s="1"/>
  <c r="EH93" i="89"/>
  <c r="EI93" i="89" s="1"/>
  <c r="EH94" i="89"/>
  <c r="EI94" i="89" s="1"/>
  <c r="EH95" i="89"/>
  <c r="EI95" i="89" s="1"/>
  <c r="EH96" i="89"/>
  <c r="EI96" i="89" s="1"/>
  <c r="EH97" i="89"/>
  <c r="EI97" i="89" s="1"/>
  <c r="EH98" i="89"/>
  <c r="EI98" i="89" s="1"/>
  <c r="EH99" i="89"/>
  <c r="EI99" i="89" s="1"/>
  <c r="EH100" i="89"/>
  <c r="EI100" i="89" s="1"/>
  <c r="EH103" i="89"/>
  <c r="EI103" i="89" s="1"/>
  <c r="EH104" i="89"/>
  <c r="EI104" i="89" s="1"/>
  <c r="EH105" i="89"/>
  <c r="EI105" i="89" s="1"/>
  <c r="EH106" i="89"/>
  <c r="EI106" i="89" s="1"/>
  <c r="EH107" i="89"/>
  <c r="EI107" i="89" s="1"/>
  <c r="EH108" i="89"/>
  <c r="EI108" i="89" s="1"/>
  <c r="EH109" i="89"/>
  <c r="EI109" i="89" s="1"/>
  <c r="EH111" i="89"/>
  <c r="EI111" i="89" s="1"/>
  <c r="EH112" i="89"/>
  <c r="EI112" i="89" s="1"/>
  <c r="EH113" i="89"/>
  <c r="EI113" i="89" s="1"/>
  <c r="EH114" i="89"/>
  <c r="EI114" i="89" s="1"/>
  <c r="EH116" i="89"/>
  <c r="EI116" i="89" s="1"/>
  <c r="EH110" i="89"/>
  <c r="EI110" i="89" s="1"/>
  <c r="EH117" i="89"/>
  <c r="EI117" i="89" s="1"/>
  <c r="EH118" i="89"/>
  <c r="EI118" i="89" s="1"/>
  <c r="EH101" i="89"/>
  <c r="EI101" i="89" s="1"/>
  <c r="EH119" i="89"/>
  <c r="EI119" i="89" s="1"/>
  <c r="EH120" i="89"/>
  <c r="EI120" i="89" s="1"/>
  <c r="EH115" i="89"/>
  <c r="EI115" i="89" s="1"/>
  <c r="EH121" i="89"/>
  <c r="EI121" i="89" s="1"/>
  <c r="EH122" i="89"/>
  <c r="EI122" i="89" s="1"/>
  <c r="EH123" i="89"/>
  <c r="EI123" i="89" s="1"/>
  <c r="EH86" i="89"/>
  <c r="EI86" i="89" s="1"/>
  <c r="EH359" i="89"/>
  <c r="EI359" i="89" s="1"/>
  <c r="EH360" i="89"/>
  <c r="EI360" i="89" s="1"/>
  <c r="EH361" i="89"/>
  <c r="EI361" i="89" s="1"/>
  <c r="EH362" i="89"/>
  <c r="EI362" i="89" s="1"/>
  <c r="EH363" i="89"/>
  <c r="EI363" i="89" s="1"/>
  <c r="EH364" i="89"/>
  <c r="EI364" i="89" s="1"/>
  <c r="EH365" i="89"/>
  <c r="EI365" i="89" s="1"/>
  <c r="EH366" i="89"/>
  <c r="EI366" i="89" s="1"/>
  <c r="EH367" i="89"/>
  <c r="EI367" i="89" s="1"/>
  <c r="EH368" i="89"/>
  <c r="EI368" i="89" s="1"/>
  <c r="EH369" i="89"/>
  <c r="EI369" i="89" s="1"/>
  <c r="EH370" i="89"/>
  <c r="EI370" i="89" s="1"/>
  <c r="EH371" i="89"/>
  <c r="EI371" i="89" s="1"/>
  <c r="EH372" i="89"/>
  <c r="EI372" i="89" s="1"/>
  <c r="EH373" i="89"/>
  <c r="EI373" i="89" s="1"/>
  <c r="EH374" i="89"/>
  <c r="EI374" i="89" s="1"/>
  <c r="EH375" i="89"/>
  <c r="EI375" i="89" s="1"/>
  <c r="EH376" i="89"/>
  <c r="EI376" i="89" s="1"/>
  <c r="EH377" i="89"/>
  <c r="EI377" i="89" s="1"/>
  <c r="EH378" i="89"/>
  <c r="EI378" i="89" s="1"/>
  <c r="EH379" i="89"/>
  <c r="EI379" i="89" s="1"/>
  <c r="EH380" i="89"/>
  <c r="EI380" i="89" s="1"/>
  <c r="EH381" i="89"/>
  <c r="EI381" i="89" s="1"/>
  <c r="EH382" i="89"/>
  <c r="EI382" i="89" s="1"/>
  <c r="EH383" i="89"/>
  <c r="EI383" i="89" s="1"/>
  <c r="EH384" i="89"/>
  <c r="EI384" i="89" s="1"/>
  <c r="EH385" i="89"/>
  <c r="EI385" i="89" s="1"/>
  <c r="EH386" i="89"/>
  <c r="EI386" i="89" s="1"/>
  <c r="EH387" i="89"/>
  <c r="EI387" i="89" s="1"/>
  <c r="EH388" i="89"/>
  <c r="EI388" i="89" s="1"/>
  <c r="EH389" i="89"/>
  <c r="EI389" i="89" s="1"/>
  <c r="EH390" i="89"/>
  <c r="EI390" i="89" s="1"/>
  <c r="EH391" i="89"/>
  <c r="EI391" i="89" s="1"/>
  <c r="EI358" i="89"/>
  <c r="EG432" i="89"/>
  <c r="EF432" i="89"/>
  <c r="EI431" i="89"/>
  <c r="EH431" i="89"/>
  <c r="EI430" i="89"/>
  <c r="EH430" i="89"/>
  <c r="EI429" i="89"/>
  <c r="EH429" i="89"/>
  <c r="EI428" i="89"/>
  <c r="EH428" i="89"/>
  <c r="EI427" i="89"/>
  <c r="EH427" i="89"/>
  <c r="EI426" i="89"/>
  <c r="EH426" i="89"/>
  <c r="EI425" i="89"/>
  <c r="EH425" i="89"/>
  <c r="EI424" i="89"/>
  <c r="EH424" i="89"/>
  <c r="EI423" i="89"/>
  <c r="EH423" i="89"/>
  <c r="EI422" i="89"/>
  <c r="EH422" i="89"/>
  <c r="EI421" i="89"/>
  <c r="EH421" i="89"/>
  <c r="EI420" i="89"/>
  <c r="EH420" i="89"/>
  <c r="EI419" i="89"/>
  <c r="EH419" i="89"/>
  <c r="EI418" i="89"/>
  <c r="EH418" i="89"/>
  <c r="EI417" i="89"/>
  <c r="EH417" i="89"/>
  <c r="EI416" i="89"/>
  <c r="EH416" i="89"/>
  <c r="EI415" i="89"/>
  <c r="EH415" i="89"/>
  <c r="EI414" i="89"/>
  <c r="EH414" i="89"/>
  <c r="EI413" i="89"/>
  <c r="EH413" i="89"/>
  <c r="EI412" i="89"/>
  <c r="EH412" i="89"/>
  <c r="EI411" i="89"/>
  <c r="EH411" i="89"/>
  <c r="EI410" i="89"/>
  <c r="EH410" i="89"/>
  <c r="EI409" i="89"/>
  <c r="EH409" i="89"/>
  <c r="EI408" i="89"/>
  <c r="EH408" i="89"/>
  <c r="EI407" i="89"/>
  <c r="EH407" i="89"/>
  <c r="EI406" i="89"/>
  <c r="EH406" i="89"/>
  <c r="EI405" i="89"/>
  <c r="EH405" i="89"/>
  <c r="EI404" i="89"/>
  <c r="EH404" i="89"/>
  <c r="EI403" i="89"/>
  <c r="EH403" i="89"/>
  <c r="EI402" i="89"/>
  <c r="EH402" i="89"/>
  <c r="EI401" i="89"/>
  <c r="EH401" i="89"/>
  <c r="EI400" i="89"/>
  <c r="EH400" i="89"/>
  <c r="EI399" i="89"/>
  <c r="EH399" i="89"/>
  <c r="EG398" i="89"/>
  <c r="EG440" i="89" s="1"/>
  <c r="EF398" i="89"/>
  <c r="EF440" i="89" s="1"/>
  <c r="EG392" i="89"/>
  <c r="EF392" i="89"/>
  <c r="EG357" i="89"/>
  <c r="EF357" i="89"/>
  <c r="EF351" i="89"/>
  <c r="EG350" i="89"/>
  <c r="EG349" i="89"/>
  <c r="EG348" i="89"/>
  <c r="EG347" i="89"/>
  <c r="EG346" i="89"/>
  <c r="EG345" i="89"/>
  <c r="EG344" i="89"/>
  <c r="EG343" i="89"/>
  <c r="EG342" i="89"/>
  <c r="EG341" i="89"/>
  <c r="EG340" i="89"/>
  <c r="EG339" i="89"/>
  <c r="EG338" i="89"/>
  <c r="EG337" i="89"/>
  <c r="EG336" i="89"/>
  <c r="EG335" i="89"/>
  <c r="EG334" i="89"/>
  <c r="EG333" i="89"/>
  <c r="EG332" i="89"/>
  <c r="EG331" i="89"/>
  <c r="EG330" i="89"/>
  <c r="EG329" i="89"/>
  <c r="EG328" i="89"/>
  <c r="EG327" i="89"/>
  <c r="EG326" i="89"/>
  <c r="EG325" i="89"/>
  <c r="EG324" i="89"/>
  <c r="EG323" i="89"/>
  <c r="EG322" i="89"/>
  <c r="EG321" i="89"/>
  <c r="EG320" i="89"/>
  <c r="EG319" i="89"/>
  <c r="EG317" i="89"/>
  <c r="EG316" i="89"/>
  <c r="EG315" i="89"/>
  <c r="EG314" i="89"/>
  <c r="EG313" i="89"/>
  <c r="EG312" i="89"/>
  <c r="EG311" i="89"/>
  <c r="EG310" i="89"/>
  <c r="EF310" i="89"/>
  <c r="EF304" i="89"/>
  <c r="EG303" i="89"/>
  <c r="EG302" i="89"/>
  <c r="EG301" i="89"/>
  <c r="EG297" i="89"/>
  <c r="EG296" i="89"/>
  <c r="EG294" i="89"/>
  <c r="EG293" i="89"/>
  <c r="EG292" i="89"/>
  <c r="EG291" i="89"/>
  <c r="EG290" i="89"/>
  <c r="EG289" i="89"/>
  <c r="EG288" i="89"/>
  <c r="EG287" i="89"/>
  <c r="EG286" i="89"/>
  <c r="EG285" i="89"/>
  <c r="EG284" i="89"/>
  <c r="EG283" i="89"/>
  <c r="EG282" i="89"/>
  <c r="EG281" i="89"/>
  <c r="EG280" i="89"/>
  <c r="EG279" i="89"/>
  <c r="EG278" i="89"/>
  <c r="EG277" i="89"/>
  <c r="EG276" i="89"/>
  <c r="EG275" i="89"/>
  <c r="EG274" i="89"/>
  <c r="EG273" i="89"/>
  <c r="EG272" i="89"/>
  <c r="EG271" i="89"/>
  <c r="EG270" i="89"/>
  <c r="EG269" i="89"/>
  <c r="EG268" i="89"/>
  <c r="EG267" i="89"/>
  <c r="EG266" i="89"/>
  <c r="EG265" i="89"/>
  <c r="EG264" i="89"/>
  <c r="EG263" i="89"/>
  <c r="EG262" i="89"/>
  <c r="EG261" i="89"/>
  <c r="EF261" i="89"/>
  <c r="EF255" i="89"/>
  <c r="EG254" i="89"/>
  <c r="EG253" i="89"/>
  <c r="EG252" i="89"/>
  <c r="EG251" i="89"/>
  <c r="EG250" i="89"/>
  <c r="EG249" i="89"/>
  <c r="EG248" i="89"/>
  <c r="EG247" i="89"/>
  <c r="EG246" i="89"/>
  <c r="EG245" i="89"/>
  <c r="EG244" i="89"/>
  <c r="EG243" i="89"/>
  <c r="EG242" i="89"/>
  <c r="EG241" i="89"/>
  <c r="EG240" i="89"/>
  <c r="EG239" i="89"/>
  <c r="EG238" i="89"/>
  <c r="EG237" i="89"/>
  <c r="EG236" i="89"/>
  <c r="EG235" i="89"/>
  <c r="EG234" i="89"/>
  <c r="EG233" i="89"/>
  <c r="EG232" i="89"/>
  <c r="EG231" i="89"/>
  <c r="EG230" i="89"/>
  <c r="EG229" i="89"/>
  <c r="EG228" i="89"/>
  <c r="EG227" i="89"/>
  <c r="EG226" i="89"/>
  <c r="EG225" i="89"/>
  <c r="EG224" i="89"/>
  <c r="EG223" i="89"/>
  <c r="EG222" i="89"/>
  <c r="EG221" i="89"/>
  <c r="EF221" i="89"/>
  <c r="EF215" i="89"/>
  <c r="EG176" i="89"/>
  <c r="EF176" i="89"/>
  <c r="EF170" i="89"/>
  <c r="EG131" i="89"/>
  <c r="EF131" i="89"/>
  <c r="EG125" i="89"/>
  <c r="EF125" i="89"/>
  <c r="BB39" i="89" l="1"/>
  <c r="BA40" i="89" s="1"/>
  <c r="BR39" i="89"/>
  <c r="BQ40" i="89" s="1"/>
  <c r="BB79" i="89"/>
  <c r="BA80" i="89" s="1"/>
  <c r="BR79" i="89"/>
  <c r="BQ80" i="89" s="1"/>
  <c r="BJ255" i="89"/>
  <c r="BI256" i="89" s="1"/>
  <c r="BL39" i="89"/>
  <c r="BK40" i="89" s="1"/>
  <c r="BT39" i="89"/>
  <c r="BS40" i="89" s="1"/>
  <c r="BL79" i="89"/>
  <c r="BK80" i="89" s="1"/>
  <c r="BT79" i="89"/>
  <c r="BS80" i="89" s="1"/>
  <c r="BL392" i="89"/>
  <c r="BK393" i="89" s="1"/>
  <c r="BH39" i="89"/>
  <c r="BG40" i="89" s="1"/>
  <c r="BX39" i="89"/>
  <c r="BW40" i="89" s="1"/>
  <c r="BH125" i="89"/>
  <c r="BG126" i="89" s="1"/>
  <c r="BX125" i="89"/>
  <c r="BW126" i="89" s="1"/>
  <c r="BH215" i="89"/>
  <c r="BG216" i="89" s="1"/>
  <c r="BX215" i="89"/>
  <c r="BW216" i="89" s="1"/>
  <c r="BP255" i="89"/>
  <c r="BO256" i="89" s="1"/>
  <c r="BP304" i="89"/>
  <c r="BO305" i="89" s="1"/>
  <c r="BH392" i="89"/>
  <c r="BG393" i="89" s="1"/>
  <c r="BX392" i="89"/>
  <c r="BW393" i="89" s="1"/>
  <c r="BP432" i="89"/>
  <c r="BO433" i="89" s="1"/>
  <c r="BN125" i="89"/>
  <c r="BM126" i="89" s="1"/>
  <c r="BN215" i="89"/>
  <c r="BM216" i="89" s="1"/>
  <c r="BF255" i="89"/>
  <c r="BE256" i="89" s="1"/>
  <c r="BV255" i="89"/>
  <c r="BU256" i="89" s="1"/>
  <c r="BF304" i="89"/>
  <c r="BE305" i="89" s="1"/>
  <c r="BV304" i="89"/>
  <c r="BU305" i="89" s="1"/>
  <c r="BN351" i="89"/>
  <c r="BM352" i="89" s="1"/>
  <c r="BN392" i="89"/>
  <c r="BM393" i="89" s="1"/>
  <c r="BF432" i="89"/>
  <c r="BE433" i="89" s="1"/>
  <c r="BH170" i="89"/>
  <c r="BG171" i="89" s="1"/>
  <c r="BX170" i="89"/>
  <c r="BW171" i="89" s="1"/>
  <c r="BP351" i="89"/>
  <c r="BO352" i="89" s="1"/>
  <c r="BX79" i="89"/>
  <c r="BW80" i="89" s="1"/>
  <c r="CB79" i="89"/>
  <c r="BD215" i="89"/>
  <c r="BC216" i="89" s="1"/>
  <c r="BT215" i="89"/>
  <c r="BS216" i="89" s="1"/>
  <c r="BL255" i="89"/>
  <c r="BK256" i="89" s="1"/>
  <c r="BL304" i="89"/>
  <c r="BK305" i="89" s="1"/>
  <c r="BD351" i="89"/>
  <c r="BC352" i="89" s="1"/>
  <c r="BT351" i="89"/>
  <c r="BS352" i="89" s="1"/>
  <c r="BN170" i="89"/>
  <c r="BM171" i="89" s="1"/>
  <c r="BV432" i="89"/>
  <c r="BU436" i="89"/>
  <c r="BB170" i="89"/>
  <c r="BA171" i="89" s="1"/>
  <c r="BR170" i="89"/>
  <c r="BQ171" i="89" s="1"/>
  <c r="BJ351" i="89"/>
  <c r="BI352" i="89" s="1"/>
  <c r="BP79" i="89"/>
  <c r="BO80" i="89" s="1"/>
  <c r="BD39" i="89"/>
  <c r="BC40" i="89" s="1"/>
  <c r="BD79" i="89"/>
  <c r="BC80" i="89" s="1"/>
  <c r="BD125" i="89"/>
  <c r="BC126" i="89" s="1"/>
  <c r="BT125" i="89"/>
  <c r="BS126" i="89" s="1"/>
  <c r="BF39" i="89"/>
  <c r="BE40" i="89" s="1"/>
  <c r="BF79" i="89"/>
  <c r="BE80" i="89" s="1"/>
  <c r="BV79" i="89"/>
  <c r="BU80" i="89" s="1"/>
  <c r="BJ125" i="89"/>
  <c r="BI126" i="89" s="1"/>
  <c r="BV39" i="89"/>
  <c r="BU40" i="89" s="1"/>
  <c r="BJ304" i="89"/>
  <c r="BI305" i="89" s="1"/>
  <c r="BE436" i="89"/>
  <c r="BT432" i="89"/>
  <c r="BS433" i="89" s="1"/>
  <c r="BM436" i="89"/>
  <c r="BD432" i="89"/>
  <c r="BC433" i="89" s="1"/>
  <c r="BJ39" i="89"/>
  <c r="BI40" i="89" s="1"/>
  <c r="BL125" i="89"/>
  <c r="BK126" i="89" s="1"/>
  <c r="BP170" i="89"/>
  <c r="BO171" i="89" s="1"/>
  <c r="BF215" i="89"/>
  <c r="BE216" i="89" s="1"/>
  <c r="BV215" i="89"/>
  <c r="BU216" i="89" s="1"/>
  <c r="BN255" i="89"/>
  <c r="BM256" i="89" s="1"/>
  <c r="BN304" i="89"/>
  <c r="BM305" i="89" s="1"/>
  <c r="BB351" i="89"/>
  <c r="BA352" i="89" s="1"/>
  <c r="BR351" i="89"/>
  <c r="BQ352" i="89" s="1"/>
  <c r="BP392" i="89"/>
  <c r="BO393" i="89" s="1"/>
  <c r="BH432" i="89"/>
  <c r="BG433" i="89" s="1"/>
  <c r="BX432" i="89"/>
  <c r="BA436" i="89"/>
  <c r="BQ436" i="89"/>
  <c r="BH79" i="89"/>
  <c r="BG80" i="89" s="1"/>
  <c r="BP125" i="89"/>
  <c r="BO126" i="89" s="1"/>
  <c r="BD170" i="89"/>
  <c r="BC171" i="89" s="1"/>
  <c r="BT170" i="89"/>
  <c r="BS171" i="89" s="1"/>
  <c r="BJ215" i="89"/>
  <c r="BI216" i="89" s="1"/>
  <c r="BB255" i="89"/>
  <c r="BA256" i="89" s="1"/>
  <c r="BR255" i="89"/>
  <c r="BQ256" i="89" s="1"/>
  <c r="BB304" i="89"/>
  <c r="BA305" i="89" s="1"/>
  <c r="BR304" i="89"/>
  <c r="BQ305" i="89" s="1"/>
  <c r="BF351" i="89"/>
  <c r="BE352" i="89" s="1"/>
  <c r="BV351" i="89"/>
  <c r="BU352" i="89" s="1"/>
  <c r="BD392" i="89"/>
  <c r="BC393" i="89" s="1"/>
  <c r="BT392" i="89"/>
  <c r="BS393" i="89" s="1"/>
  <c r="BL432" i="89"/>
  <c r="BK433" i="89" s="1"/>
  <c r="BP39" i="89"/>
  <c r="BO40" i="89" s="1"/>
  <c r="BJ79" i="89"/>
  <c r="BI80" i="89" s="1"/>
  <c r="BB125" i="89"/>
  <c r="BA126" i="89" s="1"/>
  <c r="BR125" i="89"/>
  <c r="BQ126" i="89" s="1"/>
  <c r="BF170" i="89"/>
  <c r="BE171" i="89" s="1"/>
  <c r="BV170" i="89"/>
  <c r="BU171" i="89" s="1"/>
  <c r="BL215" i="89"/>
  <c r="BK216" i="89" s="1"/>
  <c r="BD255" i="89"/>
  <c r="BC256" i="89" s="1"/>
  <c r="BT255" i="89"/>
  <c r="BS256" i="89" s="1"/>
  <c r="BD304" i="89"/>
  <c r="BC305" i="89" s="1"/>
  <c r="BT304" i="89"/>
  <c r="BS305" i="89" s="1"/>
  <c r="BH351" i="89"/>
  <c r="BG352" i="89" s="1"/>
  <c r="BX351" i="89"/>
  <c r="BW352" i="89" s="1"/>
  <c r="BF392" i="89"/>
  <c r="BE393" i="89" s="1"/>
  <c r="BV392" i="89"/>
  <c r="BU393" i="89" s="1"/>
  <c r="BN432" i="89"/>
  <c r="BM433" i="89" s="1"/>
  <c r="BN39" i="89"/>
  <c r="BM40" i="89" s="1"/>
  <c r="BL170" i="89"/>
  <c r="BK171" i="89" s="1"/>
  <c r="BN79" i="89"/>
  <c r="BM80" i="89" s="1"/>
  <c r="BF125" i="89"/>
  <c r="BE126" i="89" s="1"/>
  <c r="BV125" i="89"/>
  <c r="BU126" i="89" s="1"/>
  <c r="BJ170" i="89"/>
  <c r="BI171" i="89" s="1"/>
  <c r="BP215" i="89"/>
  <c r="BO216" i="89" s="1"/>
  <c r="BH255" i="89"/>
  <c r="BG256" i="89" s="1"/>
  <c r="BX255" i="89"/>
  <c r="BW256" i="89" s="1"/>
  <c r="BH304" i="89"/>
  <c r="BG305" i="89" s="1"/>
  <c r="BX304" i="89"/>
  <c r="BW305" i="89" s="1"/>
  <c r="BL351" i="89"/>
  <c r="BK352" i="89" s="1"/>
  <c r="BJ392" i="89"/>
  <c r="BI393" i="89" s="1"/>
  <c r="BB432" i="89"/>
  <c r="BA433" i="89" s="1"/>
  <c r="BR432" i="89"/>
  <c r="BQ433" i="89" s="1"/>
  <c r="BI436" i="89"/>
  <c r="BC436" i="89"/>
  <c r="BK436" i="89"/>
  <c r="BS436" i="89"/>
  <c r="BI433" i="89"/>
  <c r="BU433" i="89"/>
  <c r="BY436" i="89"/>
  <c r="BW433" i="89"/>
  <c r="BG436" i="89"/>
  <c r="BO436" i="89"/>
  <c r="BW436" i="89"/>
  <c r="EG351" i="89"/>
  <c r="EH432" i="89"/>
  <c r="EH304" i="89"/>
  <c r="EH351" i="89"/>
  <c r="EH170" i="89"/>
  <c r="EG255" i="89"/>
  <c r="EG304" i="89"/>
  <c r="EI432" i="89"/>
  <c r="EH255" i="89"/>
  <c r="EG170" i="89"/>
  <c r="EI133" i="89"/>
  <c r="EI170" i="89"/>
  <c r="EI304" i="89"/>
  <c r="EG215" i="89"/>
  <c r="EI215" i="89"/>
  <c r="EH215" i="89"/>
  <c r="EI255" i="89"/>
  <c r="EI125" i="89"/>
  <c r="EH125" i="89"/>
  <c r="EF436" i="89"/>
  <c r="EI392" i="89"/>
  <c r="EI351" i="89"/>
  <c r="EH392" i="89"/>
  <c r="ED359" i="89"/>
  <c r="EE359" i="89" s="1"/>
  <c r="ED360" i="89"/>
  <c r="EE360" i="89" s="1"/>
  <c r="ED361" i="89"/>
  <c r="EE361" i="89" s="1"/>
  <c r="ED362" i="89"/>
  <c r="EE362" i="89" s="1"/>
  <c r="ED363" i="89"/>
  <c r="EE363" i="89" s="1"/>
  <c r="ED364" i="89"/>
  <c r="EE364" i="89" s="1"/>
  <c r="ED365" i="89"/>
  <c r="EE365" i="89" s="1"/>
  <c r="ED366" i="89"/>
  <c r="EE366" i="89" s="1"/>
  <c r="ED367" i="89"/>
  <c r="EE367" i="89" s="1"/>
  <c r="ED368" i="89"/>
  <c r="EE368" i="89" s="1"/>
  <c r="ED369" i="89"/>
  <c r="EE369" i="89" s="1"/>
  <c r="ED370" i="89"/>
  <c r="EE370" i="89" s="1"/>
  <c r="ED371" i="89"/>
  <c r="EE371" i="89" s="1"/>
  <c r="ED372" i="89"/>
  <c r="EE372" i="89" s="1"/>
  <c r="ED373" i="89"/>
  <c r="EE373" i="89" s="1"/>
  <c r="ED374" i="89"/>
  <c r="EE374" i="89" s="1"/>
  <c r="ED375" i="89"/>
  <c r="EE375" i="89" s="1"/>
  <c r="ED376" i="89"/>
  <c r="EE376" i="89" s="1"/>
  <c r="ED377" i="89"/>
  <c r="EE377" i="89" s="1"/>
  <c r="ED378" i="89"/>
  <c r="EE378" i="89" s="1"/>
  <c r="ED379" i="89"/>
  <c r="EE379" i="89" s="1"/>
  <c r="ED380" i="89"/>
  <c r="EE380" i="89" s="1"/>
  <c r="ED381" i="89"/>
  <c r="EE381" i="89" s="1"/>
  <c r="ED382" i="89"/>
  <c r="EE382" i="89" s="1"/>
  <c r="ED383" i="89"/>
  <c r="EE383" i="89" s="1"/>
  <c r="ED384" i="89"/>
  <c r="EE384" i="89" s="1"/>
  <c r="ED385" i="89"/>
  <c r="EE385" i="89" s="1"/>
  <c r="ED386" i="89"/>
  <c r="EE386" i="89" s="1"/>
  <c r="ED387" i="89"/>
  <c r="EE387" i="89" s="1"/>
  <c r="ED388" i="89"/>
  <c r="EE388" i="89" s="1"/>
  <c r="ED389" i="89"/>
  <c r="EE389" i="89" s="1"/>
  <c r="ED390" i="89"/>
  <c r="EE390" i="89" s="1"/>
  <c r="ED391" i="89"/>
  <c r="EE391" i="89" s="1"/>
  <c r="ED358" i="89"/>
  <c r="EE358" i="89" s="1"/>
  <c r="EB194" i="89"/>
  <c r="ED192" i="89"/>
  <c r="EE192" i="89" s="1"/>
  <c r="EC192" i="89"/>
  <c r="DZ192" i="89"/>
  <c r="EA192" i="89" s="1"/>
  <c r="DU192" i="89"/>
  <c r="DV192" i="89" s="1"/>
  <c r="DT192" i="89"/>
  <c r="DQ192" i="89"/>
  <c r="DM192" i="89"/>
  <c r="DI192" i="89"/>
  <c r="DE192" i="89"/>
  <c r="DA192" i="89"/>
  <c r="CW192" i="89"/>
  <c r="CS192" i="89"/>
  <c r="CT192" i="89" s="1"/>
  <c r="CR192" i="89"/>
  <c r="CO192" i="89"/>
  <c r="CP192" i="89" s="1"/>
  <c r="CN192" i="89"/>
  <c r="CK192" i="89"/>
  <c r="CL192" i="89" s="1"/>
  <c r="CG192" i="89"/>
  <c r="CH192" i="89" s="1"/>
  <c r="CF192" i="89"/>
  <c r="CC192" i="89"/>
  <c r="BZ192" i="89"/>
  <c r="AZ192" i="89"/>
  <c r="AX192" i="89"/>
  <c r="AV192" i="89"/>
  <c r="AT192" i="89"/>
  <c r="AR192" i="89"/>
  <c r="AP192" i="89"/>
  <c r="AN192" i="89"/>
  <c r="DP192" i="89" s="1"/>
  <c r="AL192" i="89"/>
  <c r="AJ192" i="89"/>
  <c r="DL192" i="89" s="1"/>
  <c r="AH192" i="89"/>
  <c r="AF192" i="89"/>
  <c r="DH192" i="89" s="1"/>
  <c r="AD192" i="89"/>
  <c r="AB192" i="89"/>
  <c r="Z192" i="89"/>
  <c r="X192" i="89"/>
  <c r="CZ192" i="89" s="1"/>
  <c r="V192" i="89"/>
  <c r="T192" i="89"/>
  <c r="CV192" i="89" s="1"/>
  <c r="R192" i="89"/>
  <c r="P192" i="89"/>
  <c r="N192" i="89"/>
  <c r="L192" i="89"/>
  <c r="J192" i="89"/>
  <c r="H192" i="89"/>
  <c r="CJ192" i="89" s="1"/>
  <c r="F192" i="89"/>
  <c r="EB107" i="89"/>
  <c r="EB149" i="89"/>
  <c r="BT436" i="89" l="1"/>
  <c r="BS437" i="89" s="1"/>
  <c r="EH444" i="89"/>
  <c r="BB436" i="89"/>
  <c r="BA437" i="89" s="1"/>
  <c r="BP436" i="89"/>
  <c r="BO437" i="89" s="1"/>
  <c r="BF436" i="89"/>
  <c r="BE437" i="89" s="1"/>
  <c r="BR436" i="89"/>
  <c r="BQ437" i="89" s="1"/>
  <c r="BH436" i="89"/>
  <c r="BG437" i="89" s="1"/>
  <c r="BL436" i="89"/>
  <c r="BK437" i="89" s="1"/>
  <c r="BJ436" i="89"/>
  <c r="BI437" i="89" s="1"/>
  <c r="BD436" i="89"/>
  <c r="BC437" i="89" s="1"/>
  <c r="BV436" i="89"/>
  <c r="BU437" i="89" s="1"/>
  <c r="BX436" i="89"/>
  <c r="BW437" i="89" s="1"/>
  <c r="BN436" i="89"/>
  <c r="BM437" i="89" s="1"/>
  <c r="DR192" i="89"/>
  <c r="DF192" i="89"/>
  <c r="DJ192" i="89"/>
  <c r="DN192" i="89"/>
  <c r="EG436" i="89"/>
  <c r="EH443" i="89"/>
  <c r="EI443" i="89"/>
  <c r="DB192" i="89"/>
  <c r="CX192" i="89"/>
  <c r="EI444" i="89"/>
  <c r="EH442" i="89"/>
  <c r="EI442" i="89"/>
  <c r="DD192" i="89"/>
  <c r="ED98" i="89"/>
  <c r="EE98" i="89" s="1"/>
  <c r="EC98" i="89"/>
  <c r="DU98" i="89"/>
  <c r="DV98" i="89" s="1"/>
  <c r="DT98" i="89"/>
  <c r="DQ98" i="89"/>
  <c r="DM98" i="89"/>
  <c r="DN98" i="89" s="1"/>
  <c r="DI98" i="89"/>
  <c r="DJ98" i="89" s="1"/>
  <c r="DE98" i="89"/>
  <c r="DF98" i="89" s="1"/>
  <c r="DA98" i="89"/>
  <c r="DB98" i="89" s="1"/>
  <c r="CW98" i="89"/>
  <c r="CX98" i="89" s="1"/>
  <c r="CS98" i="89"/>
  <c r="CT98" i="89" s="1"/>
  <c r="CR98" i="89"/>
  <c r="CO98" i="89"/>
  <c r="CP98" i="89" s="1"/>
  <c r="CN98" i="89"/>
  <c r="CK98" i="89"/>
  <c r="CL98" i="89" s="1"/>
  <c r="CG98" i="89"/>
  <c r="CH98" i="89" s="1"/>
  <c r="CF98" i="89"/>
  <c r="CC98" i="89"/>
  <c r="BZ98" i="89"/>
  <c r="AZ98" i="89"/>
  <c r="AX98" i="89"/>
  <c r="AV98" i="89"/>
  <c r="AT98" i="89"/>
  <c r="AR98" i="89"/>
  <c r="AP98" i="89"/>
  <c r="AN98" i="89"/>
  <c r="AL98" i="89"/>
  <c r="AJ98" i="89"/>
  <c r="AH98" i="89"/>
  <c r="AF98" i="89"/>
  <c r="DP98" i="89" s="1"/>
  <c r="AD98" i="89"/>
  <c r="AB98" i="89"/>
  <c r="DL98" i="89" s="1"/>
  <c r="Z98" i="89"/>
  <c r="X98" i="89"/>
  <c r="DH98" i="89" s="1"/>
  <c r="V98" i="89"/>
  <c r="T98" i="89"/>
  <c r="DD98" i="89" s="1"/>
  <c r="R98" i="89"/>
  <c r="P98" i="89"/>
  <c r="CZ98" i="89" s="1"/>
  <c r="N98" i="89"/>
  <c r="L98" i="89"/>
  <c r="CV98" i="89" s="1"/>
  <c r="J98" i="89"/>
  <c r="H98" i="89"/>
  <c r="CJ98" i="89" s="1"/>
  <c r="F98" i="89"/>
  <c r="ED92" i="89"/>
  <c r="EE92" i="89" s="1"/>
  <c r="EC92" i="89"/>
  <c r="DU92" i="89"/>
  <c r="DV92" i="89" s="1"/>
  <c r="DT92" i="89"/>
  <c r="DQ92" i="89"/>
  <c r="DM92" i="89"/>
  <c r="DN92" i="89" s="1"/>
  <c r="DI92" i="89"/>
  <c r="DJ92" i="89" s="1"/>
  <c r="DE92" i="89"/>
  <c r="DF92" i="89" s="1"/>
  <c r="DA92" i="89"/>
  <c r="DB92" i="89" s="1"/>
  <c r="CW92" i="89"/>
  <c r="CX92" i="89" s="1"/>
  <c r="CS92" i="89"/>
  <c r="CT92" i="89" s="1"/>
  <c r="CR92" i="89"/>
  <c r="CO92" i="89"/>
  <c r="CP92" i="89" s="1"/>
  <c r="CN92" i="89"/>
  <c r="CK92" i="89"/>
  <c r="CL92" i="89" s="1"/>
  <c r="CG92" i="89"/>
  <c r="CH92" i="89" s="1"/>
  <c r="CF92" i="89"/>
  <c r="CC92" i="89"/>
  <c r="BZ92" i="89"/>
  <c r="AZ92" i="89"/>
  <c r="AX92" i="89"/>
  <c r="AV92" i="89"/>
  <c r="AT92" i="89"/>
  <c r="AR92" i="89"/>
  <c r="AP92" i="89"/>
  <c r="AN92" i="89"/>
  <c r="AL92" i="89"/>
  <c r="AJ92" i="89"/>
  <c r="AH92" i="89"/>
  <c r="AF92" i="89"/>
  <c r="DP92" i="89" s="1"/>
  <c r="AD92" i="89"/>
  <c r="AB92" i="89"/>
  <c r="DL92" i="89" s="1"/>
  <c r="Z92" i="89"/>
  <c r="X92" i="89"/>
  <c r="DH92" i="89" s="1"/>
  <c r="V92" i="89"/>
  <c r="T92" i="89"/>
  <c r="DD92" i="89" s="1"/>
  <c r="R92" i="89"/>
  <c r="P92" i="89"/>
  <c r="CZ92" i="89" s="1"/>
  <c r="N92" i="89"/>
  <c r="L92" i="89"/>
  <c r="CV92" i="89" s="1"/>
  <c r="J92" i="89"/>
  <c r="H92" i="89"/>
  <c r="CJ92" i="89" s="1"/>
  <c r="F92" i="89"/>
  <c r="ED312" i="89"/>
  <c r="EE312" i="89" s="1"/>
  <c r="ED313" i="89"/>
  <c r="EE313" i="89" s="1"/>
  <c r="ED314" i="89"/>
  <c r="EE314" i="89" s="1"/>
  <c r="ED315" i="89"/>
  <c r="EE315" i="89" s="1"/>
  <c r="ED316" i="89"/>
  <c r="EE316" i="89" s="1"/>
  <c r="ED317" i="89"/>
  <c r="EE317" i="89" s="1"/>
  <c r="ED319" i="89"/>
  <c r="EE319" i="89" s="1"/>
  <c r="ED320" i="89"/>
  <c r="EE320" i="89" s="1"/>
  <c r="ED321" i="89"/>
  <c r="EE321" i="89" s="1"/>
  <c r="ED322" i="89"/>
  <c r="EE322" i="89" s="1"/>
  <c r="ED323" i="89"/>
  <c r="EE323" i="89" s="1"/>
  <c r="ED324" i="89"/>
  <c r="EE324" i="89" s="1"/>
  <c r="ED325" i="89"/>
  <c r="EE325" i="89" s="1"/>
  <c r="ED326" i="89"/>
  <c r="EE326" i="89" s="1"/>
  <c r="ED327" i="89"/>
  <c r="EE327" i="89" s="1"/>
  <c r="ED328" i="89"/>
  <c r="EE328" i="89" s="1"/>
  <c r="ED329" i="89"/>
  <c r="EE329" i="89" s="1"/>
  <c r="ED330" i="89"/>
  <c r="EE330" i="89" s="1"/>
  <c r="ED331" i="89"/>
  <c r="EE331" i="89" s="1"/>
  <c r="ED332" i="89"/>
  <c r="EE332" i="89" s="1"/>
  <c r="ED333" i="89"/>
  <c r="EE333" i="89" s="1"/>
  <c r="ED334" i="89"/>
  <c r="EE334" i="89" s="1"/>
  <c r="ED335" i="89"/>
  <c r="EE335" i="89" s="1"/>
  <c r="ED336" i="89"/>
  <c r="EE336" i="89" s="1"/>
  <c r="ED337" i="89"/>
  <c r="EE337" i="89" s="1"/>
  <c r="ED338" i="89"/>
  <c r="EE338" i="89" s="1"/>
  <c r="ED339" i="89"/>
  <c r="EE339" i="89" s="1"/>
  <c r="ED340" i="89"/>
  <c r="EE340" i="89" s="1"/>
  <c r="ED341" i="89"/>
  <c r="EE341" i="89" s="1"/>
  <c r="ED342" i="89"/>
  <c r="EE342" i="89" s="1"/>
  <c r="ED343" i="89"/>
  <c r="EE343" i="89" s="1"/>
  <c r="ED344" i="89"/>
  <c r="EE344" i="89" s="1"/>
  <c r="ED345" i="89"/>
  <c r="EE345" i="89" s="1"/>
  <c r="ED346" i="89"/>
  <c r="EE346" i="89" s="1"/>
  <c r="ED347" i="89"/>
  <c r="EE347" i="89" s="1"/>
  <c r="ED348" i="89"/>
  <c r="EE348" i="89" s="1"/>
  <c r="ED349" i="89"/>
  <c r="EE349" i="89" s="1"/>
  <c r="ED350" i="89"/>
  <c r="EE350" i="89" s="1"/>
  <c r="ED311" i="89"/>
  <c r="EE311" i="89" s="1"/>
  <c r="EC312" i="89"/>
  <c r="EC313" i="89"/>
  <c r="EC314" i="89"/>
  <c r="EC315" i="89"/>
  <c r="EC316" i="89"/>
  <c r="EC317" i="89"/>
  <c r="EC319" i="89"/>
  <c r="EC320" i="89"/>
  <c r="EC321" i="89"/>
  <c r="EC322" i="89"/>
  <c r="EC323" i="89"/>
  <c r="EC324" i="89"/>
  <c r="EC325" i="89"/>
  <c r="EC326" i="89"/>
  <c r="EC327" i="89"/>
  <c r="EC328" i="89"/>
  <c r="EC329" i="89"/>
  <c r="EC330" i="89"/>
  <c r="EC331" i="89"/>
  <c r="EC332" i="89"/>
  <c r="EC333" i="89"/>
  <c r="EC334" i="89"/>
  <c r="EC335" i="89"/>
  <c r="EC336" i="89"/>
  <c r="EC337" i="89"/>
  <c r="EC338" i="89"/>
  <c r="EC339" i="89"/>
  <c r="EC340" i="89"/>
  <c r="EC341" i="89"/>
  <c r="EC342" i="89"/>
  <c r="EC343" i="89"/>
  <c r="EC344" i="89"/>
  <c r="EC345" i="89"/>
  <c r="EC346" i="89"/>
  <c r="EC347" i="89"/>
  <c r="EC348" i="89"/>
  <c r="EC349" i="89"/>
  <c r="EC311" i="89"/>
  <c r="ED178" i="89"/>
  <c r="EE178" i="89" s="1"/>
  <c r="ED179" i="89"/>
  <c r="EE179" i="89" s="1"/>
  <c r="ED180" i="89"/>
  <c r="EE180" i="89" s="1"/>
  <c r="ED181" i="89"/>
  <c r="EE181" i="89" s="1"/>
  <c r="ED182" i="89"/>
  <c r="EE182" i="89" s="1"/>
  <c r="ED183" i="89"/>
  <c r="EE183" i="89" s="1"/>
  <c r="ED184" i="89"/>
  <c r="EE184" i="89" s="1"/>
  <c r="ED185" i="89"/>
  <c r="EE185" i="89" s="1"/>
  <c r="ED186" i="89"/>
  <c r="EE186" i="89" s="1"/>
  <c r="ED187" i="89"/>
  <c r="EE187" i="89" s="1"/>
  <c r="ED188" i="89"/>
  <c r="EE188" i="89" s="1"/>
  <c r="ED189" i="89"/>
  <c r="EE189" i="89" s="1"/>
  <c r="ED190" i="89"/>
  <c r="EE190" i="89" s="1"/>
  <c r="ED191" i="89"/>
  <c r="EE191" i="89" s="1"/>
  <c r="ED193" i="89"/>
  <c r="EE193" i="89" s="1"/>
  <c r="ED194" i="89"/>
  <c r="EE194" i="89" s="1"/>
  <c r="ED195" i="89"/>
  <c r="EE195" i="89" s="1"/>
  <c r="ED196" i="89"/>
  <c r="EE196" i="89" s="1"/>
  <c r="ED197" i="89"/>
  <c r="EE197" i="89" s="1"/>
  <c r="ED198" i="89"/>
  <c r="EE198" i="89" s="1"/>
  <c r="ED199" i="89"/>
  <c r="EE199" i="89" s="1"/>
  <c r="ED200" i="89"/>
  <c r="EE200" i="89" s="1"/>
  <c r="ED201" i="89"/>
  <c r="EE201" i="89" s="1"/>
  <c r="ED202" i="89"/>
  <c r="EE202" i="89" s="1"/>
  <c r="ED203" i="89"/>
  <c r="EE203" i="89" s="1"/>
  <c r="ED204" i="89"/>
  <c r="EE204" i="89" s="1"/>
  <c r="ED205" i="89"/>
  <c r="EE205" i="89" s="1"/>
  <c r="ED206" i="89"/>
  <c r="EE206" i="89" s="1"/>
  <c r="ED207" i="89"/>
  <c r="EE207" i="89" s="1"/>
  <c r="ED208" i="89"/>
  <c r="EE208" i="89" s="1"/>
  <c r="ED209" i="89"/>
  <c r="EE209" i="89" s="1"/>
  <c r="ED210" i="89"/>
  <c r="EE210" i="89" s="1"/>
  <c r="ED211" i="89"/>
  <c r="EE211" i="89" s="1"/>
  <c r="ED212" i="89"/>
  <c r="EE212" i="89" s="1"/>
  <c r="ED213" i="89"/>
  <c r="EE213" i="89" s="1"/>
  <c r="ED214" i="89"/>
  <c r="ED177" i="89"/>
  <c r="EE177" i="89" s="1"/>
  <c r="EC178" i="89"/>
  <c r="EC179" i="89"/>
  <c r="EC180" i="89"/>
  <c r="EC181" i="89"/>
  <c r="EC182" i="89"/>
  <c r="EC183" i="89"/>
  <c r="EC184" i="89"/>
  <c r="EC185" i="89"/>
  <c r="EC186" i="89"/>
  <c r="EC187" i="89"/>
  <c r="EC188" i="89"/>
  <c r="EC189" i="89"/>
  <c r="EC190" i="89"/>
  <c r="EC191" i="89"/>
  <c r="EC193" i="89"/>
  <c r="EC194" i="89"/>
  <c r="EC195" i="89"/>
  <c r="EC196" i="89"/>
  <c r="EC197" i="89"/>
  <c r="EC198" i="89"/>
  <c r="EC199" i="89"/>
  <c r="EC200" i="89"/>
  <c r="EC201" i="89"/>
  <c r="EC202" i="89"/>
  <c r="EC203" i="89"/>
  <c r="EC204" i="89"/>
  <c r="EC205" i="89"/>
  <c r="EC206" i="89"/>
  <c r="EC207" i="89"/>
  <c r="EC208" i="89"/>
  <c r="EC209" i="89"/>
  <c r="EC210" i="89"/>
  <c r="EC211" i="89"/>
  <c r="EC212" i="89"/>
  <c r="EC213" i="89"/>
  <c r="EC214" i="89"/>
  <c r="EC177" i="89"/>
  <c r="DZ194" i="89"/>
  <c r="EA194" i="89" s="1"/>
  <c r="DU194" i="89"/>
  <c r="DV194" i="89" s="1"/>
  <c r="DT194" i="89"/>
  <c r="DQ194" i="89"/>
  <c r="DM194" i="89"/>
  <c r="DI194" i="89"/>
  <c r="DE194" i="89"/>
  <c r="DA194" i="89"/>
  <c r="CW194" i="89"/>
  <c r="CS194" i="89"/>
  <c r="CT194" i="89" s="1"/>
  <c r="CR194" i="89"/>
  <c r="CO194" i="89"/>
  <c r="CP194" i="89" s="1"/>
  <c r="CN194" i="89"/>
  <c r="CK194" i="89"/>
  <c r="CL194" i="89" s="1"/>
  <c r="CG194" i="89"/>
  <c r="CH194" i="89" s="1"/>
  <c r="CF194" i="89"/>
  <c r="CC194" i="89"/>
  <c r="BZ194" i="89"/>
  <c r="AZ194" i="89"/>
  <c r="AX194" i="89"/>
  <c r="AV194" i="89"/>
  <c r="AT194" i="89"/>
  <c r="AR194" i="89"/>
  <c r="AP194" i="89"/>
  <c r="AN194" i="89"/>
  <c r="DP194" i="89" s="1"/>
  <c r="AL194" i="89"/>
  <c r="AJ194" i="89"/>
  <c r="DL194" i="89" s="1"/>
  <c r="AH194" i="89"/>
  <c r="AF194" i="89"/>
  <c r="DH194" i="89" s="1"/>
  <c r="AD194" i="89"/>
  <c r="AB194" i="89"/>
  <c r="DD194" i="89" s="1"/>
  <c r="Z194" i="89"/>
  <c r="X194" i="89"/>
  <c r="CZ194" i="89" s="1"/>
  <c r="V194" i="89"/>
  <c r="T194" i="89"/>
  <c r="R194" i="89"/>
  <c r="P194" i="89"/>
  <c r="N194" i="89"/>
  <c r="L194" i="89"/>
  <c r="J194" i="89"/>
  <c r="H194" i="89"/>
  <c r="F194" i="89"/>
  <c r="DZ195" i="89"/>
  <c r="EA195" i="89" s="1"/>
  <c r="DU195" i="89"/>
  <c r="DV195" i="89" s="1"/>
  <c r="DT195" i="89"/>
  <c r="DQ195" i="89"/>
  <c r="DM195" i="89"/>
  <c r="DI195" i="89"/>
  <c r="DE195" i="89"/>
  <c r="DA195" i="89"/>
  <c r="CW195" i="89"/>
  <c r="CS195" i="89"/>
  <c r="CT195" i="89" s="1"/>
  <c r="CR195" i="89"/>
  <c r="CO195" i="89"/>
  <c r="CP195" i="89" s="1"/>
  <c r="CN195" i="89"/>
  <c r="CK195" i="89"/>
  <c r="CL195" i="89" s="1"/>
  <c r="CG195" i="89"/>
  <c r="CH195" i="89" s="1"/>
  <c r="CF195" i="89"/>
  <c r="CC195" i="89"/>
  <c r="BZ195" i="89"/>
  <c r="AZ195" i="89"/>
  <c r="AX195" i="89"/>
  <c r="AV195" i="89"/>
  <c r="AT195" i="89"/>
  <c r="AR195" i="89"/>
  <c r="AP195" i="89"/>
  <c r="AN195" i="89"/>
  <c r="DP195" i="89" s="1"/>
  <c r="AL195" i="89"/>
  <c r="AJ195" i="89"/>
  <c r="DL195" i="89" s="1"/>
  <c r="AH195" i="89"/>
  <c r="AF195" i="89"/>
  <c r="DH195" i="89" s="1"/>
  <c r="AD195" i="89"/>
  <c r="AB195" i="89"/>
  <c r="DD195" i="89" s="1"/>
  <c r="Z195" i="89"/>
  <c r="X195" i="89"/>
  <c r="CZ195" i="89" s="1"/>
  <c r="V195" i="89"/>
  <c r="T195" i="89"/>
  <c r="CV195" i="89" s="1"/>
  <c r="R195" i="89"/>
  <c r="P195" i="89"/>
  <c r="N195" i="89"/>
  <c r="L195" i="89"/>
  <c r="J195" i="89"/>
  <c r="H195" i="89"/>
  <c r="CJ195" i="89" s="1"/>
  <c r="F195" i="89"/>
  <c r="ED303" i="89"/>
  <c r="EE303" i="89" s="1"/>
  <c r="ED263" i="89"/>
  <c r="EE263" i="89" s="1"/>
  <c r="ED264" i="89"/>
  <c r="EE264" i="89" s="1"/>
  <c r="ED265" i="89"/>
  <c r="EE265" i="89" s="1"/>
  <c r="ED266" i="89"/>
  <c r="EE266" i="89" s="1"/>
  <c r="ED267" i="89"/>
  <c r="EE267" i="89" s="1"/>
  <c r="ED268" i="89"/>
  <c r="EE268" i="89" s="1"/>
  <c r="ED269" i="89"/>
  <c r="EE269" i="89" s="1"/>
  <c r="ED270" i="89"/>
  <c r="EE270" i="89" s="1"/>
  <c r="ED271" i="89"/>
  <c r="EE271" i="89" s="1"/>
  <c r="ED272" i="89"/>
  <c r="EE272" i="89" s="1"/>
  <c r="ED273" i="89"/>
  <c r="EE273" i="89" s="1"/>
  <c r="ED274" i="89"/>
  <c r="EE274" i="89" s="1"/>
  <c r="ED275" i="89"/>
  <c r="EE275" i="89" s="1"/>
  <c r="ED276" i="89"/>
  <c r="EE276" i="89" s="1"/>
  <c r="ED277" i="89"/>
  <c r="EE277" i="89" s="1"/>
  <c r="ED278" i="89"/>
  <c r="EE278" i="89" s="1"/>
  <c r="ED279" i="89"/>
  <c r="EE279" i="89" s="1"/>
  <c r="ED280" i="89"/>
  <c r="EE280" i="89" s="1"/>
  <c r="ED281" i="89"/>
  <c r="EE281" i="89" s="1"/>
  <c r="ED282" i="89"/>
  <c r="EE282" i="89" s="1"/>
  <c r="ED283" i="89"/>
  <c r="EE283" i="89" s="1"/>
  <c r="ED284" i="89"/>
  <c r="EE284" i="89" s="1"/>
  <c r="ED285" i="89"/>
  <c r="EE285" i="89" s="1"/>
  <c r="ED286" i="89"/>
  <c r="EE286" i="89" s="1"/>
  <c r="ED287" i="89"/>
  <c r="EE287" i="89" s="1"/>
  <c r="ED288" i="89"/>
  <c r="EE288" i="89" s="1"/>
  <c r="ED289" i="89"/>
  <c r="EE289" i="89" s="1"/>
  <c r="ED290" i="89"/>
  <c r="EE290" i="89" s="1"/>
  <c r="ED291" i="89"/>
  <c r="EE291" i="89" s="1"/>
  <c r="ED292" i="89"/>
  <c r="EE292" i="89" s="1"/>
  <c r="ED293" i="89"/>
  <c r="EE293" i="89" s="1"/>
  <c r="ED294" i="89"/>
  <c r="EE294" i="89" s="1"/>
  <c r="ED296" i="89"/>
  <c r="EE296" i="89" s="1"/>
  <c r="ED297" i="89"/>
  <c r="EE297" i="89" s="1"/>
  <c r="ED301" i="89"/>
  <c r="EE301" i="89" s="1"/>
  <c r="ED302" i="89"/>
  <c r="EE302" i="89" s="1"/>
  <c r="EC263" i="89"/>
  <c r="EC264" i="89"/>
  <c r="EC265" i="89"/>
  <c r="EC266" i="89"/>
  <c r="EC267" i="89"/>
  <c r="EC268" i="89"/>
  <c r="EC269" i="89"/>
  <c r="EC270" i="89"/>
  <c r="EC271" i="89"/>
  <c r="EC272" i="89"/>
  <c r="EC273" i="89"/>
  <c r="EC274" i="89"/>
  <c r="EC275" i="89"/>
  <c r="EC276" i="89"/>
  <c r="EC277" i="89"/>
  <c r="EC278" i="89"/>
  <c r="EC279" i="89"/>
  <c r="EC280" i="89"/>
  <c r="EC281" i="89"/>
  <c r="EC282" i="89"/>
  <c r="EC283" i="89"/>
  <c r="EC284" i="89"/>
  <c r="EC285" i="89"/>
  <c r="EC286" i="89"/>
  <c r="EC287" i="89"/>
  <c r="EC288" i="89"/>
  <c r="EC289" i="89"/>
  <c r="EC290" i="89"/>
  <c r="EC291" i="89"/>
  <c r="EC292" i="89"/>
  <c r="EC293" i="89"/>
  <c r="EC294" i="89"/>
  <c r="EC296" i="89"/>
  <c r="EC297" i="89"/>
  <c r="EC301" i="89"/>
  <c r="EC302" i="89"/>
  <c r="EC303" i="89"/>
  <c r="ED262" i="89"/>
  <c r="EE262" i="89" s="1"/>
  <c r="EC262" i="89"/>
  <c r="ED133" i="89"/>
  <c r="EE133" i="89" s="1"/>
  <c r="ED134" i="89"/>
  <c r="EE134" i="89" s="1"/>
  <c r="ED135" i="89"/>
  <c r="EE135" i="89" s="1"/>
  <c r="ED136" i="89"/>
  <c r="EE136" i="89" s="1"/>
  <c r="ED137" i="89"/>
  <c r="EE137" i="89" s="1"/>
  <c r="ED138" i="89"/>
  <c r="EE138" i="89" s="1"/>
  <c r="ED139" i="89"/>
  <c r="EE139" i="89" s="1"/>
  <c r="ED140" i="89"/>
  <c r="EE140" i="89" s="1"/>
  <c r="ED141" i="89"/>
  <c r="EE141" i="89" s="1"/>
  <c r="ED142" i="89"/>
  <c r="EE142" i="89" s="1"/>
  <c r="ED145" i="89"/>
  <c r="EE145" i="89" s="1"/>
  <c r="ED146" i="89"/>
  <c r="EE146" i="89" s="1"/>
  <c r="ED147" i="89"/>
  <c r="EE147" i="89" s="1"/>
  <c r="ED149" i="89"/>
  <c r="EE149" i="89" s="1"/>
  <c r="ED150" i="89"/>
  <c r="EE150" i="89" s="1"/>
  <c r="ED151" i="89"/>
  <c r="EE151" i="89" s="1"/>
  <c r="ED143" i="89"/>
  <c r="EE143" i="89" s="1"/>
  <c r="ED152" i="89"/>
  <c r="EE152" i="89" s="1"/>
  <c r="ED153" i="89"/>
  <c r="EE153" i="89" s="1"/>
  <c r="ED148" i="89"/>
  <c r="EE148" i="89" s="1"/>
  <c r="ED144" i="89"/>
  <c r="EE144" i="89" s="1"/>
  <c r="ED154" i="89"/>
  <c r="EE154" i="89" s="1"/>
  <c r="ED155" i="89"/>
  <c r="EE155" i="89" s="1"/>
  <c r="ED157" i="89"/>
  <c r="EE157" i="89" s="1"/>
  <c r="ED158" i="89"/>
  <c r="EE158" i="89" s="1"/>
  <c r="ED159" i="89"/>
  <c r="EE159" i="89" s="1"/>
  <c r="ED156" i="89"/>
  <c r="EE156" i="89" s="1"/>
  <c r="ED160" i="89"/>
  <c r="EE160" i="89" s="1"/>
  <c r="ED161" i="89"/>
  <c r="EE161" i="89" s="1"/>
  <c r="ED162" i="89"/>
  <c r="EE162" i="89" s="1"/>
  <c r="ED163" i="89"/>
  <c r="EE163" i="89" s="1"/>
  <c r="ED164" i="89"/>
  <c r="EE164" i="89" s="1"/>
  <c r="ED165" i="89"/>
  <c r="EE165" i="89" s="1"/>
  <c r="ED166" i="89"/>
  <c r="EE166" i="89" s="1"/>
  <c r="ED167" i="89"/>
  <c r="EE167" i="89" s="1"/>
  <c r="ED168" i="89"/>
  <c r="EE168" i="89" s="1"/>
  <c r="ED169" i="89"/>
  <c r="EE169" i="89" s="1"/>
  <c r="ED132" i="89"/>
  <c r="EE132" i="89" s="1"/>
  <c r="EC133" i="89"/>
  <c r="EC134" i="89"/>
  <c r="EC135" i="89"/>
  <c r="EC136" i="89"/>
  <c r="EC137" i="89"/>
  <c r="EC138" i="89"/>
  <c r="EC139" i="89"/>
  <c r="EC140" i="89"/>
  <c r="EC141" i="89"/>
  <c r="EC142" i="89"/>
  <c r="EC145" i="89"/>
  <c r="EC146" i="89"/>
  <c r="EC147" i="89"/>
  <c r="EC149" i="89"/>
  <c r="EC150" i="89"/>
  <c r="EC151" i="89"/>
  <c r="EC143" i="89"/>
  <c r="EC152" i="89"/>
  <c r="EC153" i="89"/>
  <c r="EC148" i="89"/>
  <c r="EC144" i="89"/>
  <c r="EC154" i="89"/>
  <c r="EC155" i="89"/>
  <c r="EC157" i="89"/>
  <c r="EC158" i="89"/>
  <c r="EC159" i="89"/>
  <c r="EC156" i="89"/>
  <c r="EC160" i="89"/>
  <c r="EC161" i="89"/>
  <c r="EC162" i="89"/>
  <c r="EC163" i="89"/>
  <c r="EC164" i="89"/>
  <c r="EC165" i="89"/>
  <c r="EC166" i="89"/>
  <c r="EC167" i="89"/>
  <c r="EC168" i="89"/>
  <c r="EC169" i="89"/>
  <c r="EC132" i="89"/>
  <c r="DZ150" i="89"/>
  <c r="EA150" i="89" s="1"/>
  <c r="DU150" i="89"/>
  <c r="DV150" i="89" s="1"/>
  <c r="DT150" i="89"/>
  <c r="DQ150" i="89"/>
  <c r="DM150" i="89"/>
  <c r="DI150" i="89"/>
  <c r="DE150" i="89"/>
  <c r="DA150" i="89"/>
  <c r="CW150" i="89"/>
  <c r="CS150" i="89"/>
  <c r="CT150" i="89" s="1"/>
  <c r="CR150" i="89"/>
  <c r="CO150" i="89"/>
  <c r="CP150" i="89" s="1"/>
  <c r="CN150" i="89"/>
  <c r="CK150" i="89"/>
  <c r="CL150" i="89" s="1"/>
  <c r="CG150" i="89"/>
  <c r="CH150" i="89" s="1"/>
  <c r="CF150" i="89"/>
  <c r="CC150" i="89"/>
  <c r="BZ150" i="89"/>
  <c r="AZ150" i="89"/>
  <c r="AX150" i="89"/>
  <c r="AV150" i="89"/>
  <c r="AT150" i="89"/>
  <c r="AR150" i="89"/>
  <c r="AP150" i="89"/>
  <c r="AN150" i="89"/>
  <c r="DP150" i="89" s="1"/>
  <c r="AL150" i="89"/>
  <c r="AJ150" i="89"/>
  <c r="DL150" i="89" s="1"/>
  <c r="AH150" i="89"/>
  <c r="AF150" i="89"/>
  <c r="DH150" i="89" s="1"/>
  <c r="AD150" i="89"/>
  <c r="AB150" i="89"/>
  <c r="DD150" i="89" s="1"/>
  <c r="Z150" i="89"/>
  <c r="X150" i="89"/>
  <c r="CZ150" i="89" s="1"/>
  <c r="V150" i="89"/>
  <c r="T150" i="89"/>
  <c r="CV150" i="89" s="1"/>
  <c r="R150" i="89"/>
  <c r="P150" i="89"/>
  <c r="N150" i="89"/>
  <c r="L150" i="89"/>
  <c r="J150" i="89"/>
  <c r="H150" i="89"/>
  <c r="CJ150" i="89" s="1"/>
  <c r="F150" i="89"/>
  <c r="DZ149" i="89"/>
  <c r="EA149" i="89" s="1"/>
  <c r="DU149" i="89"/>
  <c r="DV149" i="89" s="1"/>
  <c r="DT149" i="89"/>
  <c r="DQ149" i="89"/>
  <c r="DM149" i="89"/>
  <c r="DI149" i="89"/>
  <c r="DE149" i="89"/>
  <c r="DA149" i="89"/>
  <c r="CW149" i="89"/>
  <c r="CS149" i="89"/>
  <c r="CT149" i="89" s="1"/>
  <c r="CR149" i="89"/>
  <c r="CO149" i="89"/>
  <c r="CP149" i="89" s="1"/>
  <c r="CN149" i="89"/>
  <c r="CK149" i="89"/>
  <c r="CL149" i="89" s="1"/>
  <c r="CG149" i="89"/>
  <c r="CH149" i="89" s="1"/>
  <c r="CF149" i="89"/>
  <c r="CC149" i="89"/>
  <c r="BZ149" i="89"/>
  <c r="AZ149" i="89"/>
  <c r="AX149" i="89"/>
  <c r="AV149" i="89"/>
  <c r="AT149" i="89"/>
  <c r="AR149" i="89"/>
  <c r="AP149" i="89"/>
  <c r="AN149" i="89"/>
  <c r="DP149" i="89" s="1"/>
  <c r="AL149" i="89"/>
  <c r="AJ149" i="89"/>
  <c r="DL149" i="89" s="1"/>
  <c r="AH149" i="89"/>
  <c r="AF149" i="89"/>
  <c r="DH149" i="89" s="1"/>
  <c r="AD149" i="89"/>
  <c r="AB149" i="89"/>
  <c r="DD149" i="89" s="1"/>
  <c r="Z149" i="89"/>
  <c r="X149" i="89"/>
  <c r="V149" i="89"/>
  <c r="T149" i="89"/>
  <c r="R149" i="89"/>
  <c r="P149" i="89"/>
  <c r="N149" i="89"/>
  <c r="L149" i="89"/>
  <c r="J149" i="89"/>
  <c r="H149" i="89"/>
  <c r="CJ149" i="89" s="1"/>
  <c r="F149" i="89"/>
  <c r="ED223" i="89"/>
  <c r="EE223" i="89" s="1"/>
  <c r="ED224" i="89"/>
  <c r="EE224" i="89" s="1"/>
  <c r="ED225" i="89"/>
  <c r="EE225" i="89" s="1"/>
  <c r="ED226" i="89"/>
  <c r="EE226" i="89" s="1"/>
  <c r="ED227" i="89"/>
  <c r="EE227" i="89" s="1"/>
  <c r="ED228" i="89"/>
  <c r="EE228" i="89" s="1"/>
  <c r="ED229" i="89"/>
  <c r="EE229" i="89" s="1"/>
  <c r="ED230" i="89"/>
  <c r="EE230" i="89" s="1"/>
  <c r="ED231" i="89"/>
  <c r="EE231" i="89" s="1"/>
  <c r="ED233" i="89"/>
  <c r="EE233" i="89" s="1"/>
  <c r="ED234" i="89"/>
  <c r="EE234" i="89" s="1"/>
  <c r="ED235" i="89"/>
  <c r="EE235" i="89" s="1"/>
  <c r="ED236" i="89"/>
  <c r="EE236" i="89" s="1"/>
  <c r="ED237" i="89"/>
  <c r="EE237" i="89" s="1"/>
  <c r="ED232" i="89"/>
  <c r="EE232" i="89" s="1"/>
  <c r="ED238" i="89"/>
  <c r="EE238" i="89" s="1"/>
  <c r="ED239" i="89"/>
  <c r="EE239" i="89" s="1"/>
  <c r="ED240" i="89"/>
  <c r="EE240" i="89" s="1"/>
  <c r="ED241" i="89"/>
  <c r="EE241" i="89" s="1"/>
  <c r="ED242" i="89"/>
  <c r="EE242" i="89" s="1"/>
  <c r="ED243" i="89"/>
  <c r="EE243" i="89" s="1"/>
  <c r="ED244" i="89"/>
  <c r="EE244" i="89" s="1"/>
  <c r="ED245" i="89"/>
  <c r="EE245" i="89" s="1"/>
  <c r="ED246" i="89"/>
  <c r="EE246" i="89" s="1"/>
  <c r="ED247" i="89"/>
  <c r="EE247" i="89" s="1"/>
  <c r="ED248" i="89"/>
  <c r="EE248" i="89" s="1"/>
  <c r="ED249" i="89"/>
  <c r="EE249" i="89" s="1"/>
  <c r="ED250" i="89"/>
  <c r="EE250" i="89" s="1"/>
  <c r="ED251" i="89"/>
  <c r="EE251" i="89" s="1"/>
  <c r="ED252" i="89"/>
  <c r="EE252" i="89" s="1"/>
  <c r="ED253" i="89"/>
  <c r="EE253" i="89" s="1"/>
  <c r="ED254" i="89"/>
  <c r="EE254" i="89" s="1"/>
  <c r="EC223" i="89"/>
  <c r="EC224" i="89"/>
  <c r="EC225" i="89"/>
  <c r="EC226" i="89"/>
  <c r="EC227" i="89"/>
  <c r="EC228" i="89"/>
  <c r="EC229" i="89"/>
  <c r="EC230" i="89"/>
  <c r="EC231" i="89"/>
  <c r="EC233" i="89"/>
  <c r="EC234" i="89"/>
  <c r="EC235" i="89"/>
  <c r="EC236" i="89"/>
  <c r="EC237" i="89"/>
  <c r="EC232" i="89"/>
  <c r="EC238" i="89"/>
  <c r="EC239" i="89"/>
  <c r="EC240" i="89"/>
  <c r="EC241" i="89"/>
  <c r="EC242" i="89"/>
  <c r="EC243" i="89"/>
  <c r="EC244" i="89"/>
  <c r="EC245" i="89"/>
  <c r="EC246" i="89"/>
  <c r="EC247" i="89"/>
  <c r="EC248" i="89"/>
  <c r="EC249" i="89"/>
  <c r="EC250" i="89"/>
  <c r="EC251" i="89"/>
  <c r="EC252" i="89"/>
  <c r="EC253" i="89"/>
  <c r="EC254" i="89"/>
  <c r="ED222" i="89"/>
  <c r="EE222" i="89" s="1"/>
  <c r="EC222" i="89"/>
  <c r="ED87" i="89"/>
  <c r="EE87" i="89" s="1"/>
  <c r="ED88" i="89"/>
  <c r="EE88" i="89" s="1"/>
  <c r="ED90" i="89"/>
  <c r="EE90" i="89" s="1"/>
  <c r="ED91" i="89"/>
  <c r="EE91" i="89" s="1"/>
  <c r="ED102" i="89"/>
  <c r="EE102" i="89" s="1"/>
  <c r="ED93" i="89"/>
  <c r="EE93" i="89" s="1"/>
  <c r="ED94" i="89"/>
  <c r="EE94" i="89" s="1"/>
  <c r="ED95" i="89"/>
  <c r="EE95" i="89" s="1"/>
  <c r="ED96" i="89"/>
  <c r="EE96" i="89" s="1"/>
  <c r="ED99" i="89"/>
  <c r="EE99" i="89" s="1"/>
  <c r="ED100" i="89"/>
  <c r="EE100" i="89" s="1"/>
  <c r="ED104" i="89"/>
  <c r="EE104" i="89" s="1"/>
  <c r="ED105" i="89"/>
  <c r="EE105" i="89" s="1"/>
  <c r="ED106" i="89"/>
  <c r="EE106" i="89" s="1"/>
  <c r="ED107" i="89"/>
  <c r="EE107" i="89" s="1"/>
  <c r="ED108" i="89"/>
  <c r="EE108" i="89" s="1"/>
  <c r="ED109" i="89"/>
  <c r="EE109" i="89" s="1"/>
  <c r="ED97" i="89"/>
  <c r="EE97" i="89" s="1"/>
  <c r="ED111" i="89"/>
  <c r="EE111" i="89" s="1"/>
  <c r="ED103" i="89"/>
  <c r="EE103" i="89" s="1"/>
  <c r="ED112" i="89"/>
  <c r="EE112" i="89" s="1"/>
  <c r="ED113" i="89"/>
  <c r="EE113" i="89" s="1"/>
  <c r="ED114" i="89"/>
  <c r="EE114" i="89" s="1"/>
  <c r="ED116" i="89"/>
  <c r="EE116" i="89" s="1"/>
  <c r="ED110" i="89"/>
  <c r="EE110" i="89" s="1"/>
  <c r="ED117" i="89"/>
  <c r="EE117" i="89" s="1"/>
  <c r="ED118" i="89"/>
  <c r="EE118" i="89" s="1"/>
  <c r="ED101" i="89"/>
  <c r="EE101" i="89" s="1"/>
  <c r="ED119" i="89"/>
  <c r="EE119" i="89" s="1"/>
  <c r="ED120" i="89"/>
  <c r="EE120" i="89" s="1"/>
  <c r="ED115" i="89"/>
  <c r="EE115" i="89" s="1"/>
  <c r="ED121" i="89"/>
  <c r="EE121" i="89" s="1"/>
  <c r="ED122" i="89"/>
  <c r="EE122" i="89" s="1"/>
  <c r="ED123" i="89"/>
  <c r="EE123" i="89" s="1"/>
  <c r="ED124" i="89"/>
  <c r="EE124" i="89" s="1"/>
  <c r="ED86" i="89"/>
  <c r="EE86" i="89" s="1"/>
  <c r="EC87" i="89"/>
  <c r="EC88" i="89"/>
  <c r="EC90" i="89"/>
  <c r="EC91" i="89"/>
  <c r="EC102" i="89"/>
  <c r="EC93" i="89"/>
  <c r="EC94" i="89"/>
  <c r="EC95" i="89"/>
  <c r="EC96" i="89"/>
  <c r="EC99" i="89"/>
  <c r="EC100" i="89"/>
  <c r="EC104" i="89"/>
  <c r="EC105" i="89"/>
  <c r="EC106" i="89"/>
  <c r="EC107" i="89"/>
  <c r="EC108" i="89"/>
  <c r="EC109" i="89"/>
  <c r="EC97" i="89"/>
  <c r="EC111" i="89"/>
  <c r="EC103" i="89"/>
  <c r="EC112" i="89"/>
  <c r="EC113" i="89"/>
  <c r="EC114" i="89"/>
  <c r="EC116" i="89"/>
  <c r="EC110" i="89"/>
  <c r="EC117" i="89"/>
  <c r="EC118" i="89"/>
  <c r="EC101" i="89"/>
  <c r="EC119" i="89"/>
  <c r="EC120" i="89"/>
  <c r="EC115" i="89"/>
  <c r="EC121" i="89"/>
  <c r="EC122" i="89"/>
  <c r="EC123" i="89"/>
  <c r="EC124" i="89"/>
  <c r="EC86" i="89"/>
  <c r="DU108" i="89"/>
  <c r="DV108" i="89" s="1"/>
  <c r="DT108" i="89"/>
  <c r="DQ108" i="89"/>
  <c r="DM108" i="89"/>
  <c r="DN108" i="89" s="1"/>
  <c r="DI108" i="89"/>
  <c r="DJ108" i="89" s="1"/>
  <c r="DE108" i="89"/>
  <c r="DF108" i="89" s="1"/>
  <c r="DA108" i="89"/>
  <c r="DB108" i="89" s="1"/>
  <c r="CW108" i="89"/>
  <c r="CX108" i="89" s="1"/>
  <c r="CS108" i="89"/>
  <c r="CT108" i="89" s="1"/>
  <c r="CR108" i="89"/>
  <c r="CO108" i="89"/>
  <c r="CP108" i="89" s="1"/>
  <c r="CN108" i="89"/>
  <c r="CK108" i="89"/>
  <c r="CL108" i="89" s="1"/>
  <c r="CG108" i="89"/>
  <c r="CH108" i="89" s="1"/>
  <c r="CF108" i="89"/>
  <c r="CC108" i="89"/>
  <c r="BZ108" i="89"/>
  <c r="AZ108" i="89"/>
  <c r="AX108" i="89"/>
  <c r="AV108" i="89"/>
  <c r="AT108" i="89"/>
  <c r="AR108" i="89"/>
  <c r="AP108" i="89"/>
  <c r="AN108" i="89"/>
  <c r="AL108" i="89"/>
  <c r="AJ108" i="89"/>
  <c r="AH108" i="89"/>
  <c r="AF108" i="89"/>
  <c r="DP108" i="89" s="1"/>
  <c r="AD108" i="89"/>
  <c r="AB108" i="89"/>
  <c r="DL108" i="89" s="1"/>
  <c r="Z108" i="89"/>
  <c r="X108" i="89"/>
  <c r="DH108" i="89" s="1"/>
  <c r="V108" i="89"/>
  <c r="T108" i="89"/>
  <c r="DD108" i="89" s="1"/>
  <c r="R108" i="89"/>
  <c r="P108" i="89"/>
  <c r="CZ108" i="89" s="1"/>
  <c r="N108" i="89"/>
  <c r="L108" i="89"/>
  <c r="CV108" i="89" s="1"/>
  <c r="J108" i="89"/>
  <c r="H108" i="89"/>
  <c r="CJ108" i="89" s="1"/>
  <c r="F108" i="89"/>
  <c r="DU97" i="89"/>
  <c r="DV97" i="89" s="1"/>
  <c r="DT97" i="89"/>
  <c r="DQ97" i="89"/>
  <c r="DM97" i="89"/>
  <c r="DN97" i="89" s="1"/>
  <c r="DI97" i="89"/>
  <c r="DJ97" i="89" s="1"/>
  <c r="DE97" i="89"/>
  <c r="DF97" i="89" s="1"/>
  <c r="DA97" i="89"/>
  <c r="DB97" i="89" s="1"/>
  <c r="CW97" i="89"/>
  <c r="CX97" i="89" s="1"/>
  <c r="CS97" i="89"/>
  <c r="CT97" i="89" s="1"/>
  <c r="CR97" i="89"/>
  <c r="CO97" i="89"/>
  <c r="CP97" i="89" s="1"/>
  <c r="CN97" i="89"/>
  <c r="CK97" i="89"/>
  <c r="CL97" i="89" s="1"/>
  <c r="CG97" i="89"/>
  <c r="CH97" i="89" s="1"/>
  <c r="CF97" i="89"/>
  <c r="CC97" i="89"/>
  <c r="BZ97" i="89"/>
  <c r="AZ97" i="89"/>
  <c r="AX97" i="89"/>
  <c r="AV97" i="89"/>
  <c r="AT97" i="89"/>
  <c r="AR97" i="89"/>
  <c r="AP97" i="89"/>
  <c r="AN97" i="89"/>
  <c r="AL97" i="89"/>
  <c r="AJ97" i="89"/>
  <c r="AH97" i="89"/>
  <c r="AF97" i="89"/>
  <c r="DP97" i="89" s="1"/>
  <c r="AD97" i="89"/>
  <c r="AB97" i="89"/>
  <c r="DL97" i="89" s="1"/>
  <c r="Z97" i="89"/>
  <c r="X97" i="89"/>
  <c r="DH97" i="89" s="1"/>
  <c r="V97" i="89"/>
  <c r="T97" i="89"/>
  <c r="DD97" i="89" s="1"/>
  <c r="R97" i="89"/>
  <c r="P97" i="89"/>
  <c r="CZ97" i="89" s="1"/>
  <c r="N97" i="89"/>
  <c r="L97" i="89"/>
  <c r="CV97" i="89" s="1"/>
  <c r="J97" i="89"/>
  <c r="H97" i="89"/>
  <c r="CJ97" i="89" s="1"/>
  <c r="F97" i="89"/>
  <c r="EK432" i="89"/>
  <c r="EJ432" i="89"/>
  <c r="EM431" i="89"/>
  <c r="EM430" i="89"/>
  <c r="EM429" i="89"/>
  <c r="EM428" i="89"/>
  <c r="EM427" i="89"/>
  <c r="EM426" i="89"/>
  <c r="EM425" i="89"/>
  <c r="EM424" i="89"/>
  <c r="EM423" i="89"/>
  <c r="EM422" i="89"/>
  <c r="EM421" i="89"/>
  <c r="EM420" i="89"/>
  <c r="EM419" i="89"/>
  <c r="EM418" i="89"/>
  <c r="EM417" i="89"/>
  <c r="EM416" i="89"/>
  <c r="EM415" i="89"/>
  <c r="EM414" i="89"/>
  <c r="EM413" i="89"/>
  <c r="EM412" i="89"/>
  <c r="EM411" i="89"/>
  <c r="EM410" i="89"/>
  <c r="EM409" i="89"/>
  <c r="EM408" i="89"/>
  <c r="EM407" i="89"/>
  <c r="EM406" i="89"/>
  <c r="EM405" i="89"/>
  <c r="EM404" i="89"/>
  <c r="EM403" i="89"/>
  <c r="EM402" i="89"/>
  <c r="EM401" i="89"/>
  <c r="EM400" i="89"/>
  <c r="EM399" i="89"/>
  <c r="EK398" i="89"/>
  <c r="EK440" i="89" s="1"/>
  <c r="EJ398" i="89"/>
  <c r="EJ440" i="89" s="1"/>
  <c r="EK392" i="89"/>
  <c r="EJ392" i="89"/>
  <c r="EL391" i="89"/>
  <c r="EM391" i="89" s="1"/>
  <c r="EL390" i="89"/>
  <c r="EM390" i="89" s="1"/>
  <c r="EK357" i="89"/>
  <c r="EJ357" i="89"/>
  <c r="EJ351" i="89"/>
  <c r="EL350" i="89"/>
  <c r="EM350" i="89" s="1"/>
  <c r="EK350" i="89"/>
  <c r="EL349" i="89"/>
  <c r="EM349" i="89" s="1"/>
  <c r="EK349" i="89"/>
  <c r="EK348" i="89"/>
  <c r="EK347" i="89"/>
  <c r="EK346" i="89"/>
  <c r="EK345" i="89"/>
  <c r="EK344" i="89"/>
  <c r="EK343" i="89"/>
  <c r="EK342" i="89"/>
  <c r="EK341" i="89"/>
  <c r="EK340" i="89"/>
  <c r="EK339" i="89"/>
  <c r="EK338" i="89"/>
  <c r="EK337" i="89"/>
  <c r="EK336" i="89"/>
  <c r="EK335" i="89"/>
  <c r="EK334" i="89"/>
  <c r="EK333" i="89"/>
  <c r="EK332" i="89"/>
  <c r="EK331" i="89"/>
  <c r="EK330" i="89"/>
  <c r="EK329" i="89"/>
  <c r="EK328" i="89"/>
  <c r="EK327" i="89"/>
  <c r="EK326" i="89"/>
  <c r="EK325" i="89"/>
  <c r="EK324" i="89"/>
  <c r="EK323" i="89"/>
  <c r="EK322" i="89"/>
  <c r="EK321" i="89"/>
  <c r="EK320" i="89"/>
  <c r="EK319" i="89"/>
  <c r="EK317" i="89"/>
  <c r="EK316" i="89"/>
  <c r="EK315" i="89"/>
  <c r="EK314" i="89"/>
  <c r="EK313" i="89"/>
  <c r="EK312" i="89"/>
  <c r="EK311" i="89"/>
  <c r="EK310" i="89"/>
  <c r="EJ310" i="89"/>
  <c r="EJ304" i="89"/>
  <c r="EL303" i="89"/>
  <c r="EM303" i="89" s="1"/>
  <c r="EK303" i="89"/>
  <c r="EL302" i="89"/>
  <c r="EM302" i="89" s="1"/>
  <c r="EK302" i="89"/>
  <c r="EK301" i="89"/>
  <c r="EK297" i="89"/>
  <c r="EK296" i="89"/>
  <c r="EK294" i="89"/>
  <c r="EK293" i="89"/>
  <c r="EK292" i="89"/>
  <c r="EK291" i="89"/>
  <c r="EK290" i="89"/>
  <c r="EK289" i="89"/>
  <c r="EK288" i="89"/>
  <c r="EK287" i="89"/>
  <c r="EK286" i="89"/>
  <c r="EK285" i="89"/>
  <c r="EK284" i="89"/>
  <c r="EK283" i="89"/>
  <c r="EK282" i="89"/>
  <c r="EK281" i="89"/>
  <c r="EK280" i="89"/>
  <c r="EK279" i="89"/>
  <c r="EK278" i="89"/>
  <c r="EK277" i="89"/>
  <c r="EK276" i="89"/>
  <c r="EK275" i="89"/>
  <c r="EK274" i="89"/>
  <c r="EK273" i="89"/>
  <c r="EK272" i="89"/>
  <c r="EK271" i="89"/>
  <c r="EK270" i="89"/>
  <c r="EK269" i="89"/>
  <c r="EK268" i="89"/>
  <c r="EK267" i="89"/>
  <c r="EK266" i="89"/>
  <c r="EK265" i="89"/>
  <c r="EK264" i="89"/>
  <c r="EK263" i="89"/>
  <c r="EK262" i="89"/>
  <c r="EK261" i="89"/>
  <c r="EJ261" i="89"/>
  <c r="EJ255" i="89"/>
  <c r="EL254" i="89"/>
  <c r="EM254" i="89" s="1"/>
  <c r="EK254" i="89"/>
  <c r="EL253" i="89"/>
  <c r="EM253" i="89" s="1"/>
  <c r="EK253" i="89"/>
  <c r="EK252" i="89"/>
  <c r="EK251" i="89"/>
  <c r="EK250" i="89"/>
  <c r="EK249" i="89"/>
  <c r="EK248" i="89"/>
  <c r="EK247" i="89"/>
  <c r="EK246" i="89"/>
  <c r="EK245" i="89"/>
  <c r="EK244" i="89"/>
  <c r="EK243" i="89"/>
  <c r="EK242" i="89"/>
  <c r="EK241" i="89"/>
  <c r="EK240" i="89"/>
  <c r="EK239" i="89"/>
  <c r="EK238" i="89"/>
  <c r="EK232" i="89"/>
  <c r="EK237" i="89"/>
  <c r="EK236" i="89"/>
  <c r="EK235" i="89"/>
  <c r="EK234" i="89"/>
  <c r="EK233" i="89"/>
  <c r="EK231" i="89"/>
  <c r="EK230" i="89"/>
  <c r="EK229" i="89"/>
  <c r="EK228" i="89"/>
  <c r="EK227" i="89"/>
  <c r="EK226" i="89"/>
  <c r="EK225" i="89"/>
  <c r="EK224" i="89"/>
  <c r="EK223" i="89"/>
  <c r="EK222" i="89"/>
  <c r="EK221" i="89"/>
  <c r="EJ221" i="89"/>
  <c r="EM215" i="89"/>
  <c r="EL215" i="89"/>
  <c r="EK215" i="89"/>
  <c r="EJ215" i="89"/>
  <c r="EK176" i="89"/>
  <c r="EJ176" i="89"/>
  <c r="EM170" i="89"/>
  <c r="EL170" i="89"/>
  <c r="EK170" i="89"/>
  <c r="EJ170" i="89"/>
  <c r="EK131" i="89"/>
  <c r="EJ131" i="89"/>
  <c r="EM125" i="89"/>
  <c r="EL125" i="89"/>
  <c r="EK125" i="89"/>
  <c r="EJ125" i="89"/>
  <c r="BZ429" i="89"/>
  <c r="BZ428" i="89"/>
  <c r="BZ427" i="89"/>
  <c r="BZ426" i="89"/>
  <c r="BZ425" i="89"/>
  <c r="BZ424" i="89"/>
  <c r="BZ423" i="89"/>
  <c r="BZ422" i="89"/>
  <c r="BZ421" i="89"/>
  <c r="BZ420" i="89"/>
  <c r="BZ419" i="89"/>
  <c r="BZ418" i="89"/>
  <c r="BZ417" i="89"/>
  <c r="BZ416" i="89"/>
  <c r="BZ415" i="89"/>
  <c r="BZ414" i="89"/>
  <c r="BZ413" i="89"/>
  <c r="BZ412" i="89"/>
  <c r="BZ411" i="89"/>
  <c r="BZ410" i="89"/>
  <c r="BZ409" i="89"/>
  <c r="BZ408" i="89"/>
  <c r="BZ407" i="89"/>
  <c r="BZ406" i="89"/>
  <c r="BZ405" i="89"/>
  <c r="BZ404" i="89"/>
  <c r="BZ403" i="89"/>
  <c r="BZ402" i="89"/>
  <c r="BZ401" i="89"/>
  <c r="BZ400" i="89"/>
  <c r="BZ399" i="89"/>
  <c r="BZ398" i="89"/>
  <c r="BZ389" i="89"/>
  <c r="BZ388" i="89"/>
  <c r="BZ387" i="89"/>
  <c r="BZ386" i="89"/>
  <c r="BZ385" i="89"/>
  <c r="BZ384" i="89"/>
  <c r="BZ383" i="89"/>
  <c r="BZ382" i="89"/>
  <c r="BZ381" i="89"/>
  <c r="BZ380" i="89"/>
  <c r="BZ379" i="89"/>
  <c r="BZ378" i="89"/>
  <c r="BZ377" i="89"/>
  <c r="BZ376" i="89"/>
  <c r="BZ375" i="89"/>
  <c r="BZ374" i="89"/>
  <c r="BZ373" i="89"/>
  <c r="BZ372" i="89"/>
  <c r="BZ371" i="89"/>
  <c r="BZ370" i="89"/>
  <c r="BZ369" i="89"/>
  <c r="BZ368" i="89"/>
  <c r="BZ367" i="89"/>
  <c r="BZ366" i="89"/>
  <c r="BZ365" i="89"/>
  <c r="BZ364" i="89"/>
  <c r="BZ363" i="89"/>
  <c r="BZ362" i="89"/>
  <c r="BZ361" i="89"/>
  <c r="BZ360" i="89"/>
  <c r="BZ359" i="89"/>
  <c r="BZ358" i="89"/>
  <c r="BZ357" i="89"/>
  <c r="BZ348" i="89"/>
  <c r="BZ347" i="89"/>
  <c r="BZ346" i="89"/>
  <c r="BZ345" i="89"/>
  <c r="BZ344" i="89"/>
  <c r="BZ343" i="89"/>
  <c r="BZ342" i="89"/>
  <c r="BZ341" i="89"/>
  <c r="BZ340" i="89"/>
  <c r="BZ339" i="89"/>
  <c r="BZ338" i="89"/>
  <c r="BZ337" i="89"/>
  <c r="BZ336" i="89"/>
  <c r="BZ335" i="89"/>
  <c r="BZ334" i="89"/>
  <c r="BZ333" i="89"/>
  <c r="BZ332" i="89"/>
  <c r="BZ331" i="89"/>
  <c r="BZ330" i="89"/>
  <c r="BZ329" i="89"/>
  <c r="BZ328" i="89"/>
  <c r="BZ327" i="89"/>
  <c r="BZ326" i="89"/>
  <c r="BZ325" i="89"/>
  <c r="BZ324" i="89"/>
  <c r="BZ323" i="89"/>
  <c r="BZ322" i="89"/>
  <c r="BZ321" i="89"/>
  <c r="BZ320" i="89"/>
  <c r="BZ319" i="89"/>
  <c r="BZ317" i="89"/>
  <c r="BZ316" i="89"/>
  <c r="BZ315" i="89"/>
  <c r="BZ314" i="89"/>
  <c r="BZ313" i="89"/>
  <c r="BZ312" i="89"/>
  <c r="BZ311" i="89"/>
  <c r="BZ310" i="89"/>
  <c r="BZ301" i="89"/>
  <c r="BZ297" i="89"/>
  <c r="BZ296" i="89"/>
  <c r="BZ294" i="89"/>
  <c r="BZ293" i="89"/>
  <c r="BZ292" i="89"/>
  <c r="BZ291" i="89"/>
  <c r="BZ290" i="89"/>
  <c r="BZ289" i="89"/>
  <c r="BZ288" i="89"/>
  <c r="BZ287" i="89"/>
  <c r="BZ286" i="89"/>
  <c r="BZ285" i="89"/>
  <c r="BZ284" i="89"/>
  <c r="BZ283" i="89"/>
  <c r="BZ282" i="89"/>
  <c r="BZ281" i="89"/>
  <c r="BZ280" i="89"/>
  <c r="BZ279" i="89"/>
  <c r="BZ278" i="89"/>
  <c r="BZ277" i="89"/>
  <c r="BZ276" i="89"/>
  <c r="BZ275" i="89"/>
  <c r="BZ274" i="89"/>
  <c r="BZ273" i="89"/>
  <c r="BZ272" i="89"/>
  <c r="BZ271" i="89"/>
  <c r="BZ270" i="89"/>
  <c r="BZ269" i="89"/>
  <c r="BZ268" i="89"/>
  <c r="BZ267" i="89"/>
  <c r="BZ266" i="89"/>
  <c r="BZ265" i="89"/>
  <c r="BZ264" i="89"/>
  <c r="BZ263" i="89"/>
  <c r="BZ262" i="89"/>
  <c r="BZ261" i="89"/>
  <c r="BZ252" i="89"/>
  <c r="BZ251" i="89"/>
  <c r="BZ250" i="89"/>
  <c r="BZ249" i="89"/>
  <c r="BZ248" i="89"/>
  <c r="BZ247" i="89"/>
  <c r="BZ246" i="89"/>
  <c r="BZ245" i="89"/>
  <c r="BZ244" i="89"/>
  <c r="BZ243" i="89"/>
  <c r="BZ242" i="89"/>
  <c r="BZ241" i="89"/>
  <c r="BZ240" i="89"/>
  <c r="BZ239" i="89"/>
  <c r="BZ238" i="89"/>
  <c r="BZ232" i="89"/>
  <c r="BZ237" i="89"/>
  <c r="BZ236" i="89"/>
  <c r="BZ235" i="89"/>
  <c r="BZ234" i="89"/>
  <c r="BZ233" i="89"/>
  <c r="BZ231" i="89"/>
  <c r="BZ230" i="89"/>
  <c r="BZ229" i="89"/>
  <c r="BZ228" i="89"/>
  <c r="BZ227" i="89"/>
  <c r="BZ226" i="89"/>
  <c r="BZ225" i="89"/>
  <c r="BZ224" i="89"/>
  <c r="BZ223" i="89"/>
  <c r="BZ222" i="89"/>
  <c r="BZ221" i="89"/>
  <c r="BZ212" i="89"/>
  <c r="BZ211" i="89"/>
  <c r="BZ210" i="89"/>
  <c r="BZ209" i="89"/>
  <c r="BZ208" i="89"/>
  <c r="BZ207" i="89"/>
  <c r="BZ206" i="89"/>
  <c r="BZ205" i="89"/>
  <c r="BZ204" i="89"/>
  <c r="BZ203" i="89"/>
  <c r="BZ202" i="89"/>
  <c r="BZ201" i="89"/>
  <c r="BZ200" i="89"/>
  <c r="BZ199" i="89"/>
  <c r="BZ196" i="89"/>
  <c r="BZ198" i="89"/>
  <c r="BZ193" i="89"/>
  <c r="BZ187" i="89"/>
  <c r="BZ191" i="89"/>
  <c r="BZ190" i="89"/>
  <c r="BZ189" i="89"/>
  <c r="BZ197" i="89"/>
  <c r="BZ188" i="89"/>
  <c r="BZ186" i="89"/>
  <c r="BZ185" i="89"/>
  <c r="BZ184" i="89"/>
  <c r="BZ183" i="89"/>
  <c r="BZ182" i="89"/>
  <c r="BZ181" i="89"/>
  <c r="BZ180" i="89"/>
  <c r="BZ179" i="89"/>
  <c r="BZ178" i="89"/>
  <c r="BZ177" i="89"/>
  <c r="BZ176" i="89"/>
  <c r="BZ167" i="89"/>
  <c r="BZ166" i="89"/>
  <c r="BZ165" i="89"/>
  <c r="BZ164" i="89"/>
  <c r="BZ163" i="89"/>
  <c r="BZ162" i="89"/>
  <c r="BZ161" i="89"/>
  <c r="BZ160" i="89"/>
  <c r="BZ156" i="89"/>
  <c r="BZ159" i="89"/>
  <c r="BZ158" i="89"/>
  <c r="BZ157" i="89"/>
  <c r="BZ155" i="89"/>
  <c r="BZ154" i="89"/>
  <c r="BZ144" i="89"/>
  <c r="BZ148" i="89"/>
  <c r="BZ153" i="89"/>
  <c r="BZ151" i="89"/>
  <c r="BZ147" i="89"/>
  <c r="BZ152" i="89"/>
  <c r="BZ143" i="89"/>
  <c r="BZ146" i="89"/>
  <c r="BZ145" i="89"/>
  <c r="BZ136" i="89"/>
  <c r="BZ137" i="89"/>
  <c r="BZ142" i="89"/>
  <c r="BZ141" i="89"/>
  <c r="BZ139" i="89"/>
  <c r="BZ138" i="89"/>
  <c r="BZ140" i="89"/>
  <c r="BZ135" i="89"/>
  <c r="BZ134" i="89"/>
  <c r="BZ133" i="89"/>
  <c r="BZ132" i="89"/>
  <c r="BZ131" i="89"/>
  <c r="BZ122" i="89"/>
  <c r="BZ121" i="89"/>
  <c r="BZ115" i="89"/>
  <c r="BZ120" i="89"/>
  <c r="BZ119" i="89"/>
  <c r="BZ101" i="89"/>
  <c r="BZ118" i="89"/>
  <c r="BZ117" i="89"/>
  <c r="BZ110" i="89"/>
  <c r="BZ116" i="89"/>
  <c r="BZ114" i="89"/>
  <c r="BZ113" i="89"/>
  <c r="BZ112" i="89"/>
  <c r="BZ103" i="89"/>
  <c r="BZ107" i="89"/>
  <c r="BZ111" i="89"/>
  <c r="BZ109" i="89"/>
  <c r="BZ106" i="89"/>
  <c r="BZ105" i="89"/>
  <c r="BZ104" i="89"/>
  <c r="BZ100" i="89"/>
  <c r="BZ99" i="89"/>
  <c r="BZ96" i="89"/>
  <c r="BZ95" i="89"/>
  <c r="BZ94" i="89"/>
  <c r="BZ93" i="89"/>
  <c r="BZ102" i="89"/>
  <c r="BZ91" i="89"/>
  <c r="BZ90" i="89"/>
  <c r="BZ88" i="89"/>
  <c r="BZ87" i="89"/>
  <c r="BZ86" i="89"/>
  <c r="BZ85" i="89"/>
  <c r="BZ76" i="89"/>
  <c r="BZ75" i="89"/>
  <c r="BZ74" i="89"/>
  <c r="BZ73" i="89"/>
  <c r="BZ72" i="89"/>
  <c r="BZ71" i="89"/>
  <c r="BZ70" i="89"/>
  <c r="BZ69" i="89"/>
  <c r="BZ68" i="89"/>
  <c r="BZ67" i="89"/>
  <c r="BZ66" i="89"/>
  <c r="BZ65" i="89"/>
  <c r="BZ64" i="89"/>
  <c r="BZ63" i="89"/>
  <c r="BZ62" i="89"/>
  <c r="BZ61" i="89"/>
  <c r="BZ60" i="89"/>
  <c r="BZ59" i="89"/>
  <c r="BZ58" i="89"/>
  <c r="BZ57" i="89"/>
  <c r="BZ56" i="89"/>
  <c r="BZ55" i="89"/>
  <c r="BZ54" i="89"/>
  <c r="BZ53" i="89"/>
  <c r="BZ52" i="89"/>
  <c r="BZ51" i="89"/>
  <c r="BZ50" i="89"/>
  <c r="BZ49" i="89"/>
  <c r="BZ48" i="89"/>
  <c r="BZ47" i="89"/>
  <c r="BZ46" i="89"/>
  <c r="BZ45" i="89"/>
  <c r="BZ36" i="89"/>
  <c r="BZ35" i="89"/>
  <c r="BZ34" i="89"/>
  <c r="BZ33" i="89"/>
  <c r="BZ32" i="89"/>
  <c r="BZ31" i="89"/>
  <c r="BZ30" i="89"/>
  <c r="BZ29" i="89"/>
  <c r="BZ28" i="89"/>
  <c r="BZ27" i="89"/>
  <c r="BZ26" i="89"/>
  <c r="BZ25" i="89"/>
  <c r="BZ24" i="89"/>
  <c r="BZ23" i="89"/>
  <c r="BZ22" i="89"/>
  <c r="BZ18" i="89"/>
  <c r="BZ19" i="89"/>
  <c r="BZ21" i="89"/>
  <c r="BZ20" i="89"/>
  <c r="BZ17" i="89"/>
  <c r="BZ16" i="89"/>
  <c r="BZ15" i="89"/>
  <c r="BZ14" i="89"/>
  <c r="BZ13" i="89"/>
  <c r="BZ12" i="89"/>
  <c r="BZ11" i="89"/>
  <c r="BZ10" i="89"/>
  <c r="BZ9" i="89"/>
  <c r="BZ8" i="89"/>
  <c r="BZ7" i="89"/>
  <c r="BZ6" i="89"/>
  <c r="DJ149" i="89" l="1"/>
  <c r="DJ194" i="89"/>
  <c r="DN195" i="89"/>
  <c r="DB194" i="89"/>
  <c r="DR92" i="89"/>
  <c r="DR98" i="89"/>
  <c r="CV194" i="89"/>
  <c r="CV149" i="89"/>
  <c r="CX149" i="89"/>
  <c r="DB195" i="89"/>
  <c r="DN194" i="89"/>
  <c r="DB150" i="89"/>
  <c r="DJ195" i="89"/>
  <c r="DR195" i="89"/>
  <c r="CX195" i="89"/>
  <c r="DR108" i="89"/>
  <c r="DF195" i="89"/>
  <c r="CX194" i="89"/>
  <c r="DJ150" i="89"/>
  <c r="DN150" i="89"/>
  <c r="DR150" i="89"/>
  <c r="DR149" i="89"/>
  <c r="CX150" i="89"/>
  <c r="CJ194" i="89"/>
  <c r="DR194" i="89"/>
  <c r="DF194" i="89"/>
  <c r="DB149" i="89"/>
  <c r="DF150" i="89"/>
  <c r="DN149" i="89"/>
  <c r="DF149" i="89"/>
  <c r="CZ149" i="89"/>
  <c r="DR97" i="89"/>
  <c r="BZ170" i="89"/>
  <c r="BY171" i="89" s="1"/>
  <c r="BZ125" i="89"/>
  <c r="BY126" i="89" s="1"/>
  <c r="EK351" i="89"/>
  <c r="EK255" i="89"/>
  <c r="EK304" i="89"/>
  <c r="BZ351" i="89"/>
  <c r="BY352" i="89" s="1"/>
  <c r="BZ392" i="89"/>
  <c r="BY393" i="89" s="1"/>
  <c r="BZ79" i="89"/>
  <c r="BY80" i="89" s="1"/>
  <c r="BZ304" i="89"/>
  <c r="BY305" i="89" s="1"/>
  <c r="EJ436" i="89"/>
  <c r="BZ255" i="89"/>
  <c r="BY256" i="89" s="1"/>
  <c r="BZ39" i="89"/>
  <c r="BY40" i="89" s="1"/>
  <c r="EM432" i="89"/>
  <c r="BZ215" i="89"/>
  <c r="BY216" i="89" s="1"/>
  <c r="BZ432" i="89"/>
  <c r="BY433" i="89" s="1"/>
  <c r="H9" i="86"/>
  <c r="C9" i="86"/>
  <c r="D9" i="86" s="1"/>
  <c r="I8" i="86"/>
  <c r="H8" i="86"/>
  <c r="N46" i="86"/>
  <c r="EK436" i="89" l="1"/>
  <c r="CB39" i="89"/>
  <c r="K49" i="86"/>
  <c r="BZ436" i="89"/>
  <c r="BY437" i="89" s="1"/>
  <c r="K8" i="86"/>
  <c r="U10" i="86"/>
  <c r="U11" i="86"/>
  <c r="U12" i="86"/>
  <c r="C26" i="86"/>
  <c r="D26" i="86" s="1"/>
  <c r="C25" i="86"/>
  <c r="D25" i="86" s="1"/>
  <c r="C24" i="86"/>
  <c r="D24" i="86" s="1"/>
  <c r="C23" i="86"/>
  <c r="D23" i="86" s="1"/>
  <c r="C22" i="86"/>
  <c r="D22" i="86" s="1"/>
  <c r="C21" i="86"/>
  <c r="D21" i="86" s="1"/>
  <c r="C20" i="86"/>
  <c r="D20" i="86" s="1"/>
  <c r="C19" i="86"/>
  <c r="D19" i="86" s="1"/>
  <c r="C18" i="86"/>
  <c r="D18" i="86" s="1"/>
  <c r="C17" i="86"/>
  <c r="D17" i="86" s="1"/>
  <c r="C16" i="86"/>
  <c r="D16" i="86" s="1"/>
  <c r="C15" i="86"/>
  <c r="D15" i="86" s="1"/>
  <c r="C14" i="86"/>
  <c r="D14" i="86" s="1"/>
  <c r="C13" i="86"/>
  <c r="D13" i="86" s="1"/>
  <c r="C12" i="86"/>
  <c r="D12" i="86" s="1"/>
  <c r="C11" i="86"/>
  <c r="D11" i="86" s="1"/>
  <c r="C10" i="86"/>
  <c r="D10" i="86" s="1"/>
  <c r="J27" i="86"/>
  <c r="K27" i="86" s="1"/>
  <c r="J28" i="86"/>
  <c r="K28" i="86" s="1"/>
  <c r="I28" i="86" s="1"/>
  <c r="F28" i="86" s="1"/>
  <c r="C28" i="86" s="1"/>
  <c r="D28" i="86" s="1"/>
  <c r="J29" i="86"/>
  <c r="J30" i="86"/>
  <c r="K30" i="86" s="1"/>
  <c r="I30" i="86" s="1"/>
  <c r="F30" i="86" s="1"/>
  <c r="C30" i="86" s="1"/>
  <c r="D30" i="86" s="1"/>
  <c r="J31" i="86"/>
  <c r="K31" i="86" s="1"/>
  <c r="I31" i="86" s="1"/>
  <c r="F31" i="86" s="1"/>
  <c r="C31" i="86" s="1"/>
  <c r="D31" i="86" s="1"/>
  <c r="J32" i="86"/>
  <c r="K32" i="86"/>
  <c r="I32" i="86" s="1"/>
  <c r="F32" i="86" s="1"/>
  <c r="C32" i="86" s="1"/>
  <c r="D32" i="86" s="1"/>
  <c r="J33" i="86"/>
  <c r="K33" i="86" s="1"/>
  <c r="I33" i="86" s="1"/>
  <c r="F33" i="86" s="1"/>
  <c r="C33" i="86" s="1"/>
  <c r="D33" i="86" s="1"/>
  <c r="J34" i="86"/>
  <c r="J35" i="86"/>
  <c r="K35" i="86" s="1"/>
  <c r="I35" i="86" s="1"/>
  <c r="F35" i="86" s="1"/>
  <c r="C35" i="86" s="1"/>
  <c r="D35" i="86" s="1"/>
  <c r="J36" i="86"/>
  <c r="K36" i="86"/>
  <c r="J37" i="86"/>
  <c r="K37" i="86" s="1"/>
  <c r="I37" i="86" s="1"/>
  <c r="F37" i="86" s="1"/>
  <c r="C37" i="86" s="1"/>
  <c r="D37" i="86" s="1"/>
  <c r="J38" i="86"/>
  <c r="K38" i="86" s="1"/>
  <c r="J39" i="86"/>
  <c r="K39" i="86" s="1"/>
  <c r="I39" i="86" s="1"/>
  <c r="F39" i="86" s="1"/>
  <c r="C39" i="86" s="1"/>
  <c r="D39" i="86" s="1"/>
  <c r="L46" i="86"/>
  <c r="V8" i="86" l="1"/>
  <c r="F8" i="86"/>
  <c r="C8" i="86" s="1"/>
  <c r="D8" i="86" s="1"/>
  <c r="I36" i="86"/>
  <c r="F36" i="86" s="1"/>
  <c r="C36" i="86" s="1"/>
  <c r="D36" i="86" s="1"/>
  <c r="K29" i="86"/>
  <c r="I29" i="86" s="1"/>
  <c r="F29" i="86" s="1"/>
  <c r="C29" i="86" s="1"/>
  <c r="D29" i="86" s="1"/>
  <c r="K34" i="86"/>
  <c r="I34" i="86" s="1"/>
  <c r="F34" i="86" s="1"/>
  <c r="C34" i="86" s="1"/>
  <c r="D34" i="86" s="1"/>
  <c r="H27" i="86"/>
  <c r="F27" i="86" s="1"/>
  <c r="C27" i="86" s="1"/>
  <c r="D27" i="86" s="1"/>
  <c r="I38" i="86"/>
  <c r="F38" i="86" s="1"/>
  <c r="C38" i="86" s="1"/>
  <c r="D38" i="86" s="1"/>
  <c r="DZ178" i="89"/>
  <c r="EA178" i="89" s="1"/>
  <c r="DZ179" i="89"/>
  <c r="EA179" i="89" s="1"/>
  <c r="DZ180" i="89"/>
  <c r="EA180" i="89" s="1"/>
  <c r="DZ181" i="89"/>
  <c r="EA181" i="89" s="1"/>
  <c r="DZ182" i="89"/>
  <c r="EA182" i="89" s="1"/>
  <c r="DZ183" i="89"/>
  <c r="DZ184" i="89"/>
  <c r="EA184" i="89" s="1"/>
  <c r="DZ185" i="89"/>
  <c r="EA185" i="89" s="1"/>
  <c r="DZ186" i="89"/>
  <c r="EA186" i="89" s="1"/>
  <c r="DZ188" i="89"/>
  <c r="EA188" i="89" s="1"/>
  <c r="DZ197" i="89"/>
  <c r="EA197" i="89" s="1"/>
  <c r="DZ189" i="89"/>
  <c r="EA189" i="89" s="1"/>
  <c r="DZ190" i="89"/>
  <c r="EA190" i="89" s="1"/>
  <c r="DZ191" i="89"/>
  <c r="EA191" i="89" s="1"/>
  <c r="DZ187" i="89"/>
  <c r="EA187" i="89" s="1"/>
  <c r="DZ193" i="89"/>
  <c r="EA193" i="89" s="1"/>
  <c r="DZ198" i="89"/>
  <c r="EA198" i="89" s="1"/>
  <c r="DZ196" i="89"/>
  <c r="EA196" i="89" s="1"/>
  <c r="DZ199" i="89"/>
  <c r="EA199" i="89" s="1"/>
  <c r="DZ200" i="89"/>
  <c r="EA200" i="89" s="1"/>
  <c r="DZ201" i="89"/>
  <c r="EA201" i="89" s="1"/>
  <c r="DZ202" i="89"/>
  <c r="EA202" i="89" s="1"/>
  <c r="DZ203" i="89"/>
  <c r="EA203" i="89" s="1"/>
  <c r="DZ204" i="89"/>
  <c r="EA204" i="89" s="1"/>
  <c r="DZ205" i="89"/>
  <c r="EA205" i="89" s="1"/>
  <c r="DZ206" i="89"/>
  <c r="EA206" i="89" s="1"/>
  <c r="DZ207" i="89"/>
  <c r="EA207" i="89" s="1"/>
  <c r="DZ208" i="89"/>
  <c r="EA208" i="89" s="1"/>
  <c r="DZ209" i="89"/>
  <c r="EA209" i="89" s="1"/>
  <c r="DZ210" i="89"/>
  <c r="EA210" i="89" s="1"/>
  <c r="DZ211" i="89"/>
  <c r="EA211" i="89" s="1"/>
  <c r="DZ212" i="89"/>
  <c r="EA212" i="89" s="1"/>
  <c r="DZ213" i="89"/>
  <c r="EA213" i="89" s="1"/>
  <c r="DZ214" i="89"/>
  <c r="EA214" i="89" s="1"/>
  <c r="DZ177" i="89"/>
  <c r="EA177" i="89" s="1"/>
  <c r="DZ133" i="89"/>
  <c r="EA133" i="89" s="1"/>
  <c r="DZ134" i="89"/>
  <c r="EA134" i="89" s="1"/>
  <c r="DZ135" i="89"/>
  <c r="EA135" i="89" s="1"/>
  <c r="DZ140" i="89"/>
  <c r="EA140" i="89" s="1"/>
  <c r="DZ138" i="89"/>
  <c r="EA138" i="89" s="1"/>
  <c r="DZ139" i="89"/>
  <c r="EA139" i="89" s="1"/>
  <c r="DZ141" i="89"/>
  <c r="EA141" i="89" s="1"/>
  <c r="DZ142" i="89"/>
  <c r="EA142" i="89" s="1"/>
  <c r="DZ137" i="89"/>
  <c r="EA137" i="89" s="1"/>
  <c r="DZ136" i="89"/>
  <c r="EA136" i="89" s="1"/>
  <c r="DZ145" i="89"/>
  <c r="EA145" i="89" s="1"/>
  <c r="DZ146" i="89"/>
  <c r="EA146" i="89" s="1"/>
  <c r="DZ143" i="89"/>
  <c r="EA143" i="89" s="1"/>
  <c r="DZ152" i="89"/>
  <c r="EA152" i="89" s="1"/>
  <c r="DZ147" i="89"/>
  <c r="EA147" i="89" s="1"/>
  <c r="DZ151" i="89"/>
  <c r="EA151" i="89" s="1"/>
  <c r="DZ153" i="89"/>
  <c r="EA153" i="89" s="1"/>
  <c r="DZ148" i="89"/>
  <c r="EA148" i="89" s="1"/>
  <c r="DZ144" i="89"/>
  <c r="EA144" i="89" s="1"/>
  <c r="DZ154" i="89"/>
  <c r="EA154" i="89" s="1"/>
  <c r="DZ155" i="89"/>
  <c r="EA155" i="89" s="1"/>
  <c r="DZ157" i="89"/>
  <c r="EA157" i="89" s="1"/>
  <c r="DZ158" i="89"/>
  <c r="EA158" i="89" s="1"/>
  <c r="DZ159" i="89"/>
  <c r="EA159" i="89" s="1"/>
  <c r="DZ156" i="89"/>
  <c r="EA156" i="89" s="1"/>
  <c r="DZ160" i="89"/>
  <c r="EA160" i="89" s="1"/>
  <c r="DZ161" i="89"/>
  <c r="EA161" i="89" s="1"/>
  <c r="DZ162" i="89"/>
  <c r="EA162" i="89" s="1"/>
  <c r="DZ163" i="89"/>
  <c r="EA163" i="89" s="1"/>
  <c r="DZ164" i="89"/>
  <c r="EA164" i="89" s="1"/>
  <c r="DZ165" i="89"/>
  <c r="EA165" i="89" s="1"/>
  <c r="DZ166" i="89"/>
  <c r="EA166" i="89" s="1"/>
  <c r="DZ167" i="89"/>
  <c r="EA167" i="89" s="1"/>
  <c r="DZ168" i="89"/>
  <c r="EA168" i="89" s="1"/>
  <c r="DZ169" i="89"/>
  <c r="EA169" i="89" s="1"/>
  <c r="DZ132" i="89"/>
  <c r="EA132" i="89" s="1"/>
  <c r="EL348" i="89"/>
  <c r="EM348" i="89" s="1"/>
  <c r="EL347" i="89"/>
  <c r="EM347" i="89" s="1"/>
  <c r="EL346" i="89"/>
  <c r="EM346" i="89" s="1"/>
  <c r="EL345" i="89"/>
  <c r="EM345" i="89" s="1"/>
  <c r="EL344" i="89"/>
  <c r="EM344" i="89" s="1"/>
  <c r="EL343" i="89"/>
  <c r="EM343" i="89" s="1"/>
  <c r="EL342" i="89"/>
  <c r="EM342" i="89" s="1"/>
  <c r="EL341" i="89"/>
  <c r="EM341" i="89" s="1"/>
  <c r="EL340" i="89"/>
  <c r="EM340" i="89" s="1"/>
  <c r="EL339" i="89"/>
  <c r="EM339" i="89" s="1"/>
  <c r="EL338" i="89"/>
  <c r="EM338" i="89" s="1"/>
  <c r="EL337" i="89"/>
  <c r="EM337" i="89" s="1"/>
  <c r="EL336" i="89"/>
  <c r="EM336" i="89" s="1"/>
  <c r="EL335" i="89"/>
  <c r="EM335" i="89" s="1"/>
  <c r="EL334" i="89"/>
  <c r="EM334" i="89" s="1"/>
  <c r="EL333" i="89"/>
  <c r="EM333" i="89" s="1"/>
  <c r="EL332" i="89"/>
  <c r="EM332" i="89" s="1"/>
  <c r="EL331" i="89"/>
  <c r="EM331" i="89" s="1"/>
  <c r="EL330" i="89"/>
  <c r="EM330" i="89" s="1"/>
  <c r="EL329" i="89"/>
  <c r="EM329" i="89" s="1"/>
  <c r="EL328" i="89"/>
  <c r="EM328" i="89" s="1"/>
  <c r="EL327" i="89"/>
  <c r="EM327" i="89" s="1"/>
  <c r="EL326" i="89"/>
  <c r="EM326" i="89" s="1"/>
  <c r="EL325" i="89"/>
  <c r="EM325" i="89" s="1"/>
  <c r="EL324" i="89"/>
  <c r="EM324" i="89" s="1"/>
  <c r="EL323" i="89"/>
  <c r="EM323" i="89" s="1"/>
  <c r="EL322" i="89"/>
  <c r="EM322" i="89" s="1"/>
  <c r="EL321" i="89"/>
  <c r="EM321" i="89" s="1"/>
  <c r="EL320" i="89"/>
  <c r="EM320" i="89" s="1"/>
  <c r="EL319" i="89"/>
  <c r="EM319" i="89" s="1"/>
  <c r="EL317" i="89"/>
  <c r="EM317" i="89" s="1"/>
  <c r="EL316" i="89"/>
  <c r="EM316" i="89" s="1"/>
  <c r="EL315" i="89"/>
  <c r="EM315" i="89" s="1"/>
  <c r="EL314" i="89"/>
  <c r="EM314" i="89" s="1"/>
  <c r="EL313" i="89"/>
  <c r="EM313" i="89" s="1"/>
  <c r="EL312" i="89"/>
  <c r="EM312" i="89" s="1"/>
  <c r="EL311" i="89"/>
  <c r="EL301" i="89"/>
  <c r="EM301" i="89" s="1"/>
  <c r="EL297" i="89"/>
  <c r="EM297" i="89" s="1"/>
  <c r="EL296" i="89"/>
  <c r="EM296" i="89" s="1"/>
  <c r="EL294" i="89"/>
  <c r="EM294" i="89" s="1"/>
  <c r="EL293" i="89"/>
  <c r="EM293" i="89" s="1"/>
  <c r="EL292" i="89"/>
  <c r="EM292" i="89" s="1"/>
  <c r="EL291" i="89"/>
  <c r="EM291" i="89" s="1"/>
  <c r="EL290" i="89"/>
  <c r="EM290" i="89" s="1"/>
  <c r="EL289" i="89"/>
  <c r="EM289" i="89" s="1"/>
  <c r="EL288" i="89"/>
  <c r="EM288" i="89" s="1"/>
  <c r="EL287" i="89"/>
  <c r="EM287" i="89" s="1"/>
  <c r="EL286" i="89"/>
  <c r="EM286" i="89" s="1"/>
  <c r="EL285" i="89"/>
  <c r="EM285" i="89" s="1"/>
  <c r="EL284" i="89"/>
  <c r="EM284" i="89" s="1"/>
  <c r="EL283" i="89"/>
  <c r="EM283" i="89" s="1"/>
  <c r="EL282" i="89"/>
  <c r="EM282" i="89" s="1"/>
  <c r="EL281" i="89"/>
  <c r="EM281" i="89" s="1"/>
  <c r="EL280" i="89"/>
  <c r="EM280" i="89" s="1"/>
  <c r="EL279" i="89"/>
  <c r="EM279" i="89" s="1"/>
  <c r="EL278" i="89"/>
  <c r="EM278" i="89" s="1"/>
  <c r="EL277" i="89"/>
  <c r="EM277" i="89" s="1"/>
  <c r="EL276" i="89"/>
  <c r="EM276" i="89" s="1"/>
  <c r="EL275" i="89"/>
  <c r="EM275" i="89" s="1"/>
  <c r="EL274" i="89"/>
  <c r="EM274" i="89" s="1"/>
  <c r="EL273" i="89"/>
  <c r="EM273" i="89" s="1"/>
  <c r="EL272" i="89"/>
  <c r="EM272" i="89" s="1"/>
  <c r="EL271" i="89"/>
  <c r="EM271" i="89" s="1"/>
  <c r="EL270" i="89"/>
  <c r="EM270" i="89" s="1"/>
  <c r="EL269" i="89"/>
  <c r="EM269" i="89" s="1"/>
  <c r="EL268" i="89"/>
  <c r="EM268" i="89" s="1"/>
  <c r="EL267" i="89"/>
  <c r="EM267" i="89" s="1"/>
  <c r="EL266" i="89"/>
  <c r="EM266" i="89" s="1"/>
  <c r="EL265" i="89"/>
  <c r="EM265" i="89" s="1"/>
  <c r="EL264" i="89"/>
  <c r="EM264" i="89" s="1"/>
  <c r="EL263" i="89"/>
  <c r="EM263" i="89" s="1"/>
  <c r="EL252" i="89"/>
  <c r="EM252" i="89" s="1"/>
  <c r="EL251" i="89"/>
  <c r="EM251" i="89" s="1"/>
  <c r="EL250" i="89"/>
  <c r="EM250" i="89" s="1"/>
  <c r="EL249" i="89"/>
  <c r="EM249" i="89" s="1"/>
  <c r="EL248" i="89"/>
  <c r="EM248" i="89" s="1"/>
  <c r="EL247" i="89"/>
  <c r="EM247" i="89" s="1"/>
  <c r="EL246" i="89"/>
  <c r="EM246" i="89" s="1"/>
  <c r="EL245" i="89"/>
  <c r="EM245" i="89" s="1"/>
  <c r="EL244" i="89"/>
  <c r="EM244" i="89" s="1"/>
  <c r="EL243" i="89"/>
  <c r="EM243" i="89" s="1"/>
  <c r="EL242" i="89"/>
  <c r="EM242" i="89" s="1"/>
  <c r="EL241" i="89"/>
  <c r="EM241" i="89" s="1"/>
  <c r="EL240" i="89"/>
  <c r="EM240" i="89" s="1"/>
  <c r="EL239" i="89"/>
  <c r="EM239" i="89" s="1"/>
  <c r="EL238" i="89"/>
  <c r="EM238" i="89" s="1"/>
  <c r="EL232" i="89"/>
  <c r="EM232" i="89" s="1"/>
  <c r="EL237" i="89"/>
  <c r="EM237" i="89" s="1"/>
  <c r="EL236" i="89"/>
  <c r="EM236" i="89" s="1"/>
  <c r="EL235" i="89"/>
  <c r="EM235" i="89" s="1"/>
  <c r="EL234" i="89"/>
  <c r="EM234" i="89" s="1"/>
  <c r="EL233" i="89"/>
  <c r="EM233" i="89" s="1"/>
  <c r="EL231" i="89"/>
  <c r="EM231" i="89" s="1"/>
  <c r="EL230" i="89"/>
  <c r="EM230" i="89" s="1"/>
  <c r="EL229" i="89"/>
  <c r="EM229" i="89" s="1"/>
  <c r="EL228" i="89"/>
  <c r="EM228" i="89" s="1"/>
  <c r="EL227" i="89"/>
  <c r="EM227" i="89" s="1"/>
  <c r="EL226" i="89"/>
  <c r="EM226" i="89" s="1"/>
  <c r="EL225" i="89"/>
  <c r="EM225" i="89" s="1"/>
  <c r="EL224" i="89"/>
  <c r="EM224" i="89" s="1"/>
  <c r="EL223" i="89"/>
  <c r="EM223" i="89" s="1"/>
  <c r="EL222" i="89"/>
  <c r="EL389" i="89"/>
  <c r="EM389" i="89" s="1"/>
  <c r="EL388" i="89"/>
  <c r="EM388" i="89" s="1"/>
  <c r="EL387" i="89"/>
  <c r="EM387" i="89" s="1"/>
  <c r="EL386" i="89"/>
  <c r="EM386" i="89" s="1"/>
  <c r="EL385" i="89"/>
  <c r="EM385" i="89" s="1"/>
  <c r="EL384" i="89"/>
  <c r="EM384" i="89" s="1"/>
  <c r="EL383" i="89"/>
  <c r="EM383" i="89" s="1"/>
  <c r="EL382" i="89"/>
  <c r="EM382" i="89" s="1"/>
  <c r="EL381" i="89"/>
  <c r="EM381" i="89" s="1"/>
  <c r="EL380" i="89"/>
  <c r="EM380" i="89" s="1"/>
  <c r="EL379" i="89"/>
  <c r="EM379" i="89" s="1"/>
  <c r="EL378" i="89"/>
  <c r="EM378" i="89" s="1"/>
  <c r="EL377" i="89"/>
  <c r="EM377" i="89" s="1"/>
  <c r="EL376" i="89"/>
  <c r="EM376" i="89" s="1"/>
  <c r="EL375" i="89"/>
  <c r="EM375" i="89" s="1"/>
  <c r="EL374" i="89"/>
  <c r="EM374" i="89" s="1"/>
  <c r="EL373" i="89"/>
  <c r="EM373" i="89" s="1"/>
  <c r="EL372" i="89"/>
  <c r="EM372" i="89" s="1"/>
  <c r="EL371" i="89"/>
  <c r="EM371" i="89" s="1"/>
  <c r="EL370" i="89"/>
  <c r="EM370" i="89" s="1"/>
  <c r="EL369" i="89"/>
  <c r="EM369" i="89" s="1"/>
  <c r="EL368" i="89"/>
  <c r="EM368" i="89" s="1"/>
  <c r="EL367" i="89"/>
  <c r="EM367" i="89" s="1"/>
  <c r="EL366" i="89"/>
  <c r="EM366" i="89" s="1"/>
  <c r="EL365" i="89"/>
  <c r="EM365" i="89" s="1"/>
  <c r="EL364" i="89"/>
  <c r="EM364" i="89" s="1"/>
  <c r="EL363" i="89"/>
  <c r="EM363" i="89" s="1"/>
  <c r="EL362" i="89"/>
  <c r="EM362" i="89" s="1"/>
  <c r="EL361" i="89"/>
  <c r="EM361" i="89" s="1"/>
  <c r="EL360" i="89"/>
  <c r="EM360" i="89" s="1"/>
  <c r="EL358" i="89"/>
  <c r="DY432" i="89"/>
  <c r="DX432" i="89"/>
  <c r="EA431" i="89"/>
  <c r="DZ431" i="89"/>
  <c r="EA430" i="89"/>
  <c r="DZ430" i="89"/>
  <c r="EA429" i="89"/>
  <c r="EA428" i="89"/>
  <c r="EA427" i="89"/>
  <c r="EA426" i="89"/>
  <c r="EA425" i="89"/>
  <c r="EA424" i="89"/>
  <c r="EA423" i="89"/>
  <c r="EA422" i="89"/>
  <c r="EA421" i="89"/>
  <c r="EA420" i="89"/>
  <c r="EA419" i="89"/>
  <c r="EA418" i="89"/>
  <c r="EA417" i="89"/>
  <c r="EA416" i="89"/>
  <c r="EA415" i="89"/>
  <c r="EA414" i="89"/>
  <c r="EA413" i="89"/>
  <c r="EA412" i="89"/>
  <c r="EA411" i="89"/>
  <c r="EA410" i="89"/>
  <c r="EA409" i="89"/>
  <c r="EA408" i="89"/>
  <c r="EA407" i="89"/>
  <c r="EA406" i="89"/>
  <c r="EA405" i="89"/>
  <c r="EA404" i="89"/>
  <c r="EA403" i="89"/>
  <c r="EA402" i="89"/>
  <c r="EA401" i="89"/>
  <c r="EA400" i="89"/>
  <c r="EA399" i="89"/>
  <c r="DY398" i="89"/>
  <c r="DY440" i="89" s="1"/>
  <c r="DX398" i="89"/>
  <c r="DX440" i="89" s="1"/>
  <c r="DY392" i="89"/>
  <c r="DX392" i="89"/>
  <c r="DZ391" i="89"/>
  <c r="EA391" i="89" s="1"/>
  <c r="DZ390" i="89"/>
  <c r="EA390" i="89" s="1"/>
  <c r="DY357" i="89"/>
  <c r="DX357" i="89"/>
  <c r="DX351" i="89"/>
  <c r="DZ350" i="89"/>
  <c r="EA350" i="89" s="1"/>
  <c r="DY350" i="89"/>
  <c r="DZ349" i="89"/>
  <c r="EA349" i="89" s="1"/>
  <c r="DY349" i="89"/>
  <c r="DY348" i="89"/>
  <c r="DY347" i="89"/>
  <c r="DY346" i="89"/>
  <c r="DY345" i="89"/>
  <c r="DY344" i="89"/>
  <c r="DY343" i="89"/>
  <c r="DY342" i="89"/>
  <c r="DY341" i="89"/>
  <c r="DY340" i="89"/>
  <c r="DY339" i="89"/>
  <c r="DY338" i="89"/>
  <c r="DY337" i="89"/>
  <c r="DY336" i="89"/>
  <c r="DY335" i="89"/>
  <c r="DY334" i="89"/>
  <c r="DY333" i="89"/>
  <c r="DY332" i="89"/>
  <c r="DY331" i="89"/>
  <c r="DY330" i="89"/>
  <c r="DY329" i="89"/>
  <c r="DY328" i="89"/>
  <c r="DY327" i="89"/>
  <c r="DY326" i="89"/>
  <c r="DY325" i="89"/>
  <c r="DY324" i="89"/>
  <c r="DY323" i="89"/>
  <c r="DY322" i="89"/>
  <c r="DY321" i="89"/>
  <c r="DY320" i="89"/>
  <c r="DY319" i="89"/>
  <c r="DY317" i="89"/>
  <c r="DY316" i="89"/>
  <c r="DY315" i="89"/>
  <c r="DY314" i="89"/>
  <c r="DY313" i="89"/>
  <c r="DY312" i="89"/>
  <c r="DY311" i="89"/>
  <c r="DY310" i="89"/>
  <c r="DX310" i="89"/>
  <c r="DX304" i="89"/>
  <c r="DZ303" i="89"/>
  <c r="EA303" i="89" s="1"/>
  <c r="DY303" i="89"/>
  <c r="DZ302" i="89"/>
  <c r="EA302" i="89" s="1"/>
  <c r="DY302" i="89"/>
  <c r="DY301" i="89"/>
  <c r="DY297" i="89"/>
  <c r="DY296" i="89"/>
  <c r="DY294" i="89"/>
  <c r="DY293" i="89"/>
  <c r="DY292" i="89"/>
  <c r="DY291" i="89"/>
  <c r="DY290" i="89"/>
  <c r="DY289" i="89"/>
  <c r="DY288" i="89"/>
  <c r="DY287" i="89"/>
  <c r="DY286" i="89"/>
  <c r="DY285" i="89"/>
  <c r="DY284" i="89"/>
  <c r="DY283" i="89"/>
  <c r="DY282" i="89"/>
  <c r="DY281" i="89"/>
  <c r="DY280" i="89"/>
  <c r="DY279" i="89"/>
  <c r="DY278" i="89"/>
  <c r="DY277" i="89"/>
  <c r="DY276" i="89"/>
  <c r="DY275" i="89"/>
  <c r="DY274" i="89"/>
  <c r="DY273" i="89"/>
  <c r="DY272" i="89"/>
  <c r="DY271" i="89"/>
  <c r="DY270" i="89"/>
  <c r="DY269" i="89"/>
  <c r="DY268" i="89"/>
  <c r="DY267" i="89"/>
  <c r="DY266" i="89"/>
  <c r="DY265" i="89"/>
  <c r="DY264" i="89"/>
  <c r="DY263" i="89"/>
  <c r="DY262" i="89"/>
  <c r="DY261" i="89"/>
  <c r="DX261" i="89"/>
  <c r="DX255" i="89"/>
  <c r="DZ254" i="89"/>
  <c r="EA254" i="89" s="1"/>
  <c r="DY254" i="89"/>
  <c r="DZ253" i="89"/>
  <c r="EA253" i="89" s="1"/>
  <c r="DY253" i="89"/>
  <c r="DY252" i="89"/>
  <c r="DY251" i="89"/>
  <c r="DY250" i="89"/>
  <c r="DY249" i="89"/>
  <c r="DY248" i="89"/>
  <c r="DY247" i="89"/>
  <c r="DY246" i="89"/>
  <c r="DY245" i="89"/>
  <c r="DY244" i="89"/>
  <c r="DY243" i="89"/>
  <c r="DY242" i="89"/>
  <c r="DY241" i="89"/>
  <c r="DY240" i="89"/>
  <c r="DY239" i="89"/>
  <c r="DY238" i="89"/>
  <c r="DY232" i="89"/>
  <c r="DY237" i="89"/>
  <c r="DY236" i="89"/>
  <c r="DY235" i="89"/>
  <c r="DY234" i="89"/>
  <c r="DY233" i="89"/>
  <c r="DY231" i="89"/>
  <c r="DY230" i="89"/>
  <c r="DY229" i="89"/>
  <c r="DY228" i="89"/>
  <c r="DY227" i="89"/>
  <c r="DY226" i="89"/>
  <c r="DY225" i="89"/>
  <c r="DY224" i="89"/>
  <c r="DY223" i="89"/>
  <c r="DY222" i="89"/>
  <c r="DY221" i="89"/>
  <c r="DX221" i="89"/>
  <c r="DY215" i="89"/>
  <c r="DX215" i="89"/>
  <c r="DY176" i="89"/>
  <c r="DX176" i="89"/>
  <c r="DY170" i="89"/>
  <c r="DX170" i="89"/>
  <c r="DY131" i="89"/>
  <c r="DX131" i="89"/>
  <c r="EA125" i="89"/>
  <c r="DZ125" i="89"/>
  <c r="DY125" i="89"/>
  <c r="DX125" i="89"/>
  <c r="EC398" i="89"/>
  <c r="EB398" i="89"/>
  <c r="EC357" i="89"/>
  <c r="EB357" i="89"/>
  <c r="EC310" i="89"/>
  <c r="EB310" i="89"/>
  <c r="EC261" i="89"/>
  <c r="EB261" i="89"/>
  <c r="EC221" i="89"/>
  <c r="EB221" i="89"/>
  <c r="EC176" i="89"/>
  <c r="EB176" i="89"/>
  <c r="EC131" i="89"/>
  <c r="EB131" i="89"/>
  <c r="EC432" i="89"/>
  <c r="EB432" i="89"/>
  <c r="EE431" i="89"/>
  <c r="ED431" i="89"/>
  <c r="EE430" i="89"/>
  <c r="ED430" i="89"/>
  <c r="EE429" i="89"/>
  <c r="ED429" i="89"/>
  <c r="EE428" i="89"/>
  <c r="ED428" i="89"/>
  <c r="EE427" i="89"/>
  <c r="ED427" i="89"/>
  <c r="EE426" i="89"/>
  <c r="ED426" i="89"/>
  <c r="EE425" i="89"/>
  <c r="ED425" i="89"/>
  <c r="EE424" i="89"/>
  <c r="ED424" i="89"/>
  <c r="EE423" i="89"/>
  <c r="ED423" i="89"/>
  <c r="EE422" i="89"/>
  <c r="ED422" i="89"/>
  <c r="EE421" i="89"/>
  <c r="ED421" i="89"/>
  <c r="EE420" i="89"/>
  <c r="ED420" i="89"/>
  <c r="EE419" i="89"/>
  <c r="ED419" i="89"/>
  <c r="EE418" i="89"/>
  <c r="ED418" i="89"/>
  <c r="EE417" i="89"/>
  <c r="ED417" i="89"/>
  <c r="EE416" i="89"/>
  <c r="ED416" i="89"/>
  <c r="EE415" i="89"/>
  <c r="ED415" i="89"/>
  <c r="EE414" i="89"/>
  <c r="ED414" i="89"/>
  <c r="EE413" i="89"/>
  <c r="ED413" i="89"/>
  <c r="EE412" i="89"/>
  <c r="ED412" i="89"/>
  <c r="EE411" i="89"/>
  <c r="ED411" i="89"/>
  <c r="EE410" i="89"/>
  <c r="ED410" i="89"/>
  <c r="EE409" i="89"/>
  <c r="ED409" i="89"/>
  <c r="EE408" i="89"/>
  <c r="ED408" i="89"/>
  <c r="EE407" i="89"/>
  <c r="ED407" i="89"/>
  <c r="EE406" i="89"/>
  <c r="ED406" i="89"/>
  <c r="EE405" i="89"/>
  <c r="ED405" i="89"/>
  <c r="EE404" i="89"/>
  <c r="ED404" i="89"/>
  <c r="EE403" i="89"/>
  <c r="ED403" i="89"/>
  <c r="EE402" i="89"/>
  <c r="ED402" i="89"/>
  <c r="EE401" i="89"/>
  <c r="ED401" i="89"/>
  <c r="EE400" i="89"/>
  <c r="ED400" i="89"/>
  <c r="EE399" i="89"/>
  <c r="ED399" i="89"/>
  <c r="EC392" i="89"/>
  <c r="EB392" i="89"/>
  <c r="EB351" i="89"/>
  <c r="EC350" i="89"/>
  <c r="EB304" i="89"/>
  <c r="EB255" i="89"/>
  <c r="EB215" i="89"/>
  <c r="ED215" i="89"/>
  <c r="EC215" i="89"/>
  <c r="EB170" i="89"/>
  <c r="ED170" i="89"/>
  <c r="EC170" i="89"/>
  <c r="EB125" i="89"/>
  <c r="EC125" i="89"/>
  <c r="EE432" i="89" l="1"/>
  <c r="EM311" i="89"/>
  <c r="EM351" i="89" s="1"/>
  <c r="EL351" i="89"/>
  <c r="EL255" i="89"/>
  <c r="EL443" i="89" s="1"/>
  <c r="EM222" i="89"/>
  <c r="EM255" i="89" s="1"/>
  <c r="EM443" i="89" s="1"/>
  <c r="EC304" i="89"/>
  <c r="EL262" i="89"/>
  <c r="EM358" i="89"/>
  <c r="EL359" i="89"/>
  <c r="EM359" i="89" s="1"/>
  <c r="EA170" i="89"/>
  <c r="EC255" i="89"/>
  <c r="EA432" i="89"/>
  <c r="DY304" i="89"/>
  <c r="EC351" i="89"/>
  <c r="ED432" i="89"/>
  <c r="DY255" i="89"/>
  <c r="DY351" i="89"/>
  <c r="DX436" i="89"/>
  <c r="DZ170" i="89"/>
  <c r="DZ215" i="89"/>
  <c r="EA183" i="89"/>
  <c r="EA215" i="89" s="1"/>
  <c r="EC440" i="89"/>
  <c r="EB440" i="89"/>
  <c r="ED125" i="89"/>
  <c r="EB436" i="89"/>
  <c r="EE125" i="89"/>
  <c r="EE170" i="89"/>
  <c r="EE215" i="89"/>
  <c r="DU178" i="89"/>
  <c r="DV178" i="89" s="1"/>
  <c r="DU179" i="89"/>
  <c r="DV179" i="89" s="1"/>
  <c r="DU180" i="89"/>
  <c r="DV180" i="89" s="1"/>
  <c r="DU181" i="89"/>
  <c r="DV181" i="89" s="1"/>
  <c r="DU182" i="89"/>
  <c r="DV182" i="89" s="1"/>
  <c r="DU183" i="89"/>
  <c r="DV183" i="89" s="1"/>
  <c r="DU184" i="89"/>
  <c r="DV184" i="89" s="1"/>
  <c r="DU185" i="89"/>
  <c r="DV185" i="89" s="1"/>
  <c r="DU186" i="89"/>
  <c r="DV186" i="89" s="1"/>
  <c r="DU188" i="89"/>
  <c r="DV188" i="89" s="1"/>
  <c r="DU197" i="89"/>
  <c r="DV197" i="89" s="1"/>
  <c r="DU189" i="89"/>
  <c r="DV189" i="89" s="1"/>
  <c r="DU190" i="89"/>
  <c r="DV190" i="89" s="1"/>
  <c r="DU191" i="89"/>
  <c r="DV191" i="89" s="1"/>
  <c r="DU187" i="89"/>
  <c r="DV187" i="89" s="1"/>
  <c r="DU193" i="89"/>
  <c r="DV193" i="89" s="1"/>
  <c r="DU198" i="89"/>
  <c r="DV198" i="89" s="1"/>
  <c r="DU196" i="89"/>
  <c r="DV196" i="89" s="1"/>
  <c r="DU199" i="89"/>
  <c r="DV199" i="89" s="1"/>
  <c r="DU200" i="89"/>
  <c r="DV200" i="89" s="1"/>
  <c r="DU201" i="89"/>
  <c r="DV201" i="89" s="1"/>
  <c r="DU202" i="89"/>
  <c r="DV202" i="89" s="1"/>
  <c r="DU203" i="89"/>
  <c r="DV203" i="89" s="1"/>
  <c r="DU204" i="89"/>
  <c r="DV204" i="89" s="1"/>
  <c r="DU205" i="89"/>
  <c r="DV205" i="89" s="1"/>
  <c r="DU206" i="89"/>
  <c r="DV206" i="89" s="1"/>
  <c r="DU207" i="89"/>
  <c r="DV207" i="89" s="1"/>
  <c r="DU208" i="89"/>
  <c r="DV208" i="89" s="1"/>
  <c r="DU209" i="89"/>
  <c r="DV209" i="89" s="1"/>
  <c r="DU210" i="89"/>
  <c r="DV210" i="89" s="1"/>
  <c r="DU211" i="89"/>
  <c r="DV211" i="89" s="1"/>
  <c r="DU212" i="89"/>
  <c r="DV212" i="89" s="1"/>
  <c r="DU213" i="89"/>
  <c r="DV213" i="89" s="1"/>
  <c r="DU214" i="89"/>
  <c r="DV214" i="89" s="1"/>
  <c r="DU177" i="89"/>
  <c r="DV177" i="89" s="1"/>
  <c r="DT178" i="89"/>
  <c r="DT179" i="89"/>
  <c r="DT180" i="89"/>
  <c r="DT181" i="89"/>
  <c r="DT182" i="89"/>
  <c r="DT183" i="89"/>
  <c r="DT184" i="89"/>
  <c r="DT185" i="89"/>
  <c r="DT186" i="89"/>
  <c r="DT188" i="89"/>
  <c r="DT197" i="89"/>
  <c r="DT189" i="89"/>
  <c r="DT190" i="89"/>
  <c r="DT191" i="89"/>
  <c r="DT187" i="89"/>
  <c r="DT193" i="89"/>
  <c r="DT198" i="89"/>
  <c r="DT196" i="89"/>
  <c r="DT199" i="89"/>
  <c r="DT200" i="89"/>
  <c r="DT201" i="89"/>
  <c r="DT202" i="89"/>
  <c r="DT203" i="89"/>
  <c r="DT204" i="89"/>
  <c r="DT205" i="89"/>
  <c r="DT206" i="89"/>
  <c r="DT207" i="89"/>
  <c r="DT208" i="89"/>
  <c r="DT209" i="89"/>
  <c r="DT210" i="89"/>
  <c r="DT211" i="89"/>
  <c r="DT212" i="89"/>
  <c r="DT213" i="89"/>
  <c r="DT214" i="89"/>
  <c r="DT177" i="89"/>
  <c r="DT133" i="89"/>
  <c r="DT134" i="89"/>
  <c r="DT135" i="89"/>
  <c r="DT140" i="89"/>
  <c r="DT138" i="89"/>
  <c r="DT139" i="89"/>
  <c r="DT141" i="89"/>
  <c r="DT142" i="89"/>
  <c r="DT137" i="89"/>
  <c r="DT136" i="89"/>
  <c r="DT145" i="89"/>
  <c r="DT146" i="89"/>
  <c r="DT143" i="89"/>
  <c r="DT152" i="89"/>
  <c r="DT147" i="89"/>
  <c r="DT151" i="89"/>
  <c r="DT153" i="89"/>
  <c r="DT148" i="89"/>
  <c r="DT144" i="89"/>
  <c r="DT154" i="89"/>
  <c r="DT155" i="89"/>
  <c r="DT157" i="89"/>
  <c r="DT158" i="89"/>
  <c r="DT159" i="89"/>
  <c r="DT156" i="89"/>
  <c r="DT160" i="89"/>
  <c r="DT161" i="89"/>
  <c r="DT162" i="89"/>
  <c r="DT163" i="89"/>
  <c r="DT164" i="89"/>
  <c r="DT165" i="89"/>
  <c r="DT166" i="89"/>
  <c r="DT167" i="89"/>
  <c r="DT168" i="89"/>
  <c r="DT169" i="89"/>
  <c r="DT132" i="89"/>
  <c r="DT87" i="89"/>
  <c r="DT88" i="89"/>
  <c r="DT90" i="89"/>
  <c r="DT91" i="89"/>
  <c r="DT102" i="89"/>
  <c r="DT93" i="89"/>
  <c r="DT94" i="89"/>
  <c r="DT95" i="89"/>
  <c r="DT96" i="89"/>
  <c r="DT99" i="89"/>
  <c r="DT100" i="89"/>
  <c r="DT104" i="89"/>
  <c r="DT105" i="89"/>
  <c r="DT106" i="89"/>
  <c r="DT109" i="89"/>
  <c r="DT111" i="89"/>
  <c r="DT107" i="89"/>
  <c r="DT103" i="89"/>
  <c r="DT112" i="89"/>
  <c r="DT113" i="89"/>
  <c r="DT114" i="89"/>
  <c r="DT116" i="89"/>
  <c r="DT110" i="89"/>
  <c r="DT117" i="89"/>
  <c r="DT118" i="89"/>
  <c r="DT101" i="89"/>
  <c r="DT119" i="89"/>
  <c r="DT120" i="89"/>
  <c r="DT115" i="89"/>
  <c r="DT121" i="89"/>
  <c r="DT122" i="89"/>
  <c r="DT123" i="89"/>
  <c r="DT124" i="89"/>
  <c r="DT86" i="89"/>
  <c r="EL392" i="89" l="1"/>
  <c r="EL442" i="89" s="1"/>
  <c r="DY436" i="89"/>
  <c r="EC436" i="89"/>
  <c r="EM392" i="89"/>
  <c r="EM442" i="89" s="1"/>
  <c r="EL304" i="89"/>
  <c r="EL444" i="89" s="1"/>
  <c r="EM262" i="89"/>
  <c r="EM304" i="89" s="1"/>
  <c r="EM444" i="89" s="1"/>
  <c r="DV151" i="89"/>
  <c r="DT432" i="89"/>
  <c r="DS432" i="89"/>
  <c r="DV431" i="89"/>
  <c r="DU431" i="89"/>
  <c r="DV430" i="89"/>
  <c r="DU430" i="89"/>
  <c r="DU429" i="89"/>
  <c r="DU428" i="89"/>
  <c r="DU427" i="89"/>
  <c r="DU426" i="89"/>
  <c r="DU425" i="89"/>
  <c r="DU424" i="89"/>
  <c r="DU423" i="89"/>
  <c r="DU422" i="89"/>
  <c r="DU421" i="89"/>
  <c r="DU420" i="89"/>
  <c r="DU419" i="89"/>
  <c r="DU418" i="89"/>
  <c r="DU417" i="89"/>
  <c r="DU416" i="89"/>
  <c r="DU415" i="89"/>
  <c r="DU414" i="89"/>
  <c r="DU413" i="89"/>
  <c r="DU412" i="89"/>
  <c r="DU411" i="89"/>
  <c r="DU410" i="89"/>
  <c r="DU409" i="89"/>
  <c r="DU408" i="89"/>
  <c r="DU407" i="89"/>
  <c r="DU406" i="89"/>
  <c r="DU405" i="89"/>
  <c r="DU404" i="89"/>
  <c r="DU403" i="89"/>
  <c r="DU402" i="89"/>
  <c r="DU401" i="89"/>
  <c r="DU400" i="89"/>
  <c r="DU399" i="89"/>
  <c r="DT392" i="89"/>
  <c r="DS392" i="89"/>
  <c r="DU391" i="89"/>
  <c r="DV391" i="89" s="1"/>
  <c r="DU390" i="89"/>
  <c r="DV390" i="89" s="1"/>
  <c r="DU389" i="89"/>
  <c r="DU388" i="89"/>
  <c r="DU387" i="89"/>
  <c r="DU386" i="89"/>
  <c r="DU385" i="89"/>
  <c r="DU384" i="89"/>
  <c r="DU383" i="89"/>
  <c r="DU382" i="89"/>
  <c r="DU381" i="89"/>
  <c r="DU380" i="89"/>
  <c r="DU379" i="89"/>
  <c r="DU378" i="89"/>
  <c r="DU377" i="89"/>
  <c r="DU376" i="89"/>
  <c r="DU375" i="89"/>
  <c r="DU374" i="89"/>
  <c r="DU373" i="89"/>
  <c r="DU372" i="89"/>
  <c r="DU371" i="89"/>
  <c r="DU370" i="89"/>
  <c r="DU369" i="89"/>
  <c r="DU368" i="89"/>
  <c r="DU367" i="89"/>
  <c r="DU366" i="89"/>
  <c r="DU365" i="89"/>
  <c r="DU364" i="89"/>
  <c r="DU363" i="89"/>
  <c r="DU362" i="89"/>
  <c r="DU361" i="89"/>
  <c r="DU360" i="89"/>
  <c r="DU359" i="89"/>
  <c r="DU358" i="89"/>
  <c r="DS351" i="89"/>
  <c r="DU350" i="89"/>
  <c r="DV350" i="89" s="1"/>
  <c r="DT350" i="89"/>
  <c r="DU349" i="89"/>
  <c r="DV349" i="89" s="1"/>
  <c r="DT349" i="89"/>
  <c r="DU348" i="89"/>
  <c r="DU347" i="89"/>
  <c r="DU346" i="89"/>
  <c r="DU345" i="89"/>
  <c r="DU344" i="89"/>
  <c r="DU343" i="89"/>
  <c r="DU342" i="89"/>
  <c r="DU341" i="89"/>
  <c r="DU340" i="89"/>
  <c r="DU339" i="89"/>
  <c r="DU338" i="89"/>
  <c r="DU337" i="89"/>
  <c r="DU336" i="89"/>
  <c r="DU335" i="89"/>
  <c r="DU334" i="89"/>
  <c r="DU333" i="89"/>
  <c r="DU332" i="89"/>
  <c r="DU331" i="89"/>
  <c r="DU330" i="89"/>
  <c r="DU329" i="89"/>
  <c r="DU328" i="89"/>
  <c r="DU327" i="89"/>
  <c r="DU326" i="89"/>
  <c r="DU325" i="89"/>
  <c r="DU324" i="89"/>
  <c r="DU323" i="89"/>
  <c r="DU322" i="89"/>
  <c r="DU321" i="89"/>
  <c r="DU320" i="89"/>
  <c r="DU319" i="89"/>
  <c r="DU317" i="89"/>
  <c r="DU316" i="89"/>
  <c r="DU315" i="89"/>
  <c r="DU314" i="89"/>
  <c r="DU313" i="89"/>
  <c r="DU312" i="89"/>
  <c r="DU311" i="89"/>
  <c r="DS304" i="89"/>
  <c r="DU303" i="89"/>
  <c r="DV303" i="89" s="1"/>
  <c r="DT303" i="89"/>
  <c r="DU302" i="89"/>
  <c r="DV302" i="89" s="1"/>
  <c r="DT302" i="89"/>
  <c r="DU301" i="89"/>
  <c r="DU297" i="89"/>
  <c r="DU296" i="89"/>
  <c r="DU294" i="89"/>
  <c r="DU293" i="89"/>
  <c r="DU292" i="89"/>
  <c r="DU291" i="89"/>
  <c r="DU290" i="89"/>
  <c r="DU289" i="89"/>
  <c r="DU288" i="89"/>
  <c r="DU287" i="89"/>
  <c r="DU286" i="89"/>
  <c r="DU285" i="89"/>
  <c r="DU284" i="89"/>
  <c r="DU283" i="89"/>
  <c r="DU282" i="89"/>
  <c r="DU281" i="89"/>
  <c r="DU280" i="89"/>
  <c r="DU279" i="89"/>
  <c r="DU278" i="89"/>
  <c r="DU277" i="89"/>
  <c r="DU276" i="89"/>
  <c r="DU275" i="89"/>
  <c r="DU274" i="89"/>
  <c r="DU273" i="89"/>
  <c r="DU272" i="89"/>
  <c r="DU271" i="89"/>
  <c r="DU270" i="89"/>
  <c r="DU269" i="89"/>
  <c r="DU268" i="89"/>
  <c r="DU267" i="89"/>
  <c r="DU266" i="89"/>
  <c r="DU265" i="89"/>
  <c r="DU264" i="89"/>
  <c r="DU263" i="89"/>
  <c r="DU262" i="89"/>
  <c r="DS255" i="89"/>
  <c r="DU254" i="89"/>
  <c r="DV254" i="89" s="1"/>
  <c r="DT254" i="89"/>
  <c r="DU253" i="89"/>
  <c r="DV253" i="89" s="1"/>
  <c r="DT253" i="89"/>
  <c r="DU252" i="89"/>
  <c r="DU251" i="89"/>
  <c r="DU250" i="89"/>
  <c r="DU249" i="89"/>
  <c r="DU248" i="89"/>
  <c r="DU247" i="89"/>
  <c r="DU246" i="89"/>
  <c r="DU245" i="89"/>
  <c r="DU244" i="89"/>
  <c r="DU243" i="89"/>
  <c r="DU242" i="89"/>
  <c r="DU241" i="89"/>
  <c r="DU240" i="89"/>
  <c r="DU239" i="89"/>
  <c r="DU238" i="89"/>
  <c r="DU232" i="89"/>
  <c r="DU237" i="89"/>
  <c r="DU236" i="89"/>
  <c r="DU235" i="89"/>
  <c r="DU234" i="89"/>
  <c r="DU233" i="89"/>
  <c r="DU231" i="89"/>
  <c r="DU230" i="89"/>
  <c r="DU229" i="89"/>
  <c r="DU228" i="89"/>
  <c r="DU227" i="89"/>
  <c r="DU226" i="89"/>
  <c r="DU225" i="89"/>
  <c r="DU224" i="89"/>
  <c r="DU223" i="89"/>
  <c r="DU222" i="89"/>
  <c r="DS215" i="89"/>
  <c r="DS170" i="89"/>
  <c r="DU169" i="89"/>
  <c r="DV169" i="89" s="1"/>
  <c r="DU168" i="89"/>
  <c r="DV168" i="89" s="1"/>
  <c r="DU167" i="89"/>
  <c r="DV167" i="89" s="1"/>
  <c r="DU166" i="89"/>
  <c r="DV166" i="89" s="1"/>
  <c r="DU165" i="89"/>
  <c r="DV165" i="89" s="1"/>
  <c r="DU164" i="89"/>
  <c r="DV164" i="89" s="1"/>
  <c r="DU163" i="89"/>
  <c r="DV163" i="89" s="1"/>
  <c r="DU162" i="89"/>
  <c r="DV162" i="89" s="1"/>
  <c r="DU161" i="89"/>
  <c r="DV161" i="89" s="1"/>
  <c r="DU160" i="89"/>
  <c r="DV160" i="89" s="1"/>
  <c r="DU156" i="89"/>
  <c r="DV156" i="89" s="1"/>
  <c r="DU159" i="89"/>
  <c r="DV159" i="89" s="1"/>
  <c r="DU158" i="89"/>
  <c r="DV158" i="89" s="1"/>
  <c r="DU157" i="89"/>
  <c r="DV157" i="89" s="1"/>
  <c r="DU155" i="89"/>
  <c r="DV155" i="89" s="1"/>
  <c r="DU154" i="89"/>
  <c r="DV154" i="89" s="1"/>
  <c r="DU144" i="89"/>
  <c r="DV144" i="89" s="1"/>
  <c r="DU148" i="89"/>
  <c r="DV148" i="89" s="1"/>
  <c r="DU153" i="89"/>
  <c r="DV153" i="89" s="1"/>
  <c r="DU147" i="89"/>
  <c r="DV147" i="89" s="1"/>
  <c r="DU152" i="89"/>
  <c r="DV152" i="89" s="1"/>
  <c r="DU143" i="89"/>
  <c r="DV143" i="89" s="1"/>
  <c r="DU146" i="89"/>
  <c r="DV146" i="89" s="1"/>
  <c r="DU145" i="89"/>
  <c r="DV145" i="89" s="1"/>
  <c r="DU136" i="89"/>
  <c r="DV136" i="89" s="1"/>
  <c r="DU137" i="89"/>
  <c r="DV137" i="89" s="1"/>
  <c r="DU142" i="89"/>
  <c r="DV142" i="89" s="1"/>
  <c r="DU141" i="89"/>
  <c r="DV141" i="89" s="1"/>
  <c r="DU139" i="89"/>
  <c r="DV139" i="89" s="1"/>
  <c r="DU138" i="89"/>
  <c r="DV138" i="89" s="1"/>
  <c r="DU140" i="89"/>
  <c r="DV140" i="89" s="1"/>
  <c r="DU135" i="89"/>
  <c r="DV135" i="89" s="1"/>
  <c r="DU134" i="89"/>
  <c r="DV134" i="89" s="1"/>
  <c r="DU133" i="89"/>
  <c r="DV133" i="89" s="1"/>
  <c r="DU132" i="89"/>
  <c r="DV132" i="89" s="1"/>
  <c r="DT131" i="89"/>
  <c r="DT176" i="89" s="1"/>
  <c r="DT221" i="89" s="1"/>
  <c r="DT261" i="89" s="1"/>
  <c r="DT310" i="89" s="1"/>
  <c r="DT357" i="89" s="1"/>
  <c r="DT398" i="89" s="1"/>
  <c r="DT440" i="89" s="1"/>
  <c r="DS131" i="89"/>
  <c r="DS176" i="89" s="1"/>
  <c r="DS221" i="89" s="1"/>
  <c r="DS261" i="89" s="1"/>
  <c r="DS310" i="89" s="1"/>
  <c r="DS357" i="89" s="1"/>
  <c r="DS398" i="89" s="1"/>
  <c r="DS440" i="89" s="1"/>
  <c r="DS125" i="89"/>
  <c r="DU124" i="89"/>
  <c r="DV124" i="89" s="1"/>
  <c r="DU123" i="89"/>
  <c r="DV123" i="89" s="1"/>
  <c r="DU122" i="89"/>
  <c r="DV122" i="89" s="1"/>
  <c r="DU121" i="89"/>
  <c r="DV121" i="89" s="1"/>
  <c r="DU115" i="89"/>
  <c r="DV115" i="89" s="1"/>
  <c r="DU120" i="89"/>
  <c r="DV120" i="89" s="1"/>
  <c r="DU119" i="89"/>
  <c r="DV119" i="89" s="1"/>
  <c r="DU101" i="89"/>
  <c r="DV101" i="89" s="1"/>
  <c r="DU118" i="89"/>
  <c r="DV118" i="89" s="1"/>
  <c r="DU117" i="89"/>
  <c r="DV117" i="89" s="1"/>
  <c r="DU110" i="89"/>
  <c r="DV110" i="89" s="1"/>
  <c r="DU116" i="89"/>
  <c r="DV116" i="89" s="1"/>
  <c r="DU114" i="89"/>
  <c r="DV114" i="89" s="1"/>
  <c r="DU113" i="89"/>
  <c r="DV113" i="89" s="1"/>
  <c r="DU112" i="89"/>
  <c r="DV112" i="89" s="1"/>
  <c r="DU103" i="89"/>
  <c r="DV103" i="89" s="1"/>
  <c r="DU107" i="89"/>
  <c r="DV107" i="89" s="1"/>
  <c r="DU111" i="89"/>
  <c r="DV111" i="89" s="1"/>
  <c r="DU109" i="89"/>
  <c r="DV109" i="89" s="1"/>
  <c r="DU106" i="89"/>
  <c r="DV106" i="89" s="1"/>
  <c r="DU105" i="89"/>
  <c r="DV105" i="89" s="1"/>
  <c r="DU104" i="89"/>
  <c r="DV104" i="89" s="1"/>
  <c r="DU100" i="89"/>
  <c r="DV100" i="89" s="1"/>
  <c r="DU99" i="89"/>
  <c r="DV99" i="89" s="1"/>
  <c r="DU96" i="89"/>
  <c r="DV96" i="89" s="1"/>
  <c r="DU95" i="89"/>
  <c r="DV95" i="89" s="1"/>
  <c r="DU94" i="89"/>
  <c r="DV94" i="89" s="1"/>
  <c r="DU93" i="89"/>
  <c r="DV93" i="89" s="1"/>
  <c r="DU102" i="89"/>
  <c r="DV102" i="89" s="1"/>
  <c r="DU91" i="89"/>
  <c r="DV91" i="89" s="1"/>
  <c r="DU90" i="89"/>
  <c r="DV90" i="89" s="1"/>
  <c r="DU88" i="89"/>
  <c r="DV88" i="89" s="1"/>
  <c r="DU87" i="89"/>
  <c r="DV87" i="89" s="1"/>
  <c r="DU86" i="89"/>
  <c r="DV86" i="89" s="1"/>
  <c r="DP432" i="89"/>
  <c r="DO432" i="89"/>
  <c r="DR431" i="89"/>
  <c r="DQ431" i="89"/>
  <c r="DR430" i="89"/>
  <c r="DQ430" i="89"/>
  <c r="DQ429" i="89"/>
  <c r="DQ428" i="89"/>
  <c r="DQ427" i="89"/>
  <c r="DQ426" i="89"/>
  <c r="DQ425" i="89"/>
  <c r="DQ424" i="89"/>
  <c r="DQ423" i="89"/>
  <c r="DQ422" i="89"/>
  <c r="DQ421" i="89"/>
  <c r="DQ420" i="89"/>
  <c r="DQ419" i="89"/>
  <c r="DQ418" i="89"/>
  <c r="DQ417" i="89"/>
  <c r="DQ416" i="89"/>
  <c r="DQ415" i="89"/>
  <c r="DQ414" i="89"/>
  <c r="DQ413" i="89"/>
  <c r="DQ412" i="89"/>
  <c r="DQ411" i="89"/>
  <c r="DQ410" i="89"/>
  <c r="DQ409" i="89"/>
  <c r="DQ408" i="89"/>
  <c r="DQ407" i="89"/>
  <c r="DQ406" i="89"/>
  <c r="DQ405" i="89"/>
  <c r="DQ404" i="89"/>
  <c r="DQ403" i="89"/>
  <c r="DQ402" i="89"/>
  <c r="DQ401" i="89"/>
  <c r="DQ400" i="89"/>
  <c r="DQ399" i="89"/>
  <c r="DP392" i="89"/>
  <c r="DO392" i="89"/>
  <c r="DQ391" i="89"/>
  <c r="DR391" i="89" s="1"/>
  <c r="DQ390" i="89"/>
  <c r="DR390" i="89" s="1"/>
  <c r="DQ389" i="89"/>
  <c r="DQ388" i="89"/>
  <c r="DQ387" i="89"/>
  <c r="DQ386" i="89"/>
  <c r="DQ385" i="89"/>
  <c r="DQ384" i="89"/>
  <c r="DQ383" i="89"/>
  <c r="DQ382" i="89"/>
  <c r="DQ381" i="89"/>
  <c r="DQ380" i="89"/>
  <c r="DQ379" i="89"/>
  <c r="DQ378" i="89"/>
  <c r="DQ377" i="89"/>
  <c r="DQ376" i="89"/>
  <c r="DQ375" i="89"/>
  <c r="DQ374" i="89"/>
  <c r="DQ373" i="89"/>
  <c r="DQ372" i="89"/>
  <c r="DQ371" i="89"/>
  <c r="DQ370" i="89"/>
  <c r="DQ369" i="89"/>
  <c r="DQ368" i="89"/>
  <c r="DQ367" i="89"/>
  <c r="DQ366" i="89"/>
  <c r="DQ365" i="89"/>
  <c r="DQ364" i="89"/>
  <c r="DQ363" i="89"/>
  <c r="DQ362" i="89"/>
  <c r="DQ361" i="89"/>
  <c r="DQ360" i="89"/>
  <c r="DQ359" i="89"/>
  <c r="DQ358" i="89"/>
  <c r="DO351" i="89"/>
  <c r="DQ350" i="89"/>
  <c r="DR350" i="89" s="1"/>
  <c r="DP350" i="89"/>
  <c r="DQ349" i="89"/>
  <c r="DR349" i="89" s="1"/>
  <c r="DP349" i="89"/>
  <c r="DQ348" i="89"/>
  <c r="DQ347" i="89"/>
  <c r="DQ346" i="89"/>
  <c r="DQ345" i="89"/>
  <c r="DQ344" i="89"/>
  <c r="DQ343" i="89"/>
  <c r="DQ342" i="89"/>
  <c r="DQ341" i="89"/>
  <c r="DQ340" i="89"/>
  <c r="DQ339" i="89"/>
  <c r="DQ338" i="89"/>
  <c r="DQ337" i="89"/>
  <c r="DQ336" i="89"/>
  <c r="DQ335" i="89"/>
  <c r="DQ334" i="89"/>
  <c r="DQ333" i="89"/>
  <c r="DQ332" i="89"/>
  <c r="DQ331" i="89"/>
  <c r="DQ330" i="89"/>
  <c r="DQ329" i="89"/>
  <c r="DQ328" i="89"/>
  <c r="DQ327" i="89"/>
  <c r="DQ326" i="89"/>
  <c r="DQ325" i="89"/>
  <c r="DQ324" i="89"/>
  <c r="DQ323" i="89"/>
  <c r="DQ322" i="89"/>
  <c r="DQ321" i="89"/>
  <c r="DQ320" i="89"/>
  <c r="DQ319" i="89"/>
  <c r="DQ317" i="89"/>
  <c r="DQ316" i="89"/>
  <c r="DQ315" i="89"/>
  <c r="DQ314" i="89"/>
  <c r="DQ313" i="89"/>
  <c r="DQ312" i="89"/>
  <c r="DQ311" i="89"/>
  <c r="DO304" i="89"/>
  <c r="DQ303" i="89"/>
  <c r="DR303" i="89" s="1"/>
  <c r="DP303" i="89"/>
  <c r="DQ302" i="89"/>
  <c r="DR302" i="89" s="1"/>
  <c r="DP302" i="89"/>
  <c r="DQ301" i="89"/>
  <c r="DQ297" i="89"/>
  <c r="DQ296" i="89"/>
  <c r="DQ294" i="89"/>
  <c r="DQ293" i="89"/>
  <c r="DQ292" i="89"/>
  <c r="DQ291" i="89"/>
  <c r="DQ290" i="89"/>
  <c r="DQ289" i="89"/>
  <c r="DQ288" i="89"/>
  <c r="DQ287" i="89"/>
  <c r="DQ286" i="89"/>
  <c r="DQ285" i="89"/>
  <c r="DQ284" i="89"/>
  <c r="DQ283" i="89"/>
  <c r="DQ282" i="89"/>
  <c r="DQ281" i="89"/>
  <c r="DQ280" i="89"/>
  <c r="DQ279" i="89"/>
  <c r="DQ278" i="89"/>
  <c r="DQ277" i="89"/>
  <c r="DQ276" i="89"/>
  <c r="DQ275" i="89"/>
  <c r="DQ274" i="89"/>
  <c r="DQ273" i="89"/>
  <c r="DQ272" i="89"/>
  <c r="DQ271" i="89"/>
  <c r="DQ270" i="89"/>
  <c r="DQ269" i="89"/>
  <c r="DQ268" i="89"/>
  <c r="DQ267" i="89"/>
  <c r="DQ266" i="89"/>
  <c r="DQ265" i="89"/>
  <c r="DQ264" i="89"/>
  <c r="DQ263" i="89"/>
  <c r="DQ262" i="89"/>
  <c r="DO255" i="89"/>
  <c r="DQ254" i="89"/>
  <c r="DR254" i="89" s="1"/>
  <c r="DP254" i="89"/>
  <c r="DQ253" i="89"/>
  <c r="DR253" i="89" s="1"/>
  <c r="DP253" i="89"/>
  <c r="DQ252" i="89"/>
  <c r="DQ251" i="89"/>
  <c r="DQ250" i="89"/>
  <c r="DQ249" i="89"/>
  <c r="DQ248" i="89"/>
  <c r="DQ247" i="89"/>
  <c r="DQ246" i="89"/>
  <c r="DQ245" i="89"/>
  <c r="DQ244" i="89"/>
  <c r="DQ243" i="89"/>
  <c r="DQ242" i="89"/>
  <c r="DQ241" i="89"/>
  <c r="DQ240" i="89"/>
  <c r="DQ239" i="89"/>
  <c r="DQ238" i="89"/>
  <c r="DQ232" i="89"/>
  <c r="DQ237" i="89"/>
  <c r="DQ236" i="89"/>
  <c r="DQ235" i="89"/>
  <c r="DQ234" i="89"/>
  <c r="DQ233" i="89"/>
  <c r="DQ231" i="89"/>
  <c r="DQ230" i="89"/>
  <c r="DQ229" i="89"/>
  <c r="DQ228" i="89"/>
  <c r="DQ227" i="89"/>
  <c r="DQ226" i="89"/>
  <c r="DQ225" i="89"/>
  <c r="DQ224" i="89"/>
  <c r="DQ223" i="89"/>
  <c r="DQ222" i="89"/>
  <c r="DO215" i="89"/>
  <c r="DQ214" i="89"/>
  <c r="DR214" i="89" s="1"/>
  <c r="DP214" i="89"/>
  <c r="DQ213" i="89"/>
  <c r="DR213" i="89" s="1"/>
  <c r="DP213" i="89"/>
  <c r="DQ212" i="89"/>
  <c r="DQ211" i="89"/>
  <c r="DQ210" i="89"/>
  <c r="DQ209" i="89"/>
  <c r="DQ208" i="89"/>
  <c r="DQ207" i="89"/>
  <c r="DQ206" i="89"/>
  <c r="DQ205" i="89"/>
  <c r="DQ204" i="89"/>
  <c r="DQ203" i="89"/>
  <c r="DQ202" i="89"/>
  <c r="DQ201" i="89"/>
  <c r="DQ200" i="89"/>
  <c r="DQ199" i="89"/>
  <c r="DQ196" i="89"/>
  <c r="DQ198" i="89"/>
  <c r="DQ193" i="89"/>
  <c r="DQ187" i="89"/>
  <c r="DQ191" i="89"/>
  <c r="DQ190" i="89"/>
  <c r="DQ189" i="89"/>
  <c r="DQ197" i="89"/>
  <c r="DQ188" i="89"/>
  <c r="DQ186" i="89"/>
  <c r="DQ185" i="89"/>
  <c r="DQ184" i="89"/>
  <c r="DQ183" i="89"/>
  <c r="DQ182" i="89"/>
  <c r="DQ181" i="89"/>
  <c r="DQ180" i="89"/>
  <c r="DQ179" i="89"/>
  <c r="DQ178" i="89"/>
  <c r="DQ177" i="89"/>
  <c r="DO170" i="89"/>
  <c r="DQ169" i="89"/>
  <c r="DR169" i="89" s="1"/>
  <c r="DP169" i="89"/>
  <c r="DQ168" i="89"/>
  <c r="DR168" i="89" s="1"/>
  <c r="DP168" i="89"/>
  <c r="DQ167" i="89"/>
  <c r="DQ166" i="89"/>
  <c r="DQ165" i="89"/>
  <c r="DQ164" i="89"/>
  <c r="DQ163" i="89"/>
  <c r="DQ162" i="89"/>
  <c r="DQ161" i="89"/>
  <c r="DQ160" i="89"/>
  <c r="DQ156" i="89"/>
  <c r="DQ159" i="89"/>
  <c r="DQ158" i="89"/>
  <c r="DQ157" i="89"/>
  <c r="DQ155" i="89"/>
  <c r="DQ154" i="89"/>
  <c r="DQ144" i="89"/>
  <c r="DQ148" i="89"/>
  <c r="DQ153" i="89"/>
  <c r="DQ151" i="89"/>
  <c r="DQ147" i="89"/>
  <c r="DQ152" i="89"/>
  <c r="DQ143" i="89"/>
  <c r="DQ146" i="89"/>
  <c r="DQ145" i="89"/>
  <c r="DQ136" i="89"/>
  <c r="DQ137" i="89"/>
  <c r="DQ142" i="89"/>
  <c r="DQ141" i="89"/>
  <c r="DQ139" i="89"/>
  <c r="DQ138" i="89"/>
  <c r="DQ140" i="89"/>
  <c r="DQ135" i="89"/>
  <c r="DQ134" i="89"/>
  <c r="DQ133" i="89"/>
  <c r="DQ132" i="89"/>
  <c r="DP131" i="89"/>
  <c r="DP176" i="89" s="1"/>
  <c r="DP221" i="89" s="1"/>
  <c r="DP261" i="89" s="1"/>
  <c r="DP310" i="89" s="1"/>
  <c r="DP357" i="89" s="1"/>
  <c r="DP398" i="89" s="1"/>
  <c r="DP440" i="89" s="1"/>
  <c r="DO131" i="89"/>
  <c r="DO176" i="89" s="1"/>
  <c r="DO221" i="89" s="1"/>
  <c r="DO261" i="89" s="1"/>
  <c r="DO310" i="89" s="1"/>
  <c r="DO357" i="89" s="1"/>
  <c r="DO398" i="89" s="1"/>
  <c r="DO440" i="89" s="1"/>
  <c r="DO125" i="89"/>
  <c r="DQ124" i="89"/>
  <c r="DR124" i="89" s="1"/>
  <c r="DP124" i="89"/>
  <c r="DQ123" i="89"/>
  <c r="DR123" i="89" s="1"/>
  <c r="DP123" i="89"/>
  <c r="DQ122" i="89"/>
  <c r="DQ121" i="89"/>
  <c r="DQ115" i="89"/>
  <c r="DQ120" i="89"/>
  <c r="DQ119" i="89"/>
  <c r="DQ101" i="89"/>
  <c r="DQ118" i="89"/>
  <c r="DQ117" i="89"/>
  <c r="DQ110" i="89"/>
  <c r="DQ116" i="89"/>
  <c r="DQ114" i="89"/>
  <c r="DQ113" i="89"/>
  <c r="DQ112" i="89"/>
  <c r="DQ103" i="89"/>
  <c r="DQ107" i="89"/>
  <c r="DQ111" i="89"/>
  <c r="DQ109" i="89"/>
  <c r="DQ106" i="89"/>
  <c r="DQ105" i="89"/>
  <c r="DQ104" i="89"/>
  <c r="DQ100" i="89"/>
  <c r="DQ99" i="89"/>
  <c r="DQ96" i="89"/>
  <c r="DQ95" i="89"/>
  <c r="DQ94" i="89"/>
  <c r="DQ93" i="89"/>
  <c r="DQ102" i="89"/>
  <c r="DQ91" i="89"/>
  <c r="DQ90" i="89"/>
  <c r="DQ88" i="89"/>
  <c r="DQ87" i="89"/>
  <c r="DQ86" i="89"/>
  <c r="DU351" i="89" l="1"/>
  <c r="DQ432" i="89"/>
  <c r="DQ170" i="89"/>
  <c r="DU255" i="89"/>
  <c r="DQ392" i="89"/>
  <c r="DU304" i="89"/>
  <c r="DU432" i="89"/>
  <c r="DT170" i="89"/>
  <c r="DT215" i="89"/>
  <c r="DU170" i="89"/>
  <c r="DU215" i="89"/>
  <c r="DT125" i="89"/>
  <c r="DV125" i="89"/>
  <c r="DS436" i="89"/>
  <c r="DU392" i="89"/>
  <c r="DV215" i="89"/>
  <c r="DU125" i="89"/>
  <c r="DV170" i="89"/>
  <c r="DQ351" i="89"/>
  <c r="DQ215" i="89"/>
  <c r="DQ255" i="89"/>
  <c r="DO436" i="89"/>
  <c r="DQ125" i="89"/>
  <c r="DQ304" i="89"/>
  <c r="DM87" i="89"/>
  <c r="DN87" i="89" s="1"/>
  <c r="DM88" i="89"/>
  <c r="DN88" i="89" s="1"/>
  <c r="DM90" i="89"/>
  <c r="DN90" i="89" s="1"/>
  <c r="DM91" i="89"/>
  <c r="DN91" i="89" s="1"/>
  <c r="DM102" i="89"/>
  <c r="DN102" i="89" s="1"/>
  <c r="DM93" i="89"/>
  <c r="DN93" i="89" s="1"/>
  <c r="DM94" i="89"/>
  <c r="DN94" i="89" s="1"/>
  <c r="DM95" i="89"/>
  <c r="DN95" i="89" s="1"/>
  <c r="DM96" i="89"/>
  <c r="DN96" i="89" s="1"/>
  <c r="DM99" i="89"/>
  <c r="DN99" i="89" s="1"/>
  <c r="DM100" i="89"/>
  <c r="DN100" i="89" s="1"/>
  <c r="DM104" i="89"/>
  <c r="DN104" i="89" s="1"/>
  <c r="DM105" i="89"/>
  <c r="DN105" i="89" s="1"/>
  <c r="DM106" i="89"/>
  <c r="DN106" i="89" s="1"/>
  <c r="DM109" i="89"/>
  <c r="DN109" i="89" s="1"/>
  <c r="DM111" i="89"/>
  <c r="DN111" i="89" s="1"/>
  <c r="DM107" i="89"/>
  <c r="DN107" i="89" s="1"/>
  <c r="DM103" i="89"/>
  <c r="DN103" i="89" s="1"/>
  <c r="DM112" i="89"/>
  <c r="DN112" i="89" s="1"/>
  <c r="DM113" i="89"/>
  <c r="DN113" i="89" s="1"/>
  <c r="DM114" i="89"/>
  <c r="DN114" i="89" s="1"/>
  <c r="DM116" i="89"/>
  <c r="DN116" i="89" s="1"/>
  <c r="DM110" i="89"/>
  <c r="DN110" i="89" s="1"/>
  <c r="DM117" i="89"/>
  <c r="DN117" i="89" s="1"/>
  <c r="DM118" i="89"/>
  <c r="DN118" i="89" s="1"/>
  <c r="DM101" i="89"/>
  <c r="DN101" i="89" s="1"/>
  <c r="DM119" i="89"/>
  <c r="DN119" i="89" s="1"/>
  <c r="DM120" i="89"/>
  <c r="DN120" i="89" s="1"/>
  <c r="DM115" i="89"/>
  <c r="DN115" i="89" s="1"/>
  <c r="DM121" i="89"/>
  <c r="DN121" i="89" s="1"/>
  <c r="DM122" i="89"/>
  <c r="DN122" i="89" s="1"/>
  <c r="DM123" i="89"/>
  <c r="DN123" i="89" s="1"/>
  <c r="DM124" i="89"/>
  <c r="DN124" i="89" s="1"/>
  <c r="DM86" i="89"/>
  <c r="DN86" i="89" s="1"/>
  <c r="DL432" i="89"/>
  <c r="DK432" i="89"/>
  <c r="DN431" i="89"/>
  <c r="DM431" i="89"/>
  <c r="DN430" i="89"/>
  <c r="DM430" i="89"/>
  <c r="DM429" i="89"/>
  <c r="DM428" i="89"/>
  <c r="DM427" i="89"/>
  <c r="DM426" i="89"/>
  <c r="DM425" i="89"/>
  <c r="DM424" i="89"/>
  <c r="DM423" i="89"/>
  <c r="DM422" i="89"/>
  <c r="DM421" i="89"/>
  <c r="DM420" i="89"/>
  <c r="DM419" i="89"/>
  <c r="DM418" i="89"/>
  <c r="DM417" i="89"/>
  <c r="DM416" i="89"/>
  <c r="DM415" i="89"/>
  <c r="DM414" i="89"/>
  <c r="DM413" i="89"/>
  <c r="DM412" i="89"/>
  <c r="DM411" i="89"/>
  <c r="DM410" i="89"/>
  <c r="DM409" i="89"/>
  <c r="DM408" i="89"/>
  <c r="DM407" i="89"/>
  <c r="DM406" i="89"/>
  <c r="DM405" i="89"/>
  <c r="DM404" i="89"/>
  <c r="DM403" i="89"/>
  <c r="DM402" i="89"/>
  <c r="DM401" i="89"/>
  <c r="DM400" i="89"/>
  <c r="DM399" i="89"/>
  <c r="DL392" i="89"/>
  <c r="DK392" i="89"/>
  <c r="DM391" i="89"/>
  <c r="DN391" i="89" s="1"/>
  <c r="DM390" i="89"/>
  <c r="DN390" i="89" s="1"/>
  <c r="DM389" i="89"/>
  <c r="DM388" i="89"/>
  <c r="DM387" i="89"/>
  <c r="DM386" i="89"/>
  <c r="DM385" i="89"/>
  <c r="DM384" i="89"/>
  <c r="DM383" i="89"/>
  <c r="DM382" i="89"/>
  <c r="DM381" i="89"/>
  <c r="DM380" i="89"/>
  <c r="DM379" i="89"/>
  <c r="DM378" i="89"/>
  <c r="DM377" i="89"/>
  <c r="DM376" i="89"/>
  <c r="DM375" i="89"/>
  <c r="DM374" i="89"/>
  <c r="DM373" i="89"/>
  <c r="DM372" i="89"/>
  <c r="DM371" i="89"/>
  <c r="DM370" i="89"/>
  <c r="DM369" i="89"/>
  <c r="DM368" i="89"/>
  <c r="DM367" i="89"/>
  <c r="DM366" i="89"/>
  <c r="DM365" i="89"/>
  <c r="DM364" i="89"/>
  <c r="DM363" i="89"/>
  <c r="DM362" i="89"/>
  <c r="DM361" i="89"/>
  <c r="DM360" i="89"/>
  <c r="DM359" i="89"/>
  <c r="DM358" i="89"/>
  <c r="DK351" i="89"/>
  <c r="DM350" i="89"/>
  <c r="DN350" i="89" s="1"/>
  <c r="DL350" i="89"/>
  <c r="DM349" i="89"/>
  <c r="DN349" i="89" s="1"/>
  <c r="DL349" i="89"/>
  <c r="DM348" i="89"/>
  <c r="DM347" i="89"/>
  <c r="DM346" i="89"/>
  <c r="DM345" i="89"/>
  <c r="DM344" i="89"/>
  <c r="DM343" i="89"/>
  <c r="DM342" i="89"/>
  <c r="DM341" i="89"/>
  <c r="DM340" i="89"/>
  <c r="DM339" i="89"/>
  <c r="DM338" i="89"/>
  <c r="DM337" i="89"/>
  <c r="DM336" i="89"/>
  <c r="DM335" i="89"/>
  <c r="DM334" i="89"/>
  <c r="DM333" i="89"/>
  <c r="DM332" i="89"/>
  <c r="DM331" i="89"/>
  <c r="DM330" i="89"/>
  <c r="DM329" i="89"/>
  <c r="DM328" i="89"/>
  <c r="DM327" i="89"/>
  <c r="DM326" i="89"/>
  <c r="DM325" i="89"/>
  <c r="DM324" i="89"/>
  <c r="DM323" i="89"/>
  <c r="DM322" i="89"/>
  <c r="DM321" i="89"/>
  <c r="DM320" i="89"/>
  <c r="DM319" i="89"/>
  <c r="DM317" i="89"/>
  <c r="DM316" i="89"/>
  <c r="DM315" i="89"/>
  <c r="DM314" i="89"/>
  <c r="DM313" i="89"/>
  <c r="DM312" i="89"/>
  <c r="DM311" i="89"/>
  <c r="DK304" i="89"/>
  <c r="DM303" i="89"/>
  <c r="DN303" i="89" s="1"/>
  <c r="DL303" i="89"/>
  <c r="DM302" i="89"/>
  <c r="DN302" i="89" s="1"/>
  <c r="DL302" i="89"/>
  <c r="DM301" i="89"/>
  <c r="DM297" i="89"/>
  <c r="DM296" i="89"/>
  <c r="DM294" i="89"/>
  <c r="DM293" i="89"/>
  <c r="DM292" i="89"/>
  <c r="DM291" i="89"/>
  <c r="DM290" i="89"/>
  <c r="DM289" i="89"/>
  <c r="DM288" i="89"/>
  <c r="DM287" i="89"/>
  <c r="DM286" i="89"/>
  <c r="DM285" i="89"/>
  <c r="DM284" i="89"/>
  <c r="DM283" i="89"/>
  <c r="DM282" i="89"/>
  <c r="DM281" i="89"/>
  <c r="DM280" i="89"/>
  <c r="DM279" i="89"/>
  <c r="DM278" i="89"/>
  <c r="DM277" i="89"/>
  <c r="DM276" i="89"/>
  <c r="DM275" i="89"/>
  <c r="DM274" i="89"/>
  <c r="DM273" i="89"/>
  <c r="DM272" i="89"/>
  <c r="DM271" i="89"/>
  <c r="DM270" i="89"/>
  <c r="DM269" i="89"/>
  <c r="DM268" i="89"/>
  <c r="DM267" i="89"/>
  <c r="DM266" i="89"/>
  <c r="DM265" i="89"/>
  <c r="DM264" i="89"/>
  <c r="DM263" i="89"/>
  <c r="DM262" i="89"/>
  <c r="DK255" i="89"/>
  <c r="DM254" i="89"/>
  <c r="DN254" i="89" s="1"/>
  <c r="DL254" i="89"/>
  <c r="DM253" i="89"/>
  <c r="DN253" i="89" s="1"/>
  <c r="DL253" i="89"/>
  <c r="DM252" i="89"/>
  <c r="DM251" i="89"/>
  <c r="DM250" i="89"/>
  <c r="DM249" i="89"/>
  <c r="DM248" i="89"/>
  <c r="DM247" i="89"/>
  <c r="DM246" i="89"/>
  <c r="DM245" i="89"/>
  <c r="DM244" i="89"/>
  <c r="DM243" i="89"/>
  <c r="DM242" i="89"/>
  <c r="DM241" i="89"/>
  <c r="DM240" i="89"/>
  <c r="DM239" i="89"/>
  <c r="DM238" i="89"/>
  <c r="DM232" i="89"/>
  <c r="DM237" i="89"/>
  <c r="DM236" i="89"/>
  <c r="DM235" i="89"/>
  <c r="DM234" i="89"/>
  <c r="DM233" i="89"/>
  <c r="DM231" i="89"/>
  <c r="DM230" i="89"/>
  <c r="DM229" i="89"/>
  <c r="DM228" i="89"/>
  <c r="DM227" i="89"/>
  <c r="DM226" i="89"/>
  <c r="DM225" i="89"/>
  <c r="DM224" i="89"/>
  <c r="DM223" i="89"/>
  <c r="DM222" i="89"/>
  <c r="DK215" i="89"/>
  <c r="DM214" i="89"/>
  <c r="DN214" i="89" s="1"/>
  <c r="DL214" i="89"/>
  <c r="DM213" i="89"/>
  <c r="DN213" i="89" s="1"/>
  <c r="DL213" i="89"/>
  <c r="DM212" i="89"/>
  <c r="DM211" i="89"/>
  <c r="DM210" i="89"/>
  <c r="DM209" i="89"/>
  <c r="DM208" i="89"/>
  <c r="DM207" i="89"/>
  <c r="DM206" i="89"/>
  <c r="DM205" i="89"/>
  <c r="DM204" i="89"/>
  <c r="DM203" i="89"/>
  <c r="DM202" i="89"/>
  <c r="DM201" i="89"/>
  <c r="DM200" i="89"/>
  <c r="DM199" i="89"/>
  <c r="DM196" i="89"/>
  <c r="DM198" i="89"/>
  <c r="DM193" i="89"/>
  <c r="DM187" i="89"/>
  <c r="DM191" i="89"/>
  <c r="DM190" i="89"/>
  <c r="DM189" i="89"/>
  <c r="DM197" i="89"/>
  <c r="DM188" i="89"/>
  <c r="DM186" i="89"/>
  <c r="DM185" i="89"/>
  <c r="DM184" i="89"/>
  <c r="DM183" i="89"/>
  <c r="DM182" i="89"/>
  <c r="DM181" i="89"/>
  <c r="DM180" i="89"/>
  <c r="DM179" i="89"/>
  <c r="DM178" i="89"/>
  <c r="DM177" i="89"/>
  <c r="DK170" i="89"/>
  <c r="DM169" i="89"/>
  <c r="DN169" i="89" s="1"/>
  <c r="DL169" i="89"/>
  <c r="DM168" i="89"/>
  <c r="DN168" i="89" s="1"/>
  <c r="DL168" i="89"/>
  <c r="DM167" i="89"/>
  <c r="DM166" i="89"/>
  <c r="DM165" i="89"/>
  <c r="DM164" i="89"/>
  <c r="DM163" i="89"/>
  <c r="DM162" i="89"/>
  <c r="DM161" i="89"/>
  <c r="DM160" i="89"/>
  <c r="DM156" i="89"/>
  <c r="DM159" i="89"/>
  <c r="DM158" i="89"/>
  <c r="DM157" i="89"/>
  <c r="DM155" i="89"/>
  <c r="DM154" i="89"/>
  <c r="DM144" i="89"/>
  <c r="DM148" i="89"/>
  <c r="DM153" i="89"/>
  <c r="DM151" i="89"/>
  <c r="DM147" i="89"/>
  <c r="DM152" i="89"/>
  <c r="DM143" i="89"/>
  <c r="DM146" i="89"/>
  <c r="DM145" i="89"/>
  <c r="DM136" i="89"/>
  <c r="DM137" i="89"/>
  <c r="DM142" i="89"/>
  <c r="DM141" i="89"/>
  <c r="DM139" i="89"/>
  <c r="DM138" i="89"/>
  <c r="DM140" i="89"/>
  <c r="DM135" i="89"/>
  <c r="DM134" i="89"/>
  <c r="DM133" i="89"/>
  <c r="DM132" i="89"/>
  <c r="DL131" i="89"/>
  <c r="DL176" i="89" s="1"/>
  <c r="DL221" i="89" s="1"/>
  <c r="DL261" i="89" s="1"/>
  <c r="DL310" i="89" s="1"/>
  <c r="DL357" i="89" s="1"/>
  <c r="DL398" i="89" s="1"/>
  <c r="DL440" i="89" s="1"/>
  <c r="DK131" i="89"/>
  <c r="DK176" i="89" s="1"/>
  <c r="DK221" i="89" s="1"/>
  <c r="DK261" i="89" s="1"/>
  <c r="DK310" i="89" s="1"/>
  <c r="DK357" i="89" s="1"/>
  <c r="DK398" i="89" s="1"/>
  <c r="DK440" i="89" s="1"/>
  <c r="DK125" i="89"/>
  <c r="DL124" i="89"/>
  <c r="DL123" i="89"/>
  <c r="DQ444" i="89" l="1"/>
  <c r="DU443" i="89"/>
  <c r="DQ442" i="89"/>
  <c r="DQ443" i="89"/>
  <c r="DM215" i="89"/>
  <c r="DU442" i="89"/>
  <c r="DU444" i="89"/>
  <c r="DK436" i="89"/>
  <c r="DM170" i="89"/>
  <c r="DM255" i="89"/>
  <c r="DM304" i="89"/>
  <c r="DM351" i="89"/>
  <c r="DM432" i="89"/>
  <c r="DN125" i="89"/>
  <c r="DM392" i="89"/>
  <c r="DM125" i="89"/>
  <c r="N2" i="86"/>
  <c r="DM442" i="89" l="1"/>
  <c r="DM444" i="89"/>
  <c r="DM443" i="89"/>
  <c r="DI87" i="89"/>
  <c r="DJ87" i="89" s="1"/>
  <c r="DI88" i="89"/>
  <c r="DJ88" i="89" s="1"/>
  <c r="DI90" i="89"/>
  <c r="DJ90" i="89" s="1"/>
  <c r="DI91" i="89"/>
  <c r="DJ91" i="89" s="1"/>
  <c r="DI102" i="89"/>
  <c r="DJ102" i="89" s="1"/>
  <c r="DI93" i="89"/>
  <c r="DJ93" i="89" s="1"/>
  <c r="DI94" i="89"/>
  <c r="DJ94" i="89" s="1"/>
  <c r="DI95" i="89"/>
  <c r="DJ95" i="89" s="1"/>
  <c r="DI96" i="89"/>
  <c r="DJ96" i="89" s="1"/>
  <c r="DI99" i="89"/>
  <c r="DJ99" i="89" s="1"/>
  <c r="DI100" i="89"/>
  <c r="DJ100" i="89" s="1"/>
  <c r="DI104" i="89"/>
  <c r="DJ104" i="89" s="1"/>
  <c r="DI105" i="89"/>
  <c r="DJ105" i="89" s="1"/>
  <c r="DI106" i="89"/>
  <c r="DJ106" i="89" s="1"/>
  <c r="DI109" i="89"/>
  <c r="DJ109" i="89" s="1"/>
  <c r="DI111" i="89"/>
  <c r="DJ111" i="89" s="1"/>
  <c r="DI107" i="89"/>
  <c r="DJ107" i="89" s="1"/>
  <c r="DI103" i="89"/>
  <c r="DJ103" i="89" s="1"/>
  <c r="DI112" i="89"/>
  <c r="DJ112" i="89" s="1"/>
  <c r="DI113" i="89"/>
  <c r="DJ113" i="89" s="1"/>
  <c r="DI114" i="89"/>
  <c r="DJ114" i="89" s="1"/>
  <c r="DI116" i="89"/>
  <c r="DJ116" i="89" s="1"/>
  <c r="DI110" i="89"/>
  <c r="DJ110" i="89" s="1"/>
  <c r="DI117" i="89"/>
  <c r="DJ117" i="89" s="1"/>
  <c r="DI118" i="89"/>
  <c r="DJ118" i="89" s="1"/>
  <c r="DI101" i="89"/>
  <c r="DJ101" i="89" s="1"/>
  <c r="DI119" i="89"/>
  <c r="DJ119" i="89" s="1"/>
  <c r="DI120" i="89"/>
  <c r="DJ120" i="89" s="1"/>
  <c r="DI115" i="89"/>
  <c r="DJ115" i="89" s="1"/>
  <c r="DI121" i="89"/>
  <c r="DJ121" i="89" s="1"/>
  <c r="DI122" i="89"/>
  <c r="DJ122" i="89" s="1"/>
  <c r="DI123" i="89"/>
  <c r="DJ123" i="89" s="1"/>
  <c r="DI124" i="89"/>
  <c r="DJ124" i="89" s="1"/>
  <c r="DI86" i="89"/>
  <c r="DJ86" i="89" s="1"/>
  <c r="DH432" i="89"/>
  <c r="DG432" i="89"/>
  <c r="DJ431" i="89"/>
  <c r="DI431" i="89"/>
  <c r="DJ430" i="89"/>
  <c r="DI430" i="89"/>
  <c r="DI429" i="89"/>
  <c r="DI428" i="89"/>
  <c r="DI427" i="89"/>
  <c r="DI426" i="89"/>
  <c r="DI425" i="89"/>
  <c r="DI424" i="89"/>
  <c r="DI423" i="89"/>
  <c r="DI422" i="89"/>
  <c r="DI421" i="89"/>
  <c r="DI420" i="89"/>
  <c r="DI419" i="89"/>
  <c r="DI418" i="89"/>
  <c r="DI417" i="89"/>
  <c r="DI416" i="89"/>
  <c r="DI415" i="89"/>
  <c r="DI414" i="89"/>
  <c r="DI413" i="89"/>
  <c r="DI412" i="89"/>
  <c r="DI411" i="89"/>
  <c r="DI410" i="89"/>
  <c r="DI409" i="89"/>
  <c r="DI408" i="89"/>
  <c r="DI407" i="89"/>
  <c r="DI406" i="89"/>
  <c r="DI405" i="89"/>
  <c r="DI404" i="89"/>
  <c r="DI403" i="89"/>
  <c r="DI402" i="89"/>
  <c r="DI401" i="89"/>
  <c r="DI400" i="89"/>
  <c r="DI399" i="89"/>
  <c r="DH392" i="89"/>
  <c r="DG392" i="89"/>
  <c r="DI391" i="89"/>
  <c r="DJ391" i="89" s="1"/>
  <c r="DI390" i="89"/>
  <c r="DJ390" i="89" s="1"/>
  <c r="DI389" i="89"/>
  <c r="DI388" i="89"/>
  <c r="DI387" i="89"/>
  <c r="DI386" i="89"/>
  <c r="DI385" i="89"/>
  <c r="DI384" i="89"/>
  <c r="DI383" i="89"/>
  <c r="DI382" i="89"/>
  <c r="DI381" i="89"/>
  <c r="DI380" i="89"/>
  <c r="DI379" i="89"/>
  <c r="DI378" i="89"/>
  <c r="DI377" i="89"/>
  <c r="DI376" i="89"/>
  <c r="DI375" i="89"/>
  <c r="DI374" i="89"/>
  <c r="DI373" i="89"/>
  <c r="DI372" i="89"/>
  <c r="DI371" i="89"/>
  <c r="DI370" i="89"/>
  <c r="DI369" i="89"/>
  <c r="DI368" i="89"/>
  <c r="DI367" i="89"/>
  <c r="DI366" i="89"/>
  <c r="DI365" i="89"/>
  <c r="DI364" i="89"/>
  <c r="DI363" i="89"/>
  <c r="DI362" i="89"/>
  <c r="DI361" i="89"/>
  <c r="DI360" i="89"/>
  <c r="DI359" i="89"/>
  <c r="DI358" i="89"/>
  <c r="DG351" i="89"/>
  <c r="DI350" i="89"/>
  <c r="DJ350" i="89" s="1"/>
  <c r="DH350" i="89"/>
  <c r="DI349" i="89"/>
  <c r="DJ349" i="89" s="1"/>
  <c r="DH349" i="89"/>
  <c r="DI348" i="89"/>
  <c r="DI347" i="89"/>
  <c r="DI346" i="89"/>
  <c r="DI345" i="89"/>
  <c r="DI344" i="89"/>
  <c r="DI343" i="89"/>
  <c r="DI342" i="89"/>
  <c r="DI341" i="89"/>
  <c r="DI340" i="89"/>
  <c r="DI339" i="89"/>
  <c r="DI338" i="89"/>
  <c r="DI337" i="89"/>
  <c r="DI336" i="89"/>
  <c r="DI335" i="89"/>
  <c r="DI334" i="89"/>
  <c r="DI333" i="89"/>
  <c r="DI332" i="89"/>
  <c r="DI331" i="89"/>
  <c r="DI330" i="89"/>
  <c r="DI329" i="89"/>
  <c r="DI328" i="89"/>
  <c r="DI327" i="89"/>
  <c r="DI326" i="89"/>
  <c r="DI325" i="89"/>
  <c r="DI324" i="89"/>
  <c r="DI323" i="89"/>
  <c r="DI322" i="89"/>
  <c r="DI321" i="89"/>
  <c r="DI320" i="89"/>
  <c r="DI319" i="89"/>
  <c r="DI317" i="89"/>
  <c r="DI316" i="89"/>
  <c r="DI315" i="89"/>
  <c r="DI314" i="89"/>
  <c r="DI313" i="89"/>
  <c r="DI312" i="89"/>
  <c r="DI311" i="89"/>
  <c r="DG304" i="89"/>
  <c r="DI303" i="89"/>
  <c r="DJ303" i="89" s="1"/>
  <c r="DH303" i="89"/>
  <c r="DI302" i="89"/>
  <c r="DJ302" i="89" s="1"/>
  <c r="DH302" i="89"/>
  <c r="DI301" i="89"/>
  <c r="DI297" i="89"/>
  <c r="DI296" i="89"/>
  <c r="DI294" i="89"/>
  <c r="DI293" i="89"/>
  <c r="DI292" i="89"/>
  <c r="DI291" i="89"/>
  <c r="DI290" i="89"/>
  <c r="DI289" i="89"/>
  <c r="DI288" i="89"/>
  <c r="DI287" i="89"/>
  <c r="DI286" i="89"/>
  <c r="DI285" i="89"/>
  <c r="DI284" i="89"/>
  <c r="DI283" i="89"/>
  <c r="DI282" i="89"/>
  <c r="DI281" i="89"/>
  <c r="DI280" i="89"/>
  <c r="DI279" i="89"/>
  <c r="DI278" i="89"/>
  <c r="DI277" i="89"/>
  <c r="DI276" i="89"/>
  <c r="DI275" i="89"/>
  <c r="DI274" i="89"/>
  <c r="DI273" i="89"/>
  <c r="DI272" i="89"/>
  <c r="DI271" i="89"/>
  <c r="DI270" i="89"/>
  <c r="DI269" i="89"/>
  <c r="DI268" i="89"/>
  <c r="DI267" i="89"/>
  <c r="DI266" i="89"/>
  <c r="DI265" i="89"/>
  <c r="DI264" i="89"/>
  <c r="DI263" i="89"/>
  <c r="DI262" i="89"/>
  <c r="DG255" i="89"/>
  <c r="DI254" i="89"/>
  <c r="DJ254" i="89" s="1"/>
  <c r="DH254" i="89"/>
  <c r="DI253" i="89"/>
  <c r="DJ253" i="89" s="1"/>
  <c r="DH253" i="89"/>
  <c r="DI252" i="89"/>
  <c r="DI251" i="89"/>
  <c r="DI250" i="89"/>
  <c r="DI249" i="89"/>
  <c r="DI248" i="89"/>
  <c r="DI247" i="89"/>
  <c r="DI246" i="89"/>
  <c r="DI245" i="89"/>
  <c r="DI244" i="89"/>
  <c r="DI243" i="89"/>
  <c r="DI242" i="89"/>
  <c r="DI241" i="89"/>
  <c r="DI240" i="89"/>
  <c r="DI239" i="89"/>
  <c r="DI238" i="89"/>
  <c r="DI232" i="89"/>
  <c r="DI237" i="89"/>
  <c r="DI236" i="89"/>
  <c r="DI235" i="89"/>
  <c r="DI234" i="89"/>
  <c r="DI233" i="89"/>
  <c r="DI231" i="89"/>
  <c r="DI230" i="89"/>
  <c r="DI229" i="89"/>
  <c r="DI228" i="89"/>
  <c r="DI227" i="89"/>
  <c r="DI226" i="89"/>
  <c r="DI225" i="89"/>
  <c r="DI224" i="89"/>
  <c r="DI223" i="89"/>
  <c r="DI222" i="89"/>
  <c r="DG215" i="89"/>
  <c r="DI214" i="89"/>
  <c r="DJ214" i="89" s="1"/>
  <c r="DH214" i="89"/>
  <c r="DI213" i="89"/>
  <c r="DJ213" i="89" s="1"/>
  <c r="DH213" i="89"/>
  <c r="DI212" i="89"/>
  <c r="DI211" i="89"/>
  <c r="DI210" i="89"/>
  <c r="DI209" i="89"/>
  <c r="DI208" i="89"/>
  <c r="DI207" i="89"/>
  <c r="DI206" i="89"/>
  <c r="DI205" i="89"/>
  <c r="DI204" i="89"/>
  <c r="DI203" i="89"/>
  <c r="DI202" i="89"/>
  <c r="DI201" i="89"/>
  <c r="DI200" i="89"/>
  <c r="DI199" i="89"/>
  <c r="DI196" i="89"/>
  <c r="DI198" i="89"/>
  <c r="DI193" i="89"/>
  <c r="DI187" i="89"/>
  <c r="DI191" i="89"/>
  <c r="DI190" i="89"/>
  <c r="DI189" i="89"/>
  <c r="DI197" i="89"/>
  <c r="DI188" i="89"/>
  <c r="DI186" i="89"/>
  <c r="DI185" i="89"/>
  <c r="DI184" i="89"/>
  <c r="DI183" i="89"/>
  <c r="DI182" i="89"/>
  <c r="DI181" i="89"/>
  <c r="DI180" i="89"/>
  <c r="DI179" i="89"/>
  <c r="DI178" i="89"/>
  <c r="DI177" i="89"/>
  <c r="DG170" i="89"/>
  <c r="DI169" i="89"/>
  <c r="DJ169" i="89" s="1"/>
  <c r="DH169" i="89"/>
  <c r="DI168" i="89"/>
  <c r="DJ168" i="89" s="1"/>
  <c r="DH168" i="89"/>
  <c r="DI167" i="89"/>
  <c r="DI166" i="89"/>
  <c r="DI165" i="89"/>
  <c r="DI164" i="89"/>
  <c r="DI163" i="89"/>
  <c r="DI162" i="89"/>
  <c r="DI161" i="89"/>
  <c r="DI160" i="89"/>
  <c r="DI156" i="89"/>
  <c r="DI159" i="89"/>
  <c r="DI158" i="89"/>
  <c r="DI157" i="89"/>
  <c r="DI155" i="89"/>
  <c r="DI154" i="89"/>
  <c r="DI144" i="89"/>
  <c r="DI148" i="89"/>
  <c r="DI153" i="89"/>
  <c r="DI151" i="89"/>
  <c r="DI147" i="89"/>
  <c r="DI152" i="89"/>
  <c r="DI143" i="89"/>
  <c r="DI146" i="89"/>
  <c r="DI145" i="89"/>
  <c r="DI136" i="89"/>
  <c r="DI137" i="89"/>
  <c r="DI142" i="89"/>
  <c r="DI141" i="89"/>
  <c r="DI139" i="89"/>
  <c r="DI138" i="89"/>
  <c r="DI140" i="89"/>
  <c r="DI135" i="89"/>
  <c r="DI134" i="89"/>
  <c r="DI133" i="89"/>
  <c r="DI132" i="89"/>
  <c r="DH131" i="89"/>
  <c r="DH176" i="89" s="1"/>
  <c r="DH221" i="89" s="1"/>
  <c r="DH261" i="89" s="1"/>
  <c r="DH310" i="89" s="1"/>
  <c r="DH357" i="89" s="1"/>
  <c r="DH398" i="89" s="1"/>
  <c r="DH440" i="89" s="1"/>
  <c r="DG131" i="89"/>
  <c r="DG176" i="89" s="1"/>
  <c r="DG221" i="89" s="1"/>
  <c r="DG261" i="89" s="1"/>
  <c r="DG310" i="89" s="1"/>
  <c r="DG357" i="89" s="1"/>
  <c r="DG398" i="89" s="1"/>
  <c r="DG440" i="89" s="1"/>
  <c r="DG125" i="89"/>
  <c r="DH124" i="89"/>
  <c r="DH123" i="89"/>
  <c r="DI125" i="89" l="1"/>
  <c r="DJ125" i="89"/>
  <c r="DI170" i="89"/>
  <c r="DI215" i="89"/>
  <c r="DI255" i="89"/>
  <c r="DI304" i="89"/>
  <c r="DG436" i="89"/>
  <c r="DI351" i="89"/>
  <c r="DI432" i="89"/>
  <c r="DI392" i="89"/>
  <c r="DE87" i="89"/>
  <c r="DF87" i="89" s="1"/>
  <c r="DE88" i="89"/>
  <c r="DF88" i="89" s="1"/>
  <c r="DE90" i="89"/>
  <c r="DF90" i="89" s="1"/>
  <c r="DE91" i="89"/>
  <c r="DF91" i="89" s="1"/>
  <c r="DE102" i="89"/>
  <c r="DF102" i="89" s="1"/>
  <c r="DE93" i="89"/>
  <c r="DF93" i="89" s="1"/>
  <c r="DE94" i="89"/>
  <c r="DF94" i="89" s="1"/>
  <c r="DE95" i="89"/>
  <c r="DF95" i="89" s="1"/>
  <c r="DE96" i="89"/>
  <c r="DF96" i="89" s="1"/>
  <c r="DE99" i="89"/>
  <c r="DF99" i="89" s="1"/>
  <c r="DE100" i="89"/>
  <c r="DF100" i="89" s="1"/>
  <c r="DE104" i="89"/>
  <c r="DF104" i="89" s="1"/>
  <c r="DE105" i="89"/>
  <c r="DF105" i="89" s="1"/>
  <c r="DE106" i="89"/>
  <c r="DF106" i="89" s="1"/>
  <c r="DE109" i="89"/>
  <c r="DF109" i="89" s="1"/>
  <c r="DE111" i="89"/>
  <c r="DF111" i="89" s="1"/>
  <c r="DE107" i="89"/>
  <c r="DF107" i="89" s="1"/>
  <c r="DE103" i="89"/>
  <c r="DF103" i="89" s="1"/>
  <c r="DE112" i="89"/>
  <c r="DF112" i="89" s="1"/>
  <c r="DE113" i="89"/>
  <c r="DF113" i="89" s="1"/>
  <c r="DE114" i="89"/>
  <c r="DF114" i="89" s="1"/>
  <c r="DE116" i="89"/>
  <c r="DF116" i="89" s="1"/>
  <c r="DE110" i="89"/>
  <c r="DF110" i="89" s="1"/>
  <c r="DE117" i="89"/>
  <c r="DF117" i="89" s="1"/>
  <c r="DE118" i="89"/>
  <c r="DF118" i="89" s="1"/>
  <c r="DE101" i="89"/>
  <c r="DF101" i="89" s="1"/>
  <c r="DE119" i="89"/>
  <c r="DF119" i="89" s="1"/>
  <c r="DE120" i="89"/>
  <c r="DF120" i="89" s="1"/>
  <c r="DE115" i="89"/>
  <c r="DF115" i="89" s="1"/>
  <c r="DE121" i="89"/>
  <c r="DF121" i="89" s="1"/>
  <c r="DE122" i="89"/>
  <c r="DF122" i="89" s="1"/>
  <c r="DE123" i="89"/>
  <c r="DF123" i="89" s="1"/>
  <c r="DE124" i="89"/>
  <c r="DF124" i="89" s="1"/>
  <c r="DE86" i="89"/>
  <c r="DF86" i="89" s="1"/>
  <c r="DD432" i="89"/>
  <c r="DC432" i="89"/>
  <c r="DF431" i="89"/>
  <c r="DE431" i="89"/>
  <c r="DF430" i="89"/>
  <c r="DE430" i="89"/>
  <c r="DE429" i="89"/>
  <c r="DE428" i="89"/>
  <c r="DE427" i="89"/>
  <c r="DE426" i="89"/>
  <c r="DE425" i="89"/>
  <c r="DE424" i="89"/>
  <c r="DE423" i="89"/>
  <c r="DE422" i="89"/>
  <c r="DE421" i="89"/>
  <c r="DE420" i="89"/>
  <c r="DE419" i="89"/>
  <c r="DE418" i="89"/>
  <c r="DE417" i="89"/>
  <c r="DE416" i="89"/>
  <c r="DE415" i="89"/>
  <c r="DE414" i="89"/>
  <c r="DE413" i="89"/>
  <c r="DE412" i="89"/>
  <c r="DE411" i="89"/>
  <c r="DE410" i="89"/>
  <c r="DE409" i="89"/>
  <c r="DE408" i="89"/>
  <c r="DE407" i="89"/>
  <c r="DE406" i="89"/>
  <c r="DE405" i="89"/>
  <c r="DE404" i="89"/>
  <c r="DE403" i="89"/>
  <c r="DE402" i="89"/>
  <c r="DE401" i="89"/>
  <c r="DE400" i="89"/>
  <c r="DE399" i="89"/>
  <c r="DD392" i="89"/>
  <c r="DC392" i="89"/>
  <c r="DE391" i="89"/>
  <c r="DF391" i="89" s="1"/>
  <c r="DE390" i="89"/>
  <c r="DF390" i="89" s="1"/>
  <c r="DE389" i="89"/>
  <c r="DE388" i="89"/>
  <c r="DE387" i="89"/>
  <c r="DE386" i="89"/>
  <c r="DE385" i="89"/>
  <c r="DE384" i="89"/>
  <c r="DE383" i="89"/>
  <c r="DE382" i="89"/>
  <c r="DE381" i="89"/>
  <c r="DE380" i="89"/>
  <c r="DE379" i="89"/>
  <c r="DE378" i="89"/>
  <c r="DE377" i="89"/>
  <c r="DE376" i="89"/>
  <c r="DE375" i="89"/>
  <c r="DE374" i="89"/>
  <c r="DE373" i="89"/>
  <c r="DE372" i="89"/>
  <c r="DE371" i="89"/>
  <c r="DE370" i="89"/>
  <c r="DE369" i="89"/>
  <c r="DE368" i="89"/>
  <c r="DE367" i="89"/>
  <c r="DE366" i="89"/>
  <c r="DE365" i="89"/>
  <c r="DE364" i="89"/>
  <c r="DE363" i="89"/>
  <c r="DE362" i="89"/>
  <c r="DE361" i="89"/>
  <c r="DE360" i="89"/>
  <c r="DE359" i="89"/>
  <c r="DE358" i="89"/>
  <c r="DC351" i="89"/>
  <c r="DE350" i="89"/>
  <c r="DF350" i="89" s="1"/>
  <c r="DD350" i="89"/>
  <c r="DE349" i="89"/>
  <c r="DF349" i="89" s="1"/>
  <c r="DD349" i="89"/>
  <c r="DE348" i="89"/>
  <c r="DE347" i="89"/>
  <c r="DE346" i="89"/>
  <c r="DE345" i="89"/>
  <c r="DE344" i="89"/>
  <c r="DE343" i="89"/>
  <c r="DE342" i="89"/>
  <c r="DE341" i="89"/>
  <c r="DE340" i="89"/>
  <c r="DE339" i="89"/>
  <c r="DE338" i="89"/>
  <c r="DE337" i="89"/>
  <c r="DE336" i="89"/>
  <c r="DE335" i="89"/>
  <c r="DE334" i="89"/>
  <c r="DE333" i="89"/>
  <c r="DE332" i="89"/>
  <c r="DE331" i="89"/>
  <c r="DE330" i="89"/>
  <c r="DE329" i="89"/>
  <c r="DE328" i="89"/>
  <c r="DE327" i="89"/>
  <c r="DE326" i="89"/>
  <c r="DE325" i="89"/>
  <c r="DE324" i="89"/>
  <c r="DE323" i="89"/>
  <c r="DE322" i="89"/>
  <c r="DE321" i="89"/>
  <c r="DE320" i="89"/>
  <c r="DE319" i="89"/>
  <c r="DE317" i="89"/>
  <c r="DE316" i="89"/>
  <c r="DE315" i="89"/>
  <c r="DE314" i="89"/>
  <c r="DE313" i="89"/>
  <c r="DE312" i="89"/>
  <c r="DE311" i="89"/>
  <c r="DC304" i="89"/>
  <c r="DE303" i="89"/>
  <c r="DF303" i="89" s="1"/>
  <c r="DD303" i="89"/>
  <c r="DE302" i="89"/>
  <c r="DF302" i="89" s="1"/>
  <c r="DD302" i="89"/>
  <c r="DE301" i="89"/>
  <c r="DE297" i="89"/>
  <c r="DE296" i="89"/>
  <c r="DE294" i="89"/>
  <c r="DE293" i="89"/>
  <c r="DE292" i="89"/>
  <c r="DE291" i="89"/>
  <c r="DE290" i="89"/>
  <c r="DE289" i="89"/>
  <c r="DE288" i="89"/>
  <c r="DE287" i="89"/>
  <c r="DE286" i="89"/>
  <c r="DE285" i="89"/>
  <c r="DE284" i="89"/>
  <c r="DE283" i="89"/>
  <c r="DE282" i="89"/>
  <c r="DE281" i="89"/>
  <c r="DE280" i="89"/>
  <c r="DE279" i="89"/>
  <c r="DE278" i="89"/>
  <c r="DE277" i="89"/>
  <c r="DE276" i="89"/>
  <c r="DE275" i="89"/>
  <c r="DE274" i="89"/>
  <c r="DE273" i="89"/>
  <c r="DE272" i="89"/>
  <c r="DE271" i="89"/>
  <c r="DE270" i="89"/>
  <c r="DE269" i="89"/>
  <c r="DE268" i="89"/>
  <c r="DE267" i="89"/>
  <c r="DE266" i="89"/>
  <c r="DE265" i="89"/>
  <c r="DE264" i="89"/>
  <c r="DE263" i="89"/>
  <c r="DE262" i="89"/>
  <c r="DC255" i="89"/>
  <c r="DE254" i="89"/>
  <c r="DF254" i="89" s="1"/>
  <c r="DD254" i="89"/>
  <c r="DE253" i="89"/>
  <c r="DF253" i="89" s="1"/>
  <c r="DD253" i="89"/>
  <c r="DE252" i="89"/>
  <c r="DE251" i="89"/>
  <c r="DE250" i="89"/>
  <c r="DE249" i="89"/>
  <c r="DE248" i="89"/>
  <c r="DE247" i="89"/>
  <c r="DE246" i="89"/>
  <c r="DE245" i="89"/>
  <c r="DE244" i="89"/>
  <c r="DE243" i="89"/>
  <c r="DE242" i="89"/>
  <c r="DE241" i="89"/>
  <c r="DE240" i="89"/>
  <c r="DE239" i="89"/>
  <c r="DE238" i="89"/>
  <c r="DE232" i="89"/>
  <c r="DE237" i="89"/>
  <c r="DE236" i="89"/>
  <c r="DE235" i="89"/>
  <c r="DE234" i="89"/>
  <c r="DE233" i="89"/>
  <c r="DE231" i="89"/>
  <c r="DE230" i="89"/>
  <c r="DE229" i="89"/>
  <c r="DE228" i="89"/>
  <c r="DE227" i="89"/>
  <c r="DE226" i="89"/>
  <c r="DE225" i="89"/>
  <c r="DE224" i="89"/>
  <c r="DE223" i="89"/>
  <c r="DE222" i="89"/>
  <c r="DC215" i="89"/>
  <c r="DE214" i="89"/>
  <c r="DF214" i="89" s="1"/>
  <c r="DD214" i="89"/>
  <c r="DE213" i="89"/>
  <c r="DF213" i="89" s="1"/>
  <c r="DD213" i="89"/>
  <c r="DE212" i="89"/>
  <c r="DE211" i="89"/>
  <c r="DE210" i="89"/>
  <c r="DE209" i="89"/>
  <c r="DE208" i="89"/>
  <c r="DE207" i="89"/>
  <c r="DE206" i="89"/>
  <c r="DE205" i="89"/>
  <c r="DE204" i="89"/>
  <c r="DE203" i="89"/>
  <c r="DE202" i="89"/>
  <c r="DE201" i="89"/>
  <c r="DE200" i="89"/>
  <c r="DE199" i="89"/>
  <c r="DE196" i="89"/>
  <c r="DE198" i="89"/>
  <c r="DE193" i="89"/>
  <c r="DE187" i="89"/>
  <c r="DE191" i="89"/>
  <c r="DE190" i="89"/>
  <c r="DE189" i="89"/>
  <c r="DE197" i="89"/>
  <c r="DE188" i="89"/>
  <c r="DE186" i="89"/>
  <c r="DE185" i="89"/>
  <c r="DE184" i="89"/>
  <c r="DE183" i="89"/>
  <c r="DE182" i="89"/>
  <c r="DE181" i="89"/>
  <c r="DE180" i="89"/>
  <c r="DE179" i="89"/>
  <c r="DE178" i="89"/>
  <c r="DE177" i="89"/>
  <c r="DC170" i="89"/>
  <c r="DE169" i="89"/>
  <c r="DF169" i="89" s="1"/>
  <c r="DD169" i="89"/>
  <c r="DE168" i="89"/>
  <c r="DF168" i="89" s="1"/>
  <c r="DD168" i="89"/>
  <c r="DE167" i="89"/>
  <c r="DE166" i="89"/>
  <c r="DE165" i="89"/>
  <c r="DE164" i="89"/>
  <c r="DE163" i="89"/>
  <c r="DE162" i="89"/>
  <c r="DE161" i="89"/>
  <c r="DE160" i="89"/>
  <c r="DE156" i="89"/>
  <c r="DE159" i="89"/>
  <c r="DE158" i="89"/>
  <c r="DE157" i="89"/>
  <c r="DE155" i="89"/>
  <c r="DE154" i="89"/>
  <c r="DE144" i="89"/>
  <c r="DE148" i="89"/>
  <c r="DE153" i="89"/>
  <c r="DE151" i="89"/>
  <c r="DE147" i="89"/>
  <c r="DE152" i="89"/>
  <c r="DE143" i="89"/>
  <c r="DE146" i="89"/>
  <c r="DE145" i="89"/>
  <c r="DE136" i="89"/>
  <c r="DE137" i="89"/>
  <c r="DE142" i="89"/>
  <c r="DE141" i="89"/>
  <c r="DE139" i="89"/>
  <c r="DE138" i="89"/>
  <c r="DE140" i="89"/>
  <c r="DE135" i="89"/>
  <c r="DE134" i="89"/>
  <c r="DE133" i="89"/>
  <c r="DE132" i="89"/>
  <c r="DD131" i="89"/>
  <c r="DD176" i="89" s="1"/>
  <c r="DD221" i="89" s="1"/>
  <c r="DD261" i="89" s="1"/>
  <c r="DD310" i="89" s="1"/>
  <c r="DD357" i="89" s="1"/>
  <c r="DD398" i="89" s="1"/>
  <c r="DD440" i="89" s="1"/>
  <c r="DC131" i="89"/>
  <c r="DC176" i="89" s="1"/>
  <c r="DC221" i="89" s="1"/>
  <c r="DC261" i="89" s="1"/>
  <c r="DC310" i="89" s="1"/>
  <c r="DC357" i="89" s="1"/>
  <c r="DC398" i="89" s="1"/>
  <c r="DC440" i="89" s="1"/>
  <c r="DC125" i="89"/>
  <c r="DD124" i="89"/>
  <c r="DD123" i="89"/>
  <c r="DI443" i="89" l="1"/>
  <c r="DI444" i="89"/>
  <c r="DE170" i="89"/>
  <c r="DE432" i="89"/>
  <c r="DI442" i="89"/>
  <c r="DC436" i="89"/>
  <c r="DE215" i="89"/>
  <c r="DE255" i="89"/>
  <c r="DE304" i="89"/>
  <c r="DE351" i="89"/>
  <c r="DF125" i="89"/>
  <c r="DE392" i="89"/>
  <c r="DE125" i="89"/>
  <c r="CR178" i="89"/>
  <c r="CR179" i="89"/>
  <c r="CR180" i="89"/>
  <c r="CR181" i="89"/>
  <c r="CR182" i="89"/>
  <c r="CR183" i="89"/>
  <c r="CR184" i="89"/>
  <c r="CR185" i="89"/>
  <c r="CR186" i="89"/>
  <c r="CR188" i="89"/>
  <c r="CR197" i="89"/>
  <c r="CR189" i="89"/>
  <c r="CR190" i="89"/>
  <c r="CR191" i="89"/>
  <c r="CR187" i="89"/>
  <c r="CR193" i="89"/>
  <c r="CR198" i="89"/>
  <c r="CR196" i="89"/>
  <c r="CR199" i="89"/>
  <c r="CR200" i="89"/>
  <c r="CR201" i="89"/>
  <c r="CR202" i="89"/>
  <c r="CR203" i="89"/>
  <c r="CR204" i="89"/>
  <c r="CR205" i="89"/>
  <c r="CR206" i="89"/>
  <c r="CR207" i="89"/>
  <c r="CR208" i="89"/>
  <c r="CR209" i="89"/>
  <c r="CR210" i="89"/>
  <c r="CR211" i="89"/>
  <c r="CR212" i="89"/>
  <c r="CR213" i="89"/>
  <c r="CR214" i="89"/>
  <c r="CR177" i="89"/>
  <c r="CR133" i="89"/>
  <c r="CR134" i="89"/>
  <c r="CR135" i="89"/>
  <c r="CR140" i="89"/>
  <c r="CR138" i="89"/>
  <c r="CR139" i="89"/>
  <c r="CR141" i="89"/>
  <c r="CR142" i="89"/>
  <c r="CR137" i="89"/>
  <c r="CR136" i="89"/>
  <c r="CR145" i="89"/>
  <c r="CR146" i="89"/>
  <c r="CR143" i="89"/>
  <c r="CR152" i="89"/>
  <c r="CR147" i="89"/>
  <c r="CR151" i="89"/>
  <c r="CR153" i="89"/>
  <c r="CR148" i="89"/>
  <c r="CR144" i="89"/>
  <c r="CR154" i="89"/>
  <c r="CR155" i="89"/>
  <c r="CR157" i="89"/>
  <c r="CR158" i="89"/>
  <c r="CR159" i="89"/>
  <c r="CR156" i="89"/>
  <c r="CR160" i="89"/>
  <c r="CR161" i="89"/>
  <c r="CR162" i="89"/>
  <c r="CR163" i="89"/>
  <c r="CR164" i="89"/>
  <c r="CR165" i="89"/>
  <c r="CR166" i="89"/>
  <c r="CR167" i="89"/>
  <c r="CR168" i="89"/>
  <c r="CR169" i="89"/>
  <c r="CR132" i="89"/>
  <c r="CR87" i="89"/>
  <c r="CR88" i="89"/>
  <c r="CR90" i="89"/>
  <c r="CR91" i="89"/>
  <c r="CR102" i="89"/>
  <c r="CR93" i="89"/>
  <c r="CR94" i="89"/>
  <c r="CR95" i="89"/>
  <c r="CR96" i="89"/>
  <c r="CR99" i="89"/>
  <c r="CR100" i="89"/>
  <c r="CR104" i="89"/>
  <c r="CR105" i="89"/>
  <c r="CR106" i="89"/>
  <c r="CR109" i="89"/>
  <c r="CR111" i="89"/>
  <c r="CR107" i="89"/>
  <c r="CR103" i="89"/>
  <c r="CR112" i="89"/>
  <c r="CR113" i="89"/>
  <c r="CR114" i="89"/>
  <c r="CR116" i="89"/>
  <c r="CR110" i="89"/>
  <c r="CR117" i="89"/>
  <c r="CR118" i="89"/>
  <c r="CR101" i="89"/>
  <c r="CR119" i="89"/>
  <c r="CR120" i="89"/>
  <c r="CR115" i="89"/>
  <c r="CR121" i="89"/>
  <c r="CR122" i="89"/>
  <c r="CR123" i="89"/>
  <c r="CR124" i="89"/>
  <c r="CR86" i="89"/>
  <c r="DE444" i="89" l="1"/>
  <c r="DE443" i="89"/>
  <c r="DE442" i="89"/>
  <c r="DA87" i="89"/>
  <c r="DB87" i="89" s="1"/>
  <c r="DA88" i="89"/>
  <c r="DB88" i="89" s="1"/>
  <c r="DA90" i="89"/>
  <c r="DB90" i="89" s="1"/>
  <c r="DA91" i="89"/>
  <c r="DB91" i="89" s="1"/>
  <c r="DA102" i="89"/>
  <c r="DB102" i="89" s="1"/>
  <c r="DA93" i="89"/>
  <c r="DB93" i="89" s="1"/>
  <c r="DA94" i="89"/>
  <c r="DB94" i="89" s="1"/>
  <c r="DA95" i="89"/>
  <c r="DB95" i="89" s="1"/>
  <c r="DA96" i="89"/>
  <c r="DB96" i="89" s="1"/>
  <c r="DA99" i="89"/>
  <c r="DB99" i="89" s="1"/>
  <c r="DA100" i="89"/>
  <c r="DB100" i="89" s="1"/>
  <c r="DA104" i="89"/>
  <c r="DB104" i="89" s="1"/>
  <c r="DA105" i="89"/>
  <c r="DB105" i="89" s="1"/>
  <c r="DA106" i="89"/>
  <c r="DB106" i="89" s="1"/>
  <c r="DA109" i="89"/>
  <c r="DB109" i="89" s="1"/>
  <c r="DA111" i="89"/>
  <c r="DB111" i="89" s="1"/>
  <c r="DA107" i="89"/>
  <c r="DB107" i="89" s="1"/>
  <c r="DA103" i="89"/>
  <c r="DB103" i="89" s="1"/>
  <c r="DA112" i="89"/>
  <c r="DB112" i="89" s="1"/>
  <c r="DA113" i="89"/>
  <c r="DB113" i="89" s="1"/>
  <c r="DA114" i="89"/>
  <c r="DB114" i="89" s="1"/>
  <c r="DA116" i="89"/>
  <c r="DB116" i="89" s="1"/>
  <c r="DA110" i="89"/>
  <c r="DB110" i="89" s="1"/>
  <c r="DA117" i="89"/>
  <c r="DB117" i="89" s="1"/>
  <c r="DA118" i="89"/>
  <c r="DB118" i="89" s="1"/>
  <c r="DA101" i="89"/>
  <c r="DB101" i="89" s="1"/>
  <c r="DA119" i="89"/>
  <c r="DB119" i="89" s="1"/>
  <c r="DA120" i="89"/>
  <c r="DB120" i="89" s="1"/>
  <c r="DA115" i="89"/>
  <c r="DB115" i="89" s="1"/>
  <c r="DA121" i="89"/>
  <c r="DB121" i="89" s="1"/>
  <c r="DA122" i="89"/>
  <c r="DB122" i="89" s="1"/>
  <c r="DA123" i="89"/>
  <c r="DB123" i="89" s="1"/>
  <c r="DA124" i="89"/>
  <c r="DB124" i="89" s="1"/>
  <c r="DA86" i="89"/>
  <c r="DB86" i="89" s="1"/>
  <c r="CZ432" i="89"/>
  <c r="CY432" i="89"/>
  <c r="DB431" i="89"/>
  <c r="DA431" i="89"/>
  <c r="DB430" i="89"/>
  <c r="DA430" i="89"/>
  <c r="DA429" i="89"/>
  <c r="DA428" i="89"/>
  <c r="DA427" i="89"/>
  <c r="DA426" i="89"/>
  <c r="DA425" i="89"/>
  <c r="DA424" i="89"/>
  <c r="DA423" i="89"/>
  <c r="DA422" i="89"/>
  <c r="DA421" i="89"/>
  <c r="DA420" i="89"/>
  <c r="DA419" i="89"/>
  <c r="DA418" i="89"/>
  <c r="DA417" i="89"/>
  <c r="DA416" i="89"/>
  <c r="DA415" i="89"/>
  <c r="DA414" i="89"/>
  <c r="DA413" i="89"/>
  <c r="DA412" i="89"/>
  <c r="DA411" i="89"/>
  <c r="DA410" i="89"/>
  <c r="DA409" i="89"/>
  <c r="DA408" i="89"/>
  <c r="DA407" i="89"/>
  <c r="DA406" i="89"/>
  <c r="DA405" i="89"/>
  <c r="DA404" i="89"/>
  <c r="DA403" i="89"/>
  <c r="DA402" i="89"/>
  <c r="DA401" i="89"/>
  <c r="DA400" i="89"/>
  <c r="DA399" i="89"/>
  <c r="CZ392" i="89"/>
  <c r="CY392" i="89"/>
  <c r="DA391" i="89"/>
  <c r="DB391" i="89" s="1"/>
  <c r="DA390" i="89"/>
  <c r="DB390" i="89" s="1"/>
  <c r="DA389" i="89"/>
  <c r="DA388" i="89"/>
  <c r="DA387" i="89"/>
  <c r="DA386" i="89"/>
  <c r="DA385" i="89"/>
  <c r="DA384" i="89"/>
  <c r="DA383" i="89"/>
  <c r="DA382" i="89"/>
  <c r="DA381" i="89"/>
  <c r="DA380" i="89"/>
  <c r="DA379" i="89"/>
  <c r="DA378" i="89"/>
  <c r="DA377" i="89"/>
  <c r="DA376" i="89"/>
  <c r="DA375" i="89"/>
  <c r="DA374" i="89"/>
  <c r="DA373" i="89"/>
  <c r="DA372" i="89"/>
  <c r="DA371" i="89"/>
  <c r="DA370" i="89"/>
  <c r="DA369" i="89"/>
  <c r="DA368" i="89"/>
  <c r="DA367" i="89"/>
  <c r="DA366" i="89"/>
  <c r="DA365" i="89"/>
  <c r="DA364" i="89"/>
  <c r="DA363" i="89"/>
  <c r="DA362" i="89"/>
  <c r="DA361" i="89"/>
  <c r="DA360" i="89"/>
  <c r="DA359" i="89"/>
  <c r="DA358" i="89"/>
  <c r="CY351" i="89"/>
  <c r="DA350" i="89"/>
  <c r="DB350" i="89" s="1"/>
  <c r="CZ350" i="89"/>
  <c r="DA349" i="89"/>
  <c r="DB349" i="89" s="1"/>
  <c r="CZ349" i="89"/>
  <c r="DA348" i="89"/>
  <c r="DA347" i="89"/>
  <c r="DA346" i="89"/>
  <c r="DA345" i="89"/>
  <c r="DA344" i="89"/>
  <c r="DA343" i="89"/>
  <c r="DA342" i="89"/>
  <c r="DA341" i="89"/>
  <c r="DA340" i="89"/>
  <c r="DA339" i="89"/>
  <c r="DA338" i="89"/>
  <c r="DA337" i="89"/>
  <c r="DA336" i="89"/>
  <c r="DA335" i="89"/>
  <c r="DA334" i="89"/>
  <c r="DA333" i="89"/>
  <c r="DA332" i="89"/>
  <c r="DA331" i="89"/>
  <c r="DA330" i="89"/>
  <c r="DA329" i="89"/>
  <c r="DA328" i="89"/>
  <c r="DA327" i="89"/>
  <c r="DA326" i="89"/>
  <c r="DA325" i="89"/>
  <c r="DA324" i="89"/>
  <c r="DA323" i="89"/>
  <c r="DA322" i="89"/>
  <c r="DA321" i="89"/>
  <c r="DA320" i="89"/>
  <c r="DA319" i="89"/>
  <c r="DA317" i="89"/>
  <c r="DA316" i="89"/>
  <c r="DA315" i="89"/>
  <c r="DA314" i="89"/>
  <c r="DA313" i="89"/>
  <c r="DA312" i="89"/>
  <c r="DA311" i="89"/>
  <c r="CY304" i="89"/>
  <c r="DA303" i="89"/>
  <c r="DB303" i="89" s="1"/>
  <c r="CZ303" i="89"/>
  <c r="DA302" i="89"/>
  <c r="DB302" i="89" s="1"/>
  <c r="CZ302" i="89"/>
  <c r="DA301" i="89"/>
  <c r="DA297" i="89"/>
  <c r="DA296" i="89"/>
  <c r="DA294" i="89"/>
  <c r="DA293" i="89"/>
  <c r="DA292" i="89"/>
  <c r="DA291" i="89"/>
  <c r="DA290" i="89"/>
  <c r="DA289" i="89"/>
  <c r="DA288" i="89"/>
  <c r="DA287" i="89"/>
  <c r="DA286" i="89"/>
  <c r="DA285" i="89"/>
  <c r="DA284" i="89"/>
  <c r="DA283" i="89"/>
  <c r="DA282" i="89"/>
  <c r="DA281" i="89"/>
  <c r="DA280" i="89"/>
  <c r="DA279" i="89"/>
  <c r="DA278" i="89"/>
  <c r="DA277" i="89"/>
  <c r="DA276" i="89"/>
  <c r="DA275" i="89"/>
  <c r="DA274" i="89"/>
  <c r="DA273" i="89"/>
  <c r="DA272" i="89"/>
  <c r="DA271" i="89"/>
  <c r="DA270" i="89"/>
  <c r="DA269" i="89"/>
  <c r="DA268" i="89"/>
  <c r="DA267" i="89"/>
  <c r="DA266" i="89"/>
  <c r="DA265" i="89"/>
  <c r="DA264" i="89"/>
  <c r="DA263" i="89"/>
  <c r="DA262" i="89"/>
  <c r="CY255" i="89"/>
  <c r="DA254" i="89"/>
  <c r="DB254" i="89" s="1"/>
  <c r="CZ254" i="89"/>
  <c r="DA253" i="89"/>
  <c r="DB253" i="89" s="1"/>
  <c r="CZ253" i="89"/>
  <c r="DA252" i="89"/>
  <c r="DA251" i="89"/>
  <c r="DA250" i="89"/>
  <c r="DA249" i="89"/>
  <c r="DA248" i="89"/>
  <c r="DA247" i="89"/>
  <c r="DA246" i="89"/>
  <c r="DA245" i="89"/>
  <c r="DA244" i="89"/>
  <c r="DA243" i="89"/>
  <c r="DA242" i="89"/>
  <c r="DA241" i="89"/>
  <c r="DA240" i="89"/>
  <c r="DA239" i="89"/>
  <c r="DA238" i="89"/>
  <c r="DA232" i="89"/>
  <c r="DA237" i="89"/>
  <c r="DA236" i="89"/>
  <c r="DA235" i="89"/>
  <c r="DA234" i="89"/>
  <c r="DA233" i="89"/>
  <c r="DA231" i="89"/>
  <c r="DA230" i="89"/>
  <c r="DA229" i="89"/>
  <c r="DA228" i="89"/>
  <c r="DA227" i="89"/>
  <c r="DA226" i="89"/>
  <c r="DA225" i="89"/>
  <c r="DA224" i="89"/>
  <c r="DA223" i="89"/>
  <c r="DA222" i="89"/>
  <c r="CY215" i="89"/>
  <c r="DA214" i="89"/>
  <c r="DB214" i="89" s="1"/>
  <c r="CZ214" i="89"/>
  <c r="DA213" i="89"/>
  <c r="DB213" i="89" s="1"/>
  <c r="CZ213" i="89"/>
  <c r="DA212" i="89"/>
  <c r="DA211" i="89"/>
  <c r="DA210" i="89"/>
  <c r="DA209" i="89"/>
  <c r="DA208" i="89"/>
  <c r="DA207" i="89"/>
  <c r="DA206" i="89"/>
  <c r="DA205" i="89"/>
  <c r="DA204" i="89"/>
  <c r="DA203" i="89"/>
  <c r="DA202" i="89"/>
  <c r="DA201" i="89"/>
  <c r="DA200" i="89"/>
  <c r="DA199" i="89"/>
  <c r="DA196" i="89"/>
  <c r="DA198" i="89"/>
  <c r="DA193" i="89"/>
  <c r="DA187" i="89"/>
  <c r="DA191" i="89"/>
  <c r="DA190" i="89"/>
  <c r="DA189" i="89"/>
  <c r="DA197" i="89"/>
  <c r="DA188" i="89"/>
  <c r="DA186" i="89"/>
  <c r="DA185" i="89"/>
  <c r="DA184" i="89"/>
  <c r="DA183" i="89"/>
  <c r="DA182" i="89"/>
  <c r="DA181" i="89"/>
  <c r="DA180" i="89"/>
  <c r="DA179" i="89"/>
  <c r="DA178" i="89"/>
  <c r="DA177" i="89"/>
  <c r="CY170" i="89"/>
  <c r="DA169" i="89"/>
  <c r="DB169" i="89" s="1"/>
  <c r="CZ169" i="89"/>
  <c r="DA168" i="89"/>
  <c r="DB168" i="89" s="1"/>
  <c r="CZ168" i="89"/>
  <c r="DA167" i="89"/>
  <c r="DA166" i="89"/>
  <c r="DA165" i="89"/>
  <c r="DA164" i="89"/>
  <c r="DA163" i="89"/>
  <c r="DA162" i="89"/>
  <c r="DA161" i="89"/>
  <c r="DA160" i="89"/>
  <c r="DA156" i="89"/>
  <c r="DA159" i="89"/>
  <c r="DA158" i="89"/>
  <c r="DA157" i="89"/>
  <c r="DA155" i="89"/>
  <c r="DA154" i="89"/>
  <c r="DA144" i="89"/>
  <c r="DA148" i="89"/>
  <c r="DA153" i="89"/>
  <c r="DA151" i="89"/>
  <c r="DA147" i="89"/>
  <c r="DA152" i="89"/>
  <c r="DA143" i="89"/>
  <c r="DA146" i="89"/>
  <c r="DA145" i="89"/>
  <c r="DA136" i="89"/>
  <c r="DA137" i="89"/>
  <c r="DA142" i="89"/>
  <c r="DA141" i="89"/>
  <c r="DA139" i="89"/>
  <c r="DA138" i="89"/>
  <c r="DA140" i="89"/>
  <c r="DA135" i="89"/>
  <c r="DA134" i="89"/>
  <c r="DA133" i="89"/>
  <c r="DA132" i="89"/>
  <c r="CZ131" i="89"/>
  <c r="CZ176" i="89" s="1"/>
  <c r="CZ221" i="89" s="1"/>
  <c r="CZ261" i="89" s="1"/>
  <c r="CZ310" i="89" s="1"/>
  <c r="CZ357" i="89" s="1"/>
  <c r="CZ398" i="89" s="1"/>
  <c r="CZ440" i="89" s="1"/>
  <c r="CY131" i="89"/>
  <c r="CY176" i="89" s="1"/>
  <c r="CY221" i="89" s="1"/>
  <c r="CY261" i="89" s="1"/>
  <c r="CY310" i="89" s="1"/>
  <c r="CY357" i="89" s="1"/>
  <c r="CY398" i="89" s="1"/>
  <c r="CY440" i="89" s="1"/>
  <c r="CY125" i="89"/>
  <c r="CZ124" i="89"/>
  <c r="CZ123" i="89"/>
  <c r="DA125" i="89" l="1"/>
  <c r="DA432" i="89"/>
  <c r="DA351" i="89"/>
  <c r="DA215" i="89"/>
  <c r="DA304" i="89"/>
  <c r="DA255" i="89"/>
  <c r="CY436" i="89"/>
  <c r="DA170" i="89"/>
  <c r="DB125" i="89"/>
  <c r="DA392" i="89"/>
  <c r="CW87" i="89"/>
  <c r="CX87" i="89" s="1"/>
  <c r="CW88" i="89"/>
  <c r="CX88" i="89" s="1"/>
  <c r="CW90" i="89"/>
  <c r="CX90" i="89" s="1"/>
  <c r="CW91" i="89"/>
  <c r="CX91" i="89" s="1"/>
  <c r="CW102" i="89"/>
  <c r="CX102" i="89" s="1"/>
  <c r="CW93" i="89"/>
  <c r="CX93" i="89" s="1"/>
  <c r="CW94" i="89"/>
  <c r="CX94" i="89" s="1"/>
  <c r="CW95" i="89"/>
  <c r="CX95" i="89" s="1"/>
  <c r="CW96" i="89"/>
  <c r="CX96" i="89" s="1"/>
  <c r="CW99" i="89"/>
  <c r="CX99" i="89" s="1"/>
  <c r="CW100" i="89"/>
  <c r="CX100" i="89" s="1"/>
  <c r="CW104" i="89"/>
  <c r="CX104" i="89" s="1"/>
  <c r="CW105" i="89"/>
  <c r="CX105" i="89" s="1"/>
  <c r="CW106" i="89"/>
  <c r="CX106" i="89" s="1"/>
  <c r="CW109" i="89"/>
  <c r="CX109" i="89" s="1"/>
  <c r="CW111" i="89"/>
  <c r="CX111" i="89" s="1"/>
  <c r="CW107" i="89"/>
  <c r="CX107" i="89" s="1"/>
  <c r="CW103" i="89"/>
  <c r="CX103" i="89" s="1"/>
  <c r="CW112" i="89"/>
  <c r="CX112" i="89" s="1"/>
  <c r="CW113" i="89"/>
  <c r="CX113" i="89" s="1"/>
  <c r="CW114" i="89"/>
  <c r="CX114" i="89" s="1"/>
  <c r="CW116" i="89"/>
  <c r="CX116" i="89" s="1"/>
  <c r="CW110" i="89"/>
  <c r="CX110" i="89" s="1"/>
  <c r="CW117" i="89"/>
  <c r="CX117" i="89" s="1"/>
  <c r="CW118" i="89"/>
  <c r="CX118" i="89" s="1"/>
  <c r="CW101" i="89"/>
  <c r="CX101" i="89" s="1"/>
  <c r="CW119" i="89"/>
  <c r="CX119" i="89" s="1"/>
  <c r="CW120" i="89"/>
  <c r="CX120" i="89" s="1"/>
  <c r="CW115" i="89"/>
  <c r="CX115" i="89" s="1"/>
  <c r="CW121" i="89"/>
  <c r="CX121" i="89" s="1"/>
  <c r="CW122" i="89"/>
  <c r="CX122" i="89" s="1"/>
  <c r="CW123" i="89"/>
  <c r="CX123" i="89" s="1"/>
  <c r="CW124" i="89"/>
  <c r="CX124" i="89" s="1"/>
  <c r="CW86" i="89"/>
  <c r="CX86" i="89" s="1"/>
  <c r="CV432" i="89"/>
  <c r="CU432" i="89"/>
  <c r="CX431" i="89"/>
  <c r="CW431" i="89"/>
  <c r="CX430" i="89"/>
  <c r="CW430" i="89"/>
  <c r="CW429" i="89"/>
  <c r="CW428" i="89"/>
  <c r="CW427" i="89"/>
  <c r="CW426" i="89"/>
  <c r="CW425" i="89"/>
  <c r="CW424" i="89"/>
  <c r="CW423" i="89"/>
  <c r="CW422" i="89"/>
  <c r="CW421" i="89"/>
  <c r="CW420" i="89"/>
  <c r="CW419" i="89"/>
  <c r="CW418" i="89"/>
  <c r="CW417" i="89"/>
  <c r="CW416" i="89"/>
  <c r="CW415" i="89"/>
  <c r="CW414" i="89"/>
  <c r="CW413" i="89"/>
  <c r="CW412" i="89"/>
  <c r="CW411" i="89"/>
  <c r="CW410" i="89"/>
  <c r="CW409" i="89"/>
  <c r="CW408" i="89"/>
  <c r="CW407" i="89"/>
  <c r="CW406" i="89"/>
  <c r="CW405" i="89"/>
  <c r="CW404" i="89"/>
  <c r="CW403" i="89"/>
  <c r="CW402" i="89"/>
  <c r="CW401" i="89"/>
  <c r="CW400" i="89"/>
  <c r="CW399" i="89"/>
  <c r="CV392" i="89"/>
  <c r="CU392" i="89"/>
  <c r="CW391" i="89"/>
  <c r="CX391" i="89" s="1"/>
  <c r="CW390" i="89"/>
  <c r="CX390" i="89" s="1"/>
  <c r="CW389" i="89"/>
  <c r="CW388" i="89"/>
  <c r="CW387" i="89"/>
  <c r="CW386" i="89"/>
  <c r="CW385" i="89"/>
  <c r="CW384" i="89"/>
  <c r="CW383" i="89"/>
  <c r="CW382" i="89"/>
  <c r="CW381" i="89"/>
  <c r="CW380" i="89"/>
  <c r="CW379" i="89"/>
  <c r="CW378" i="89"/>
  <c r="CW377" i="89"/>
  <c r="CW376" i="89"/>
  <c r="CW375" i="89"/>
  <c r="CW374" i="89"/>
  <c r="CW373" i="89"/>
  <c r="CW372" i="89"/>
  <c r="CW371" i="89"/>
  <c r="CW370" i="89"/>
  <c r="CW369" i="89"/>
  <c r="CW368" i="89"/>
  <c r="CW367" i="89"/>
  <c r="CW366" i="89"/>
  <c r="CW365" i="89"/>
  <c r="CW364" i="89"/>
  <c r="CW363" i="89"/>
  <c r="CW362" i="89"/>
  <c r="CW361" i="89"/>
  <c r="CW360" i="89"/>
  <c r="CW359" i="89"/>
  <c r="CW358" i="89"/>
  <c r="CU351" i="89"/>
  <c r="CW350" i="89"/>
  <c r="CX350" i="89" s="1"/>
  <c r="CV350" i="89"/>
  <c r="CW349" i="89"/>
  <c r="CX349" i="89" s="1"/>
  <c r="CV349" i="89"/>
  <c r="CW348" i="89"/>
  <c r="CW347" i="89"/>
  <c r="CW346" i="89"/>
  <c r="CW345" i="89"/>
  <c r="CW344" i="89"/>
  <c r="CW343" i="89"/>
  <c r="CW342" i="89"/>
  <c r="CW341" i="89"/>
  <c r="CW340" i="89"/>
  <c r="CW339" i="89"/>
  <c r="CW338" i="89"/>
  <c r="CW337" i="89"/>
  <c r="CW336" i="89"/>
  <c r="CW335" i="89"/>
  <c r="CW334" i="89"/>
  <c r="CW333" i="89"/>
  <c r="CW332" i="89"/>
  <c r="CW331" i="89"/>
  <c r="CW330" i="89"/>
  <c r="CW329" i="89"/>
  <c r="CW328" i="89"/>
  <c r="CW327" i="89"/>
  <c r="CW326" i="89"/>
  <c r="CW325" i="89"/>
  <c r="CW324" i="89"/>
  <c r="CW323" i="89"/>
  <c r="CW322" i="89"/>
  <c r="CW321" i="89"/>
  <c r="CW320" i="89"/>
  <c r="CW319" i="89"/>
  <c r="CW317" i="89"/>
  <c r="CW316" i="89"/>
  <c r="CW315" i="89"/>
  <c r="CW314" i="89"/>
  <c r="CW313" i="89"/>
  <c r="CW312" i="89"/>
  <c r="CW311" i="89"/>
  <c r="CU304" i="89"/>
  <c r="CW303" i="89"/>
  <c r="CX303" i="89" s="1"/>
  <c r="CV303" i="89"/>
  <c r="CW302" i="89"/>
  <c r="CX302" i="89" s="1"/>
  <c r="CV302" i="89"/>
  <c r="CW301" i="89"/>
  <c r="CW297" i="89"/>
  <c r="CW296" i="89"/>
  <c r="CW294" i="89"/>
  <c r="CW293" i="89"/>
  <c r="CW292" i="89"/>
  <c r="CW291" i="89"/>
  <c r="CW290" i="89"/>
  <c r="CW289" i="89"/>
  <c r="CW288" i="89"/>
  <c r="CW287" i="89"/>
  <c r="CW286" i="89"/>
  <c r="CW285" i="89"/>
  <c r="CW284" i="89"/>
  <c r="CW283" i="89"/>
  <c r="CW282" i="89"/>
  <c r="CW281" i="89"/>
  <c r="CW280" i="89"/>
  <c r="CW279" i="89"/>
  <c r="CW278" i="89"/>
  <c r="CW277" i="89"/>
  <c r="CW276" i="89"/>
  <c r="CW275" i="89"/>
  <c r="CW274" i="89"/>
  <c r="CW273" i="89"/>
  <c r="CW272" i="89"/>
  <c r="CW271" i="89"/>
  <c r="CW270" i="89"/>
  <c r="CW269" i="89"/>
  <c r="CW268" i="89"/>
  <c r="CW267" i="89"/>
  <c r="CW266" i="89"/>
  <c r="CW265" i="89"/>
  <c r="CW264" i="89"/>
  <c r="CW263" i="89"/>
  <c r="CW262" i="89"/>
  <c r="CU255" i="89"/>
  <c r="CW254" i="89"/>
  <c r="CX254" i="89" s="1"/>
  <c r="CV254" i="89"/>
  <c r="CW253" i="89"/>
  <c r="CX253" i="89" s="1"/>
  <c r="CV253" i="89"/>
  <c r="CW252" i="89"/>
  <c r="CW251" i="89"/>
  <c r="CW250" i="89"/>
  <c r="CW249" i="89"/>
  <c r="CW248" i="89"/>
  <c r="CW247" i="89"/>
  <c r="CW246" i="89"/>
  <c r="CW245" i="89"/>
  <c r="CW244" i="89"/>
  <c r="CW243" i="89"/>
  <c r="CW242" i="89"/>
  <c r="CW241" i="89"/>
  <c r="CW240" i="89"/>
  <c r="CW239" i="89"/>
  <c r="CW238" i="89"/>
  <c r="CW232" i="89"/>
  <c r="CW237" i="89"/>
  <c r="CW236" i="89"/>
  <c r="CW235" i="89"/>
  <c r="CW234" i="89"/>
  <c r="CW233" i="89"/>
  <c r="CW231" i="89"/>
  <c r="CW230" i="89"/>
  <c r="CW229" i="89"/>
  <c r="CW228" i="89"/>
  <c r="CW227" i="89"/>
  <c r="CW226" i="89"/>
  <c r="CW225" i="89"/>
  <c r="CW224" i="89"/>
  <c r="CW223" i="89"/>
  <c r="CW222" i="89"/>
  <c r="CU215" i="89"/>
  <c r="CW214" i="89"/>
  <c r="CX214" i="89" s="1"/>
  <c r="CV214" i="89"/>
  <c r="CW213" i="89"/>
  <c r="CX213" i="89" s="1"/>
  <c r="CV213" i="89"/>
  <c r="CW212" i="89"/>
  <c r="CW211" i="89"/>
  <c r="CW210" i="89"/>
  <c r="CW209" i="89"/>
  <c r="CW208" i="89"/>
  <c r="CW207" i="89"/>
  <c r="CW206" i="89"/>
  <c r="CW205" i="89"/>
  <c r="CW204" i="89"/>
  <c r="CW203" i="89"/>
  <c r="CW202" i="89"/>
  <c r="CW201" i="89"/>
  <c r="CW200" i="89"/>
  <c r="CW199" i="89"/>
  <c r="CW196" i="89"/>
  <c r="CW198" i="89"/>
  <c r="CW193" i="89"/>
  <c r="CW187" i="89"/>
  <c r="CW191" i="89"/>
  <c r="CW190" i="89"/>
  <c r="CW189" i="89"/>
  <c r="CW197" i="89"/>
  <c r="CW188" i="89"/>
  <c r="CW186" i="89"/>
  <c r="CW185" i="89"/>
  <c r="CW184" i="89"/>
  <c r="CW183" i="89"/>
  <c r="CW182" i="89"/>
  <c r="CW181" i="89"/>
  <c r="CW180" i="89"/>
  <c r="CW179" i="89"/>
  <c r="CW178" i="89"/>
  <c r="CW177" i="89"/>
  <c r="CU170" i="89"/>
  <c r="CW169" i="89"/>
  <c r="CX169" i="89" s="1"/>
  <c r="CV169" i="89"/>
  <c r="CW168" i="89"/>
  <c r="CX168" i="89" s="1"/>
  <c r="CV168" i="89"/>
  <c r="CW167" i="89"/>
  <c r="CW166" i="89"/>
  <c r="CW165" i="89"/>
  <c r="CW164" i="89"/>
  <c r="CW163" i="89"/>
  <c r="CW162" i="89"/>
  <c r="CW161" i="89"/>
  <c r="CW160" i="89"/>
  <c r="CW156" i="89"/>
  <c r="CW159" i="89"/>
  <c r="CW158" i="89"/>
  <c r="CW157" i="89"/>
  <c r="CW155" i="89"/>
  <c r="CW154" i="89"/>
  <c r="CW144" i="89"/>
  <c r="CW148" i="89"/>
  <c r="CW153" i="89"/>
  <c r="CW151" i="89"/>
  <c r="CW147" i="89"/>
  <c r="CW152" i="89"/>
  <c r="CW143" i="89"/>
  <c r="CW146" i="89"/>
  <c r="CW145" i="89"/>
  <c r="CW136" i="89"/>
  <c r="CW137" i="89"/>
  <c r="CW142" i="89"/>
  <c r="CW141" i="89"/>
  <c r="CW139" i="89"/>
  <c r="CW138" i="89"/>
  <c r="CW140" i="89"/>
  <c r="CW135" i="89"/>
  <c r="CW134" i="89"/>
  <c r="CW133" i="89"/>
  <c r="CW132" i="89"/>
  <c r="CV131" i="89"/>
  <c r="CV176" i="89" s="1"/>
  <c r="CV221" i="89" s="1"/>
  <c r="CV261" i="89" s="1"/>
  <c r="CV310" i="89" s="1"/>
  <c r="CV357" i="89" s="1"/>
  <c r="CV398" i="89" s="1"/>
  <c r="CV440" i="89" s="1"/>
  <c r="CU131" i="89"/>
  <c r="CU176" i="89" s="1"/>
  <c r="CU221" i="89" s="1"/>
  <c r="CU261" i="89" s="1"/>
  <c r="CU310" i="89" s="1"/>
  <c r="CU357" i="89" s="1"/>
  <c r="CU398" i="89" s="1"/>
  <c r="CU440" i="89" s="1"/>
  <c r="CU125" i="89"/>
  <c r="CV124" i="89"/>
  <c r="CV123" i="89"/>
  <c r="DA443" i="89" l="1"/>
  <c r="DA444" i="89"/>
  <c r="DA442" i="89"/>
  <c r="CW432" i="89"/>
  <c r="CW304" i="89"/>
  <c r="CW255" i="89"/>
  <c r="CW170" i="89"/>
  <c r="CU436" i="89"/>
  <c r="CX125" i="89"/>
  <c r="CW125" i="89"/>
  <c r="CW392" i="89"/>
  <c r="CW215" i="89"/>
  <c r="CW351" i="89"/>
  <c r="P359" i="89"/>
  <c r="DF359" i="89" s="1"/>
  <c r="P360" i="89"/>
  <c r="DF360" i="89" s="1"/>
  <c r="P361" i="89"/>
  <c r="DF361" i="89" s="1"/>
  <c r="P362" i="89"/>
  <c r="DF362" i="89" s="1"/>
  <c r="P363" i="89"/>
  <c r="DF363" i="89" s="1"/>
  <c r="P364" i="89"/>
  <c r="DF364" i="89" s="1"/>
  <c r="P365" i="89"/>
  <c r="DF365" i="89" s="1"/>
  <c r="P366" i="89"/>
  <c r="DF366" i="89" s="1"/>
  <c r="P367" i="89"/>
  <c r="DF367" i="89" s="1"/>
  <c r="P368" i="89"/>
  <c r="DF368" i="89" s="1"/>
  <c r="P369" i="89"/>
  <c r="DF369" i="89" s="1"/>
  <c r="P370" i="89"/>
  <c r="DF370" i="89" s="1"/>
  <c r="P371" i="89"/>
  <c r="DF371" i="89" s="1"/>
  <c r="P372" i="89"/>
  <c r="DF372" i="89" s="1"/>
  <c r="P373" i="89"/>
  <c r="DF373" i="89" s="1"/>
  <c r="P374" i="89"/>
  <c r="DF374" i="89" s="1"/>
  <c r="P375" i="89"/>
  <c r="DF375" i="89" s="1"/>
  <c r="P376" i="89"/>
  <c r="DF376" i="89" s="1"/>
  <c r="P377" i="89"/>
  <c r="DF377" i="89" s="1"/>
  <c r="P378" i="89"/>
  <c r="DF378" i="89" s="1"/>
  <c r="P379" i="89"/>
  <c r="DF379" i="89" s="1"/>
  <c r="P380" i="89"/>
  <c r="DF380" i="89" s="1"/>
  <c r="P381" i="89"/>
  <c r="DF381" i="89" s="1"/>
  <c r="P382" i="89"/>
  <c r="DF382" i="89" s="1"/>
  <c r="P383" i="89"/>
  <c r="DF383" i="89" s="1"/>
  <c r="P384" i="89"/>
  <c r="DF384" i="89" s="1"/>
  <c r="P385" i="89"/>
  <c r="DF385" i="89" s="1"/>
  <c r="P386" i="89"/>
  <c r="DF386" i="89" s="1"/>
  <c r="P387" i="89"/>
  <c r="DF387" i="89" s="1"/>
  <c r="P388" i="89"/>
  <c r="DF388" i="89" s="1"/>
  <c r="P389" i="89"/>
  <c r="DF389" i="89" s="1"/>
  <c r="P358" i="89"/>
  <c r="DF358" i="89" s="1"/>
  <c r="CN87" i="89"/>
  <c r="CN88" i="89"/>
  <c r="CN90" i="89"/>
  <c r="CN91" i="89"/>
  <c r="CN102" i="89"/>
  <c r="CN93" i="89"/>
  <c r="CN94" i="89"/>
  <c r="CN95" i="89"/>
  <c r="CN96" i="89"/>
  <c r="CN99" i="89"/>
  <c r="CN100" i="89"/>
  <c r="CN104" i="89"/>
  <c r="CN105" i="89"/>
  <c r="CN106" i="89"/>
  <c r="CN109" i="89"/>
  <c r="CN111" i="89"/>
  <c r="CN107" i="89"/>
  <c r="CN103" i="89"/>
  <c r="CN112" i="89"/>
  <c r="CN113" i="89"/>
  <c r="CN114" i="89"/>
  <c r="CN116" i="89"/>
  <c r="CN110" i="89"/>
  <c r="CN117" i="89"/>
  <c r="CN118" i="89"/>
  <c r="CN101" i="89"/>
  <c r="CN119" i="89"/>
  <c r="CN120" i="89"/>
  <c r="CN115" i="89"/>
  <c r="CN121" i="89"/>
  <c r="CN122" i="89"/>
  <c r="CN123" i="89"/>
  <c r="CN124" i="89"/>
  <c r="CN86" i="89"/>
  <c r="P87" i="89"/>
  <c r="CZ87" i="89" s="1"/>
  <c r="P88" i="89"/>
  <c r="CZ88" i="89" s="1"/>
  <c r="P90" i="89"/>
  <c r="CZ90" i="89" s="1"/>
  <c r="P91" i="89"/>
  <c r="CZ91" i="89" s="1"/>
  <c r="P102" i="89"/>
  <c r="CZ102" i="89" s="1"/>
  <c r="P93" i="89"/>
  <c r="CZ93" i="89" s="1"/>
  <c r="P94" i="89"/>
  <c r="CZ94" i="89" s="1"/>
  <c r="P95" i="89"/>
  <c r="CZ95" i="89" s="1"/>
  <c r="P96" i="89"/>
  <c r="CZ96" i="89" s="1"/>
  <c r="P99" i="89"/>
  <c r="CZ99" i="89" s="1"/>
  <c r="P100" i="89"/>
  <c r="CZ100" i="89" s="1"/>
  <c r="P104" i="89"/>
  <c r="CZ104" i="89" s="1"/>
  <c r="P105" i="89"/>
  <c r="CZ105" i="89" s="1"/>
  <c r="P106" i="89"/>
  <c r="CZ106" i="89" s="1"/>
  <c r="P109" i="89"/>
  <c r="CZ109" i="89" s="1"/>
  <c r="P111" i="89"/>
  <c r="CZ111" i="89" s="1"/>
  <c r="P107" i="89"/>
  <c r="CZ107" i="89" s="1"/>
  <c r="P103" i="89"/>
  <c r="CZ103" i="89" s="1"/>
  <c r="P112" i="89"/>
  <c r="CZ112" i="89" s="1"/>
  <c r="P113" i="89"/>
  <c r="CZ113" i="89" s="1"/>
  <c r="P114" i="89"/>
  <c r="CZ114" i="89" s="1"/>
  <c r="P116" i="89"/>
  <c r="CZ116" i="89" s="1"/>
  <c r="P110" i="89"/>
  <c r="CZ110" i="89" s="1"/>
  <c r="P117" i="89"/>
  <c r="CZ117" i="89" s="1"/>
  <c r="P118" i="89"/>
  <c r="CZ118" i="89" s="1"/>
  <c r="P101" i="89"/>
  <c r="CZ101" i="89" s="1"/>
  <c r="P119" i="89"/>
  <c r="CZ119" i="89" s="1"/>
  <c r="P120" i="89"/>
  <c r="CZ120" i="89" s="1"/>
  <c r="P115" i="89"/>
  <c r="CZ115" i="89" s="1"/>
  <c r="P121" i="89"/>
  <c r="CZ121" i="89" s="1"/>
  <c r="P122" i="89"/>
  <c r="CZ122" i="89" s="1"/>
  <c r="CW443" i="89" l="1"/>
  <c r="CW444" i="89"/>
  <c r="DF392" i="89"/>
  <c r="CW442" i="89"/>
  <c r="CN178" i="89"/>
  <c r="CN179" i="89"/>
  <c r="CN180" i="89"/>
  <c r="CN181" i="89"/>
  <c r="CN182" i="89"/>
  <c r="CN183" i="89"/>
  <c r="CN184" i="89"/>
  <c r="CN185" i="89"/>
  <c r="CN186" i="89"/>
  <c r="CN188" i="89"/>
  <c r="CN197" i="89"/>
  <c r="CN189" i="89"/>
  <c r="CN190" i="89"/>
  <c r="CN191" i="89"/>
  <c r="CN187" i="89"/>
  <c r="CN193" i="89"/>
  <c r="CN198" i="89"/>
  <c r="CN196" i="89"/>
  <c r="CN199" i="89"/>
  <c r="CN200" i="89"/>
  <c r="CN201" i="89"/>
  <c r="CN202" i="89"/>
  <c r="CN203" i="89"/>
  <c r="CN204" i="89"/>
  <c r="CN205" i="89"/>
  <c r="CN206" i="89"/>
  <c r="CN207" i="89"/>
  <c r="CN208" i="89"/>
  <c r="CN209" i="89"/>
  <c r="CN210" i="89"/>
  <c r="CN211" i="89"/>
  <c r="CN212" i="89"/>
  <c r="CN213" i="89"/>
  <c r="CN214" i="89"/>
  <c r="CN177" i="89"/>
  <c r="CN133" i="89"/>
  <c r="CN134" i="89"/>
  <c r="CN135" i="89"/>
  <c r="CN140" i="89"/>
  <c r="CN138" i="89"/>
  <c r="CN139" i="89"/>
  <c r="CN141" i="89"/>
  <c r="CN142" i="89"/>
  <c r="CN137" i="89"/>
  <c r="CN136" i="89"/>
  <c r="CN145" i="89"/>
  <c r="CN146" i="89"/>
  <c r="CN143" i="89"/>
  <c r="CN152" i="89"/>
  <c r="CN147" i="89"/>
  <c r="CN151" i="89"/>
  <c r="CN153" i="89"/>
  <c r="CN148" i="89"/>
  <c r="CN144" i="89"/>
  <c r="CN154" i="89"/>
  <c r="CN155" i="89"/>
  <c r="CN157" i="89"/>
  <c r="CN158" i="89"/>
  <c r="CN159" i="89"/>
  <c r="CN156" i="89"/>
  <c r="CN160" i="89"/>
  <c r="CN161" i="89"/>
  <c r="CN162" i="89"/>
  <c r="CN163" i="89"/>
  <c r="CN164" i="89"/>
  <c r="CN165" i="89"/>
  <c r="CN166" i="89"/>
  <c r="CN167" i="89"/>
  <c r="CN168" i="89"/>
  <c r="CN169" i="89"/>
  <c r="CN132" i="89"/>
  <c r="CK178" i="89" l="1"/>
  <c r="CL178" i="89" s="1"/>
  <c r="CK179" i="89"/>
  <c r="CL179" i="89" s="1"/>
  <c r="CK180" i="89"/>
  <c r="CL180" i="89" s="1"/>
  <c r="CK181" i="89"/>
  <c r="CL181" i="89" s="1"/>
  <c r="CK182" i="89"/>
  <c r="CL182" i="89" s="1"/>
  <c r="CK183" i="89"/>
  <c r="CL183" i="89" s="1"/>
  <c r="CK184" i="89"/>
  <c r="CL184" i="89" s="1"/>
  <c r="CK185" i="89"/>
  <c r="CL185" i="89" s="1"/>
  <c r="CK186" i="89"/>
  <c r="CL186" i="89" s="1"/>
  <c r="CK188" i="89"/>
  <c r="CL188" i="89" s="1"/>
  <c r="CK197" i="89"/>
  <c r="CL197" i="89" s="1"/>
  <c r="CK189" i="89"/>
  <c r="CL189" i="89" s="1"/>
  <c r="CK190" i="89"/>
  <c r="CL190" i="89" s="1"/>
  <c r="CK191" i="89"/>
  <c r="CL191" i="89" s="1"/>
  <c r="CK187" i="89"/>
  <c r="CL187" i="89" s="1"/>
  <c r="CK193" i="89"/>
  <c r="CL193" i="89" s="1"/>
  <c r="CK198" i="89"/>
  <c r="CL198" i="89" s="1"/>
  <c r="CK196" i="89"/>
  <c r="CL196" i="89" s="1"/>
  <c r="CK199" i="89"/>
  <c r="CL199" i="89" s="1"/>
  <c r="CK200" i="89"/>
  <c r="CL200" i="89" s="1"/>
  <c r="CK201" i="89"/>
  <c r="CL201" i="89" s="1"/>
  <c r="CK202" i="89"/>
  <c r="CL202" i="89" s="1"/>
  <c r="CK203" i="89"/>
  <c r="CL203" i="89" s="1"/>
  <c r="CK204" i="89"/>
  <c r="CL204" i="89" s="1"/>
  <c r="CK205" i="89"/>
  <c r="CL205" i="89" s="1"/>
  <c r="CK206" i="89"/>
  <c r="CL206" i="89" s="1"/>
  <c r="CK207" i="89"/>
  <c r="CL207" i="89" s="1"/>
  <c r="CK208" i="89"/>
  <c r="CL208" i="89" s="1"/>
  <c r="CK209" i="89"/>
  <c r="CL209" i="89" s="1"/>
  <c r="CK210" i="89"/>
  <c r="CL210" i="89" s="1"/>
  <c r="CK211" i="89"/>
  <c r="CL211" i="89" s="1"/>
  <c r="CK212" i="89"/>
  <c r="CL212" i="89" s="1"/>
  <c r="CK213" i="89"/>
  <c r="CL213" i="89" s="1"/>
  <c r="CK214" i="89"/>
  <c r="CL214" i="89" s="1"/>
  <c r="CK177" i="89"/>
  <c r="CL177" i="89" s="1"/>
  <c r="CS178" i="89" l="1"/>
  <c r="CT178" i="89" s="1"/>
  <c r="CS179" i="89"/>
  <c r="CT179" i="89" s="1"/>
  <c r="CS180" i="89"/>
  <c r="CT180" i="89" s="1"/>
  <c r="CS181" i="89"/>
  <c r="CT181" i="89" s="1"/>
  <c r="CS182" i="89"/>
  <c r="CT182" i="89" s="1"/>
  <c r="CS183" i="89"/>
  <c r="CT183" i="89" s="1"/>
  <c r="CS184" i="89"/>
  <c r="CT184" i="89" s="1"/>
  <c r="CS185" i="89"/>
  <c r="CT185" i="89" s="1"/>
  <c r="CS186" i="89"/>
  <c r="CT186" i="89" s="1"/>
  <c r="CS188" i="89"/>
  <c r="CT188" i="89" s="1"/>
  <c r="CS197" i="89"/>
  <c r="CT197" i="89" s="1"/>
  <c r="CS189" i="89"/>
  <c r="CT189" i="89" s="1"/>
  <c r="CS190" i="89"/>
  <c r="CT190" i="89" s="1"/>
  <c r="CS191" i="89"/>
  <c r="CT191" i="89" s="1"/>
  <c r="CS187" i="89"/>
  <c r="CT187" i="89" s="1"/>
  <c r="CS193" i="89"/>
  <c r="CT193" i="89" s="1"/>
  <c r="CS198" i="89"/>
  <c r="CT198" i="89" s="1"/>
  <c r="CS196" i="89"/>
  <c r="CT196" i="89" s="1"/>
  <c r="CS199" i="89"/>
  <c r="CT199" i="89" s="1"/>
  <c r="CS200" i="89"/>
  <c r="CT200" i="89" s="1"/>
  <c r="CS201" i="89"/>
  <c r="CT201" i="89" s="1"/>
  <c r="CS202" i="89"/>
  <c r="CT202" i="89" s="1"/>
  <c r="CS203" i="89"/>
  <c r="CT203" i="89" s="1"/>
  <c r="CS204" i="89"/>
  <c r="CT204" i="89" s="1"/>
  <c r="CS205" i="89"/>
  <c r="CT205" i="89" s="1"/>
  <c r="CS206" i="89"/>
  <c r="CT206" i="89" s="1"/>
  <c r="CS207" i="89"/>
  <c r="CT207" i="89" s="1"/>
  <c r="CS208" i="89"/>
  <c r="CT208" i="89" s="1"/>
  <c r="CS209" i="89"/>
  <c r="CT209" i="89" s="1"/>
  <c r="CS210" i="89"/>
  <c r="CT210" i="89" s="1"/>
  <c r="CS211" i="89"/>
  <c r="CT211" i="89" s="1"/>
  <c r="CS212" i="89"/>
  <c r="CT212" i="89" s="1"/>
  <c r="CS213" i="89"/>
  <c r="CT213" i="89" s="1"/>
  <c r="CS214" i="89"/>
  <c r="CT214" i="89" s="1"/>
  <c r="CS177" i="89"/>
  <c r="CT177" i="89" s="1"/>
  <c r="CS133" i="89"/>
  <c r="CT133" i="89" s="1"/>
  <c r="CS134" i="89"/>
  <c r="CT134" i="89" s="1"/>
  <c r="CS135" i="89"/>
  <c r="CT135" i="89" s="1"/>
  <c r="CS140" i="89"/>
  <c r="CT140" i="89" s="1"/>
  <c r="CS138" i="89"/>
  <c r="CT138" i="89" s="1"/>
  <c r="CS139" i="89"/>
  <c r="CT139" i="89" s="1"/>
  <c r="CS141" i="89"/>
  <c r="CT141" i="89" s="1"/>
  <c r="CS142" i="89"/>
  <c r="CT142" i="89" s="1"/>
  <c r="CS137" i="89"/>
  <c r="CT137" i="89" s="1"/>
  <c r="CS136" i="89"/>
  <c r="CT136" i="89" s="1"/>
  <c r="CS145" i="89"/>
  <c r="CT145" i="89" s="1"/>
  <c r="CS146" i="89"/>
  <c r="CT146" i="89" s="1"/>
  <c r="CS143" i="89"/>
  <c r="CT143" i="89" s="1"/>
  <c r="CS152" i="89"/>
  <c r="CT152" i="89" s="1"/>
  <c r="CS147" i="89"/>
  <c r="CT147" i="89" s="1"/>
  <c r="CS151" i="89"/>
  <c r="CT151" i="89" s="1"/>
  <c r="CS153" i="89"/>
  <c r="CT153" i="89" s="1"/>
  <c r="CS148" i="89"/>
  <c r="CT148" i="89" s="1"/>
  <c r="CS144" i="89"/>
  <c r="CT144" i="89" s="1"/>
  <c r="CS154" i="89"/>
  <c r="CT154" i="89" s="1"/>
  <c r="CS155" i="89"/>
  <c r="CT155" i="89" s="1"/>
  <c r="CS157" i="89"/>
  <c r="CT157" i="89" s="1"/>
  <c r="CS158" i="89"/>
  <c r="CT158" i="89" s="1"/>
  <c r="CS159" i="89"/>
  <c r="CT159" i="89" s="1"/>
  <c r="CS156" i="89"/>
  <c r="CT156" i="89" s="1"/>
  <c r="CS160" i="89"/>
  <c r="CT160" i="89" s="1"/>
  <c r="CS161" i="89"/>
  <c r="CT161" i="89" s="1"/>
  <c r="CS162" i="89"/>
  <c r="CT162" i="89" s="1"/>
  <c r="CS163" i="89"/>
  <c r="CT163" i="89" s="1"/>
  <c r="CS164" i="89"/>
  <c r="CT164" i="89" s="1"/>
  <c r="CS165" i="89"/>
  <c r="CT165" i="89" s="1"/>
  <c r="CS166" i="89"/>
  <c r="CT166" i="89" s="1"/>
  <c r="CS167" i="89"/>
  <c r="CT167" i="89" s="1"/>
  <c r="CS168" i="89"/>
  <c r="CT168" i="89" s="1"/>
  <c r="CS169" i="89"/>
  <c r="CT169" i="89" s="1"/>
  <c r="CS132" i="89"/>
  <c r="CT132" i="89" s="1"/>
  <c r="CS359" i="89"/>
  <c r="CT359" i="89" s="1"/>
  <c r="CS360" i="89"/>
  <c r="CT360" i="89" s="1"/>
  <c r="CS361" i="89"/>
  <c r="CT361" i="89" s="1"/>
  <c r="CS362" i="89"/>
  <c r="CT362" i="89" s="1"/>
  <c r="CS363" i="89"/>
  <c r="CT363" i="89" s="1"/>
  <c r="CS364" i="89"/>
  <c r="CT364" i="89" s="1"/>
  <c r="CS365" i="89"/>
  <c r="CT365" i="89" s="1"/>
  <c r="CS366" i="89"/>
  <c r="CT366" i="89" s="1"/>
  <c r="CS367" i="89"/>
  <c r="CT367" i="89" s="1"/>
  <c r="CS368" i="89"/>
  <c r="CT368" i="89" s="1"/>
  <c r="CS369" i="89"/>
  <c r="CT369" i="89" s="1"/>
  <c r="CS370" i="89"/>
  <c r="CT370" i="89" s="1"/>
  <c r="CS371" i="89"/>
  <c r="CT371" i="89" s="1"/>
  <c r="CS372" i="89"/>
  <c r="CT372" i="89" s="1"/>
  <c r="CS373" i="89"/>
  <c r="CT373" i="89" s="1"/>
  <c r="CS374" i="89"/>
  <c r="CT374" i="89" s="1"/>
  <c r="CS375" i="89"/>
  <c r="CT375" i="89" s="1"/>
  <c r="CS376" i="89"/>
  <c r="CT376" i="89" s="1"/>
  <c r="CS377" i="89"/>
  <c r="CT377" i="89" s="1"/>
  <c r="CS378" i="89"/>
  <c r="CT378" i="89" s="1"/>
  <c r="CS379" i="89"/>
  <c r="CT379" i="89" s="1"/>
  <c r="CS380" i="89"/>
  <c r="CT380" i="89" s="1"/>
  <c r="CS381" i="89"/>
  <c r="CT381" i="89" s="1"/>
  <c r="CS382" i="89"/>
  <c r="CT382" i="89" s="1"/>
  <c r="CS383" i="89"/>
  <c r="CT383" i="89" s="1"/>
  <c r="CS384" i="89"/>
  <c r="CT384" i="89" s="1"/>
  <c r="CS385" i="89"/>
  <c r="CT385" i="89" s="1"/>
  <c r="CS386" i="89"/>
  <c r="CT386" i="89" s="1"/>
  <c r="CS387" i="89"/>
  <c r="CT387" i="89" s="1"/>
  <c r="CS388" i="89"/>
  <c r="CT388" i="89" s="1"/>
  <c r="CS389" i="89"/>
  <c r="CT389" i="89" s="1"/>
  <c r="CS390" i="89"/>
  <c r="CT390" i="89" s="1"/>
  <c r="CS391" i="89"/>
  <c r="CT391" i="89" s="1"/>
  <c r="CS358" i="89"/>
  <c r="CT358" i="89" s="1"/>
  <c r="CS87" i="89"/>
  <c r="CT87" i="89" s="1"/>
  <c r="CS88" i="89"/>
  <c r="CT88" i="89" s="1"/>
  <c r="CS90" i="89"/>
  <c r="CS91" i="89"/>
  <c r="CT91" i="89" s="1"/>
  <c r="CS102" i="89"/>
  <c r="CT102" i="89" s="1"/>
  <c r="CS93" i="89"/>
  <c r="CT93" i="89" s="1"/>
  <c r="CS94" i="89"/>
  <c r="CT94" i="89" s="1"/>
  <c r="CS95" i="89"/>
  <c r="CT95" i="89" s="1"/>
  <c r="CS96" i="89"/>
  <c r="CT96" i="89" s="1"/>
  <c r="CS99" i="89"/>
  <c r="CT99" i="89" s="1"/>
  <c r="CS100" i="89"/>
  <c r="CT100" i="89" s="1"/>
  <c r="CS104" i="89"/>
  <c r="CT104" i="89" s="1"/>
  <c r="CS105" i="89"/>
  <c r="CT105" i="89" s="1"/>
  <c r="CS106" i="89"/>
  <c r="CT106" i="89" s="1"/>
  <c r="CS109" i="89"/>
  <c r="CT109" i="89" s="1"/>
  <c r="CS111" i="89"/>
  <c r="CT111" i="89" s="1"/>
  <c r="CS107" i="89"/>
  <c r="CT107" i="89" s="1"/>
  <c r="CS103" i="89"/>
  <c r="CT103" i="89" s="1"/>
  <c r="CS112" i="89"/>
  <c r="CT112" i="89" s="1"/>
  <c r="CS113" i="89"/>
  <c r="CT113" i="89" s="1"/>
  <c r="CS114" i="89"/>
  <c r="CT114" i="89" s="1"/>
  <c r="CS116" i="89"/>
  <c r="CT116" i="89" s="1"/>
  <c r="CS110" i="89"/>
  <c r="CT110" i="89" s="1"/>
  <c r="CS117" i="89"/>
  <c r="CT117" i="89" s="1"/>
  <c r="CS118" i="89"/>
  <c r="CT118" i="89" s="1"/>
  <c r="CS101" i="89"/>
  <c r="CT101" i="89" s="1"/>
  <c r="CS119" i="89"/>
  <c r="CT119" i="89" s="1"/>
  <c r="CS120" i="89"/>
  <c r="CT120" i="89" s="1"/>
  <c r="CS115" i="89"/>
  <c r="CT115" i="89" s="1"/>
  <c r="CS121" i="89"/>
  <c r="CT121" i="89" s="1"/>
  <c r="CS122" i="89"/>
  <c r="CT122" i="89" s="1"/>
  <c r="CS123" i="89"/>
  <c r="CT123" i="89" s="1"/>
  <c r="CS124" i="89"/>
  <c r="CT124" i="89" s="1"/>
  <c r="CS86" i="89"/>
  <c r="CT86" i="89" s="1"/>
  <c r="CT90" i="89"/>
  <c r="CR432" i="89"/>
  <c r="CQ432" i="89"/>
  <c r="CT431" i="89"/>
  <c r="CS431" i="89"/>
  <c r="CT430" i="89"/>
  <c r="CS430" i="89"/>
  <c r="CS429" i="89"/>
  <c r="CS428" i="89"/>
  <c r="CS427" i="89"/>
  <c r="CS426" i="89"/>
  <c r="CS425" i="89"/>
  <c r="CS424" i="89"/>
  <c r="CS423" i="89"/>
  <c r="CS422" i="89"/>
  <c r="CS421" i="89"/>
  <c r="CS420" i="89"/>
  <c r="CS419" i="89"/>
  <c r="CS418" i="89"/>
  <c r="CS417" i="89"/>
  <c r="CS416" i="89"/>
  <c r="CS415" i="89"/>
  <c r="CS414" i="89"/>
  <c r="CS413" i="89"/>
  <c r="CS412" i="89"/>
  <c r="CS411" i="89"/>
  <c r="CS410" i="89"/>
  <c r="CS409" i="89"/>
  <c r="CS408" i="89"/>
  <c r="CS407" i="89"/>
  <c r="CS406" i="89"/>
  <c r="CS405" i="89"/>
  <c r="CS404" i="89"/>
  <c r="CS403" i="89"/>
  <c r="CS402" i="89"/>
  <c r="CS401" i="89"/>
  <c r="CS400" i="89"/>
  <c r="CS399" i="89"/>
  <c r="CR392" i="89"/>
  <c r="CQ392" i="89"/>
  <c r="CQ351" i="89"/>
  <c r="CS350" i="89"/>
  <c r="CT350" i="89" s="1"/>
  <c r="CR350" i="89"/>
  <c r="CS349" i="89"/>
  <c r="CT349" i="89" s="1"/>
  <c r="CR349" i="89"/>
  <c r="CS348" i="89"/>
  <c r="CS347" i="89"/>
  <c r="CS346" i="89"/>
  <c r="CS345" i="89"/>
  <c r="CS344" i="89"/>
  <c r="CS343" i="89"/>
  <c r="CS342" i="89"/>
  <c r="CS341" i="89"/>
  <c r="CS340" i="89"/>
  <c r="CS339" i="89"/>
  <c r="CS338" i="89"/>
  <c r="CS337" i="89"/>
  <c r="CS336" i="89"/>
  <c r="CS335" i="89"/>
  <c r="CS334" i="89"/>
  <c r="CS333" i="89"/>
  <c r="CS332" i="89"/>
  <c r="CS331" i="89"/>
  <c r="CS330" i="89"/>
  <c r="CS329" i="89"/>
  <c r="CS328" i="89"/>
  <c r="CS327" i="89"/>
  <c r="CS326" i="89"/>
  <c r="CS325" i="89"/>
  <c r="CS324" i="89"/>
  <c r="CS323" i="89"/>
  <c r="CS322" i="89"/>
  <c r="CS321" i="89"/>
  <c r="CS320" i="89"/>
  <c r="CS319" i="89"/>
  <c r="CS317" i="89"/>
  <c r="CS316" i="89"/>
  <c r="CS315" i="89"/>
  <c r="CS314" i="89"/>
  <c r="CS313" i="89"/>
  <c r="CS312" i="89"/>
  <c r="CS311" i="89"/>
  <c r="CQ304" i="89"/>
  <c r="CS303" i="89"/>
  <c r="CT303" i="89" s="1"/>
  <c r="CR303" i="89"/>
  <c r="CS302" i="89"/>
  <c r="CT302" i="89" s="1"/>
  <c r="CR302" i="89"/>
  <c r="CS301" i="89"/>
  <c r="CS297" i="89"/>
  <c r="CS296" i="89"/>
  <c r="CS294" i="89"/>
  <c r="CS293" i="89"/>
  <c r="CS292" i="89"/>
  <c r="CS291" i="89"/>
  <c r="CS290" i="89"/>
  <c r="CS289" i="89"/>
  <c r="CS288" i="89"/>
  <c r="CS287" i="89"/>
  <c r="CS286" i="89"/>
  <c r="CS285" i="89"/>
  <c r="CS284" i="89"/>
  <c r="CS283" i="89"/>
  <c r="CS282" i="89"/>
  <c r="CS281" i="89"/>
  <c r="CS280" i="89"/>
  <c r="CS279" i="89"/>
  <c r="CS278" i="89"/>
  <c r="CS277" i="89"/>
  <c r="CS276" i="89"/>
  <c r="CS275" i="89"/>
  <c r="CS274" i="89"/>
  <c r="CS273" i="89"/>
  <c r="CS272" i="89"/>
  <c r="CS271" i="89"/>
  <c r="CS270" i="89"/>
  <c r="CS269" i="89"/>
  <c r="CS268" i="89"/>
  <c r="CS267" i="89"/>
  <c r="CS266" i="89"/>
  <c r="CS265" i="89"/>
  <c r="CS264" i="89"/>
  <c r="CS263" i="89"/>
  <c r="CS262" i="89"/>
  <c r="CQ255" i="89"/>
  <c r="CS254" i="89"/>
  <c r="CT254" i="89" s="1"/>
  <c r="CR254" i="89"/>
  <c r="CS253" i="89"/>
  <c r="CT253" i="89" s="1"/>
  <c r="CR253" i="89"/>
  <c r="CS252" i="89"/>
  <c r="CS251" i="89"/>
  <c r="CS250" i="89"/>
  <c r="CS249" i="89"/>
  <c r="CS248" i="89"/>
  <c r="CS247" i="89"/>
  <c r="CS246" i="89"/>
  <c r="CS245" i="89"/>
  <c r="CS244" i="89"/>
  <c r="CS243" i="89"/>
  <c r="CS242" i="89"/>
  <c r="CS241" i="89"/>
  <c r="CS240" i="89"/>
  <c r="CS239" i="89"/>
  <c r="CS238" i="89"/>
  <c r="CS232" i="89"/>
  <c r="CS237" i="89"/>
  <c r="CS236" i="89"/>
  <c r="CS235" i="89"/>
  <c r="CS234" i="89"/>
  <c r="CS233" i="89"/>
  <c r="CS231" i="89"/>
  <c r="CS230" i="89"/>
  <c r="CS229" i="89"/>
  <c r="CS228" i="89"/>
  <c r="CS227" i="89"/>
  <c r="CS226" i="89"/>
  <c r="CS225" i="89"/>
  <c r="CS224" i="89"/>
  <c r="CS223" i="89"/>
  <c r="CS222" i="89"/>
  <c r="CQ215" i="89"/>
  <c r="CQ170" i="89"/>
  <c r="CR170" i="89"/>
  <c r="CR131" i="89"/>
  <c r="CR176" i="89" s="1"/>
  <c r="CR221" i="89" s="1"/>
  <c r="CR261" i="89" s="1"/>
  <c r="CR310" i="89" s="1"/>
  <c r="CR357" i="89" s="1"/>
  <c r="CR398" i="89" s="1"/>
  <c r="CR440" i="89" s="1"/>
  <c r="CQ131" i="89"/>
  <c r="CQ176" i="89" s="1"/>
  <c r="CQ221" i="89" s="1"/>
  <c r="CQ261" i="89" s="1"/>
  <c r="CQ310" i="89" s="1"/>
  <c r="CQ357" i="89" s="1"/>
  <c r="CQ398" i="89" s="1"/>
  <c r="CQ440" i="89" s="1"/>
  <c r="CQ125" i="89"/>
  <c r="CS432" i="89" l="1"/>
  <c r="CS304" i="89"/>
  <c r="CS351" i="89"/>
  <c r="CS255" i="89"/>
  <c r="CS215" i="89"/>
  <c r="CS170" i="89"/>
  <c r="CS444" i="89" s="1"/>
  <c r="CR125" i="89"/>
  <c r="CQ436" i="89"/>
  <c r="CT392" i="89"/>
  <c r="CT125" i="89"/>
  <c r="CS392" i="89"/>
  <c r="CS125" i="89"/>
  <c r="CS443" i="89" s="1"/>
  <c r="CT215" i="89"/>
  <c r="CT170" i="89"/>
  <c r="CN125" i="89"/>
  <c r="CO331" i="89"/>
  <c r="CP331" i="89" s="1"/>
  <c r="CK331" i="89"/>
  <c r="CL331" i="89" s="1"/>
  <c r="CG331" i="89"/>
  <c r="CF331" i="89"/>
  <c r="CC331" i="89"/>
  <c r="AZ331" i="89"/>
  <c r="AX331" i="89"/>
  <c r="AV331" i="89"/>
  <c r="DZ331" i="89" s="1"/>
  <c r="EA331" i="89" s="1"/>
  <c r="AT331" i="89"/>
  <c r="AR331" i="89"/>
  <c r="DT331" i="89" s="1"/>
  <c r="AP331" i="89"/>
  <c r="AN331" i="89"/>
  <c r="DP331" i="89" s="1"/>
  <c r="AL331" i="89"/>
  <c r="AJ331" i="89"/>
  <c r="AH331" i="89"/>
  <c r="AF331" i="89"/>
  <c r="AD331" i="89"/>
  <c r="AB331" i="89"/>
  <c r="Z331" i="89"/>
  <c r="X331" i="89"/>
  <c r="V331" i="89"/>
  <c r="T331" i="89"/>
  <c r="R331" i="89"/>
  <c r="P331" i="89"/>
  <c r="N331" i="89"/>
  <c r="L331" i="89"/>
  <c r="CX331" i="89" s="1"/>
  <c r="J331" i="89"/>
  <c r="H331" i="89"/>
  <c r="F331" i="89"/>
  <c r="CO359" i="89"/>
  <c r="CP359" i="89" s="1"/>
  <c r="CO360" i="89"/>
  <c r="CP360" i="89" s="1"/>
  <c r="CO361" i="89"/>
  <c r="CP361" i="89" s="1"/>
  <c r="CO362" i="89"/>
  <c r="CP362" i="89" s="1"/>
  <c r="CO363" i="89"/>
  <c r="CP363" i="89" s="1"/>
  <c r="CO364" i="89"/>
  <c r="CP364" i="89" s="1"/>
  <c r="CO365" i="89"/>
  <c r="CP365" i="89" s="1"/>
  <c r="CO366" i="89"/>
  <c r="CP366" i="89" s="1"/>
  <c r="CO367" i="89"/>
  <c r="CP367" i="89" s="1"/>
  <c r="CO368" i="89"/>
  <c r="CP368" i="89" s="1"/>
  <c r="CO369" i="89"/>
  <c r="CP369" i="89" s="1"/>
  <c r="CO370" i="89"/>
  <c r="CP370" i="89" s="1"/>
  <c r="CO371" i="89"/>
  <c r="CP371" i="89" s="1"/>
  <c r="CO372" i="89"/>
  <c r="CP372" i="89" s="1"/>
  <c r="CO373" i="89"/>
  <c r="CP373" i="89" s="1"/>
  <c r="CO374" i="89"/>
  <c r="CP374" i="89" s="1"/>
  <c r="CO375" i="89"/>
  <c r="CP375" i="89" s="1"/>
  <c r="CO376" i="89"/>
  <c r="CP376" i="89" s="1"/>
  <c r="CO377" i="89"/>
  <c r="CP377" i="89" s="1"/>
  <c r="CO378" i="89"/>
  <c r="CP378" i="89" s="1"/>
  <c r="CO379" i="89"/>
  <c r="CP379" i="89" s="1"/>
  <c r="CO380" i="89"/>
  <c r="CP380" i="89" s="1"/>
  <c r="CO381" i="89"/>
  <c r="CP381" i="89" s="1"/>
  <c r="CO382" i="89"/>
  <c r="CP382" i="89" s="1"/>
  <c r="CO383" i="89"/>
  <c r="CP383" i="89" s="1"/>
  <c r="CO384" i="89"/>
  <c r="CP384" i="89" s="1"/>
  <c r="CO385" i="89"/>
  <c r="CP385" i="89" s="1"/>
  <c r="CO386" i="89"/>
  <c r="CP386" i="89" s="1"/>
  <c r="CO387" i="89"/>
  <c r="CP387" i="89" s="1"/>
  <c r="CO388" i="89"/>
  <c r="CP388" i="89" s="1"/>
  <c r="CO389" i="89"/>
  <c r="CP389" i="89" s="1"/>
  <c r="CO390" i="89"/>
  <c r="CP390" i="89" s="1"/>
  <c r="CO391" i="89"/>
  <c r="CP391" i="89" s="1"/>
  <c r="CO358" i="89"/>
  <c r="CP358" i="89" s="1"/>
  <c r="CO312" i="89"/>
  <c r="CP312" i="89" s="1"/>
  <c r="CO313" i="89"/>
  <c r="CP313" i="89" s="1"/>
  <c r="CO314" i="89"/>
  <c r="CP314" i="89" s="1"/>
  <c r="CO315" i="89"/>
  <c r="CP315" i="89" s="1"/>
  <c r="CO316" i="89"/>
  <c r="CP316" i="89" s="1"/>
  <c r="CO317" i="89"/>
  <c r="CP317" i="89" s="1"/>
  <c r="CO319" i="89"/>
  <c r="CP319" i="89" s="1"/>
  <c r="CO320" i="89"/>
  <c r="CP320" i="89" s="1"/>
  <c r="CO321" i="89"/>
  <c r="CP321" i="89" s="1"/>
  <c r="CO322" i="89"/>
  <c r="CP322" i="89" s="1"/>
  <c r="CO323" i="89"/>
  <c r="CP323" i="89" s="1"/>
  <c r="CO324" i="89"/>
  <c r="CP324" i="89" s="1"/>
  <c r="CO325" i="89"/>
  <c r="CP325" i="89" s="1"/>
  <c r="CO326" i="89"/>
  <c r="CP326" i="89" s="1"/>
  <c r="CO327" i="89"/>
  <c r="CP327" i="89" s="1"/>
  <c r="CO328" i="89"/>
  <c r="CP328" i="89" s="1"/>
  <c r="CO329" i="89"/>
  <c r="CP329" i="89" s="1"/>
  <c r="CO330" i="89"/>
  <c r="CP330" i="89" s="1"/>
  <c r="CO332" i="89"/>
  <c r="CP332" i="89" s="1"/>
  <c r="CO333" i="89"/>
  <c r="CP333" i="89" s="1"/>
  <c r="CO334" i="89"/>
  <c r="CP334" i="89" s="1"/>
  <c r="CO335" i="89"/>
  <c r="CP335" i="89" s="1"/>
  <c r="CO336" i="89"/>
  <c r="CP336" i="89" s="1"/>
  <c r="CO337" i="89"/>
  <c r="CP337" i="89" s="1"/>
  <c r="CO338" i="89"/>
  <c r="CP338" i="89" s="1"/>
  <c r="CO339" i="89"/>
  <c r="CP339" i="89" s="1"/>
  <c r="CO340" i="89"/>
  <c r="CP340" i="89" s="1"/>
  <c r="CO341" i="89"/>
  <c r="CP341" i="89" s="1"/>
  <c r="CO342" i="89"/>
  <c r="CP342" i="89" s="1"/>
  <c r="CO343" i="89"/>
  <c r="CP343" i="89" s="1"/>
  <c r="CO344" i="89"/>
  <c r="CP344" i="89" s="1"/>
  <c r="CO345" i="89"/>
  <c r="CP345" i="89" s="1"/>
  <c r="CO346" i="89"/>
  <c r="CP346" i="89" s="1"/>
  <c r="CO347" i="89"/>
  <c r="CP347" i="89" s="1"/>
  <c r="CO348" i="89"/>
  <c r="CP348" i="89" s="1"/>
  <c r="CO349" i="89"/>
  <c r="CP349" i="89" s="1"/>
  <c r="CO350" i="89"/>
  <c r="CP350" i="89" s="1"/>
  <c r="CO311" i="89"/>
  <c r="CP311" i="89" s="1"/>
  <c r="CO263" i="89"/>
  <c r="CP263" i="89" s="1"/>
  <c r="CO264" i="89"/>
  <c r="CP264" i="89" s="1"/>
  <c r="CO265" i="89"/>
  <c r="CP265" i="89" s="1"/>
  <c r="CO266" i="89"/>
  <c r="CP266" i="89" s="1"/>
  <c r="CO267" i="89"/>
  <c r="CP267" i="89" s="1"/>
  <c r="CO268" i="89"/>
  <c r="CP268" i="89" s="1"/>
  <c r="CO269" i="89"/>
  <c r="CP269" i="89" s="1"/>
  <c r="CO270" i="89"/>
  <c r="CP270" i="89" s="1"/>
  <c r="CO271" i="89"/>
  <c r="CP271" i="89" s="1"/>
  <c r="CO272" i="89"/>
  <c r="CP272" i="89" s="1"/>
  <c r="CO273" i="89"/>
  <c r="CP273" i="89" s="1"/>
  <c r="CO274" i="89"/>
  <c r="CP274" i="89" s="1"/>
  <c r="CO275" i="89"/>
  <c r="CP275" i="89" s="1"/>
  <c r="CO276" i="89"/>
  <c r="CP276" i="89" s="1"/>
  <c r="CO277" i="89"/>
  <c r="CP277" i="89" s="1"/>
  <c r="CO278" i="89"/>
  <c r="CP278" i="89" s="1"/>
  <c r="CO279" i="89"/>
  <c r="CP279" i="89" s="1"/>
  <c r="CO280" i="89"/>
  <c r="CP280" i="89" s="1"/>
  <c r="CO281" i="89"/>
  <c r="CP281" i="89" s="1"/>
  <c r="CO282" i="89"/>
  <c r="CP282" i="89" s="1"/>
  <c r="CO283" i="89"/>
  <c r="CP283" i="89" s="1"/>
  <c r="CO284" i="89"/>
  <c r="CP284" i="89" s="1"/>
  <c r="CO285" i="89"/>
  <c r="CP285" i="89" s="1"/>
  <c r="CO286" i="89"/>
  <c r="CP286" i="89" s="1"/>
  <c r="CO287" i="89"/>
  <c r="CP287" i="89" s="1"/>
  <c r="CO288" i="89"/>
  <c r="CP288" i="89" s="1"/>
  <c r="CO289" i="89"/>
  <c r="CP289" i="89" s="1"/>
  <c r="CO290" i="89"/>
  <c r="CP290" i="89" s="1"/>
  <c r="CO291" i="89"/>
  <c r="CP291" i="89" s="1"/>
  <c r="CO292" i="89"/>
  <c r="CP292" i="89" s="1"/>
  <c r="CO293" i="89"/>
  <c r="CP293" i="89" s="1"/>
  <c r="CO294" i="89"/>
  <c r="CP294" i="89" s="1"/>
  <c r="CO296" i="89"/>
  <c r="CP296" i="89" s="1"/>
  <c r="CO297" i="89"/>
  <c r="CP297" i="89" s="1"/>
  <c r="CO301" i="89"/>
  <c r="CP301" i="89" s="1"/>
  <c r="CO302" i="89"/>
  <c r="CP302" i="89" s="1"/>
  <c r="CO303" i="89"/>
  <c r="CP303" i="89" s="1"/>
  <c r="CO262" i="89"/>
  <c r="CP262" i="89" s="1"/>
  <c r="CO223" i="89"/>
  <c r="CP223" i="89" s="1"/>
  <c r="CO224" i="89"/>
  <c r="CP224" i="89" s="1"/>
  <c r="CO225" i="89"/>
  <c r="CP225" i="89" s="1"/>
  <c r="CO226" i="89"/>
  <c r="CP226" i="89" s="1"/>
  <c r="CO227" i="89"/>
  <c r="CP227" i="89" s="1"/>
  <c r="CO228" i="89"/>
  <c r="CP228" i="89" s="1"/>
  <c r="CO229" i="89"/>
  <c r="CP229" i="89" s="1"/>
  <c r="CO230" i="89"/>
  <c r="CP230" i="89" s="1"/>
  <c r="CO231" i="89"/>
  <c r="CP231" i="89" s="1"/>
  <c r="CO233" i="89"/>
  <c r="CP233" i="89" s="1"/>
  <c r="CO234" i="89"/>
  <c r="CP234" i="89" s="1"/>
  <c r="CO235" i="89"/>
  <c r="CP235" i="89" s="1"/>
  <c r="CO236" i="89"/>
  <c r="CP236" i="89" s="1"/>
  <c r="CO237" i="89"/>
  <c r="CP237" i="89" s="1"/>
  <c r="CO232" i="89"/>
  <c r="CP232" i="89" s="1"/>
  <c r="CO238" i="89"/>
  <c r="CP238" i="89" s="1"/>
  <c r="CO239" i="89"/>
  <c r="CP239" i="89" s="1"/>
  <c r="CO240" i="89"/>
  <c r="CP240" i="89" s="1"/>
  <c r="CO241" i="89"/>
  <c r="CP241" i="89" s="1"/>
  <c r="CO242" i="89"/>
  <c r="CP242" i="89" s="1"/>
  <c r="CO243" i="89"/>
  <c r="CP243" i="89" s="1"/>
  <c r="CO244" i="89"/>
  <c r="CP244" i="89" s="1"/>
  <c r="CO245" i="89"/>
  <c r="CP245" i="89" s="1"/>
  <c r="CO246" i="89"/>
  <c r="CP246" i="89" s="1"/>
  <c r="CO247" i="89"/>
  <c r="CP247" i="89" s="1"/>
  <c r="CO248" i="89"/>
  <c r="CP248" i="89" s="1"/>
  <c r="CO249" i="89"/>
  <c r="CP249" i="89" s="1"/>
  <c r="CO250" i="89"/>
  <c r="CP250" i="89" s="1"/>
  <c r="CO251" i="89"/>
  <c r="CP251" i="89" s="1"/>
  <c r="CO252" i="89"/>
  <c r="CP252" i="89" s="1"/>
  <c r="CO253" i="89"/>
  <c r="CP253" i="89" s="1"/>
  <c r="CO254" i="89"/>
  <c r="CP254" i="89" s="1"/>
  <c r="CO222" i="89"/>
  <c r="CP222" i="89" s="1"/>
  <c r="CO178" i="89"/>
  <c r="CP178" i="89" s="1"/>
  <c r="CO179" i="89"/>
  <c r="CP179" i="89" s="1"/>
  <c r="CO180" i="89"/>
  <c r="CP180" i="89" s="1"/>
  <c r="CO181" i="89"/>
  <c r="CP181" i="89" s="1"/>
  <c r="CO182" i="89"/>
  <c r="CP182" i="89" s="1"/>
  <c r="CO183" i="89"/>
  <c r="CP183" i="89" s="1"/>
  <c r="CO184" i="89"/>
  <c r="CP184" i="89" s="1"/>
  <c r="CO185" i="89"/>
  <c r="CP185" i="89" s="1"/>
  <c r="CO186" i="89"/>
  <c r="CP186" i="89" s="1"/>
  <c r="CO188" i="89"/>
  <c r="CP188" i="89" s="1"/>
  <c r="CO197" i="89"/>
  <c r="CP197" i="89" s="1"/>
  <c r="CO189" i="89"/>
  <c r="CP189" i="89" s="1"/>
  <c r="CO190" i="89"/>
  <c r="CP190" i="89" s="1"/>
  <c r="CO191" i="89"/>
  <c r="CP191" i="89" s="1"/>
  <c r="CO187" i="89"/>
  <c r="CP187" i="89" s="1"/>
  <c r="CO193" i="89"/>
  <c r="CP193" i="89" s="1"/>
  <c r="CO198" i="89"/>
  <c r="CP198" i="89" s="1"/>
  <c r="CO196" i="89"/>
  <c r="CP196" i="89" s="1"/>
  <c r="CO199" i="89"/>
  <c r="CP199" i="89" s="1"/>
  <c r="CO200" i="89"/>
  <c r="CP200" i="89" s="1"/>
  <c r="CO201" i="89"/>
  <c r="CP201" i="89" s="1"/>
  <c r="CO202" i="89"/>
  <c r="CP202" i="89" s="1"/>
  <c r="CO203" i="89"/>
  <c r="CP203" i="89" s="1"/>
  <c r="CO204" i="89"/>
  <c r="CP204" i="89" s="1"/>
  <c r="CO205" i="89"/>
  <c r="CP205" i="89" s="1"/>
  <c r="CO206" i="89"/>
  <c r="CP206" i="89" s="1"/>
  <c r="CO207" i="89"/>
  <c r="CP207" i="89" s="1"/>
  <c r="CO208" i="89"/>
  <c r="CP208" i="89" s="1"/>
  <c r="CO209" i="89"/>
  <c r="CP209" i="89" s="1"/>
  <c r="CO210" i="89"/>
  <c r="CP210" i="89" s="1"/>
  <c r="CO211" i="89"/>
  <c r="CP211" i="89" s="1"/>
  <c r="CO212" i="89"/>
  <c r="CP212" i="89" s="1"/>
  <c r="CO213" i="89"/>
  <c r="CP213" i="89" s="1"/>
  <c r="CO214" i="89"/>
  <c r="CP214" i="89" s="1"/>
  <c r="CO177" i="89"/>
  <c r="CP177" i="89" s="1"/>
  <c r="CO133" i="89"/>
  <c r="CP133" i="89" s="1"/>
  <c r="CO134" i="89"/>
  <c r="CP134" i="89" s="1"/>
  <c r="CO135" i="89"/>
  <c r="CP135" i="89" s="1"/>
  <c r="CO140" i="89"/>
  <c r="CP140" i="89" s="1"/>
  <c r="CO138" i="89"/>
  <c r="CP138" i="89" s="1"/>
  <c r="CO139" i="89"/>
  <c r="CP139" i="89" s="1"/>
  <c r="CO141" i="89"/>
  <c r="CP141" i="89" s="1"/>
  <c r="CO142" i="89"/>
  <c r="CP142" i="89" s="1"/>
  <c r="CO137" i="89"/>
  <c r="CP137" i="89" s="1"/>
  <c r="CO136" i="89"/>
  <c r="CP136" i="89" s="1"/>
  <c r="CO145" i="89"/>
  <c r="CP145" i="89" s="1"/>
  <c r="CO146" i="89"/>
  <c r="CP146" i="89" s="1"/>
  <c r="CO143" i="89"/>
  <c r="CP143" i="89" s="1"/>
  <c r="CO152" i="89"/>
  <c r="CP152" i="89" s="1"/>
  <c r="CO147" i="89"/>
  <c r="CP147" i="89" s="1"/>
  <c r="CO151" i="89"/>
  <c r="CP151" i="89" s="1"/>
  <c r="CO153" i="89"/>
  <c r="CP153" i="89" s="1"/>
  <c r="CO148" i="89"/>
  <c r="CP148" i="89" s="1"/>
  <c r="CO144" i="89"/>
  <c r="CP144" i="89" s="1"/>
  <c r="CO154" i="89"/>
  <c r="CP154" i="89" s="1"/>
  <c r="CO155" i="89"/>
  <c r="CP155" i="89" s="1"/>
  <c r="CO157" i="89"/>
  <c r="CP157" i="89" s="1"/>
  <c r="CO158" i="89"/>
  <c r="CP158" i="89" s="1"/>
  <c r="CO159" i="89"/>
  <c r="CP159" i="89" s="1"/>
  <c r="CO156" i="89"/>
  <c r="CP156" i="89" s="1"/>
  <c r="CO160" i="89"/>
  <c r="CP160" i="89" s="1"/>
  <c r="CO161" i="89"/>
  <c r="CP161" i="89" s="1"/>
  <c r="CO162" i="89"/>
  <c r="CP162" i="89" s="1"/>
  <c r="CO163" i="89"/>
  <c r="CP163" i="89" s="1"/>
  <c r="CO164" i="89"/>
  <c r="CP164" i="89" s="1"/>
  <c r="CO165" i="89"/>
  <c r="CP165" i="89" s="1"/>
  <c r="CO166" i="89"/>
  <c r="CP166" i="89" s="1"/>
  <c r="CO167" i="89"/>
  <c r="CP167" i="89" s="1"/>
  <c r="CO168" i="89"/>
  <c r="CP168" i="89" s="1"/>
  <c r="CO169" i="89"/>
  <c r="CP169" i="89" s="1"/>
  <c r="CO132" i="89"/>
  <c r="CP132" i="89" s="1"/>
  <c r="CO87" i="89"/>
  <c r="CP87" i="89" s="1"/>
  <c r="CO88" i="89"/>
  <c r="CP88" i="89" s="1"/>
  <c r="CO90" i="89"/>
  <c r="CP90" i="89" s="1"/>
  <c r="CO91" i="89"/>
  <c r="CP91" i="89" s="1"/>
  <c r="CO102" i="89"/>
  <c r="CP102" i="89" s="1"/>
  <c r="CO93" i="89"/>
  <c r="CP93" i="89" s="1"/>
  <c r="CO94" i="89"/>
  <c r="CP94" i="89" s="1"/>
  <c r="CO95" i="89"/>
  <c r="CP95" i="89" s="1"/>
  <c r="CO96" i="89"/>
  <c r="CP96" i="89" s="1"/>
  <c r="CO99" i="89"/>
  <c r="CP99" i="89" s="1"/>
  <c r="CO100" i="89"/>
  <c r="CP100" i="89" s="1"/>
  <c r="CO104" i="89"/>
  <c r="CP104" i="89" s="1"/>
  <c r="CO105" i="89"/>
  <c r="CP105" i="89" s="1"/>
  <c r="CO106" i="89"/>
  <c r="CP106" i="89" s="1"/>
  <c r="CO109" i="89"/>
  <c r="CP109" i="89" s="1"/>
  <c r="CO111" i="89"/>
  <c r="CP111" i="89" s="1"/>
  <c r="CO107" i="89"/>
  <c r="CP107" i="89" s="1"/>
  <c r="CO103" i="89"/>
  <c r="CP103" i="89" s="1"/>
  <c r="CO112" i="89"/>
  <c r="CP112" i="89" s="1"/>
  <c r="CO113" i="89"/>
  <c r="CP113" i="89" s="1"/>
  <c r="CO114" i="89"/>
  <c r="CP114" i="89" s="1"/>
  <c r="CO116" i="89"/>
  <c r="CP116" i="89" s="1"/>
  <c r="CO110" i="89"/>
  <c r="CP110" i="89" s="1"/>
  <c r="CO117" i="89"/>
  <c r="CP117" i="89" s="1"/>
  <c r="CO118" i="89"/>
  <c r="CP118" i="89" s="1"/>
  <c r="CO101" i="89"/>
  <c r="CP101" i="89" s="1"/>
  <c r="CO119" i="89"/>
  <c r="CP119" i="89" s="1"/>
  <c r="CO120" i="89"/>
  <c r="CP120" i="89" s="1"/>
  <c r="CO115" i="89"/>
  <c r="CP115" i="89" s="1"/>
  <c r="CO121" i="89"/>
  <c r="CP121" i="89" s="1"/>
  <c r="CO122" i="89"/>
  <c r="CP122" i="89" s="1"/>
  <c r="CO123" i="89"/>
  <c r="CP123" i="89" s="1"/>
  <c r="CO124" i="89"/>
  <c r="CP124" i="89" s="1"/>
  <c r="CO86" i="89"/>
  <c r="CP86" i="89" s="1"/>
  <c r="CG185" i="89"/>
  <c r="CH185" i="89" s="1"/>
  <c r="CF185" i="89"/>
  <c r="CC185" i="89"/>
  <c r="AZ185" i="89"/>
  <c r="AX185" i="89"/>
  <c r="AV185" i="89"/>
  <c r="AT185" i="89"/>
  <c r="AR185" i="89"/>
  <c r="AP185" i="89"/>
  <c r="AN185" i="89"/>
  <c r="DP185" i="89" s="1"/>
  <c r="AL185" i="89"/>
  <c r="AJ185" i="89"/>
  <c r="DL185" i="89" s="1"/>
  <c r="AH185" i="89"/>
  <c r="AF185" i="89"/>
  <c r="DH185" i="89" s="1"/>
  <c r="AD185" i="89"/>
  <c r="AB185" i="89"/>
  <c r="Z185" i="89"/>
  <c r="X185" i="89"/>
  <c r="V185" i="89"/>
  <c r="T185" i="89"/>
  <c r="R185" i="89"/>
  <c r="P185" i="89"/>
  <c r="DF185" i="89" s="1"/>
  <c r="N185" i="89"/>
  <c r="L185" i="89"/>
  <c r="DB185" i="89" s="1"/>
  <c r="J185" i="89"/>
  <c r="H185" i="89"/>
  <c r="F185" i="89"/>
  <c r="CK95" i="89"/>
  <c r="CL95" i="89" s="1"/>
  <c r="CG95" i="89"/>
  <c r="CH95" i="89" s="1"/>
  <c r="CF95" i="89"/>
  <c r="CC95" i="89"/>
  <c r="AZ95" i="89"/>
  <c r="AX95" i="89"/>
  <c r="AV95" i="89"/>
  <c r="AT95" i="89"/>
  <c r="AR95" i="89"/>
  <c r="AP95" i="89"/>
  <c r="AN95" i="89"/>
  <c r="AL95" i="89"/>
  <c r="AJ95" i="89"/>
  <c r="AH95" i="89"/>
  <c r="AF95" i="89"/>
  <c r="DP95" i="89" s="1"/>
  <c r="AD95" i="89"/>
  <c r="AB95" i="89"/>
  <c r="DL95" i="89" s="1"/>
  <c r="Z95" i="89"/>
  <c r="X95" i="89"/>
  <c r="DH95" i="89" s="1"/>
  <c r="V95" i="89"/>
  <c r="T95" i="89"/>
  <c r="DD95" i="89" s="1"/>
  <c r="R95" i="89"/>
  <c r="N95" i="89"/>
  <c r="L95" i="89"/>
  <c r="CV95" i="89" s="1"/>
  <c r="J95" i="89"/>
  <c r="H95" i="89"/>
  <c r="F95" i="89"/>
  <c r="CG211" i="89"/>
  <c r="CH211" i="89" s="1"/>
  <c r="CF211" i="89"/>
  <c r="CC211" i="89"/>
  <c r="AZ211" i="89"/>
  <c r="AX211" i="89"/>
  <c r="AV211" i="89"/>
  <c r="AT211" i="89"/>
  <c r="AR211" i="89"/>
  <c r="AP211" i="89"/>
  <c r="AN211" i="89"/>
  <c r="DP211" i="89" s="1"/>
  <c r="AL211" i="89"/>
  <c r="AJ211" i="89"/>
  <c r="DL211" i="89" s="1"/>
  <c r="AH211" i="89"/>
  <c r="AF211" i="89"/>
  <c r="DH211" i="89" s="1"/>
  <c r="AD211" i="89"/>
  <c r="AB211" i="89"/>
  <c r="Z211" i="89"/>
  <c r="X211" i="89"/>
  <c r="V211" i="89"/>
  <c r="T211" i="89"/>
  <c r="R211" i="89"/>
  <c r="P211" i="89"/>
  <c r="DF211" i="89" s="1"/>
  <c r="N211" i="89"/>
  <c r="L211" i="89"/>
  <c r="DB211" i="89" s="1"/>
  <c r="J211" i="89"/>
  <c r="H211" i="89"/>
  <c r="F211" i="89"/>
  <c r="CK133" i="89"/>
  <c r="CL133" i="89" s="1"/>
  <c r="CK134" i="89"/>
  <c r="CL134" i="89" s="1"/>
  <c r="CK135" i="89"/>
  <c r="CL135" i="89" s="1"/>
  <c r="CK140" i="89"/>
  <c r="CL140" i="89" s="1"/>
  <c r="CK138" i="89"/>
  <c r="CL138" i="89" s="1"/>
  <c r="CK139" i="89"/>
  <c r="CL139" i="89" s="1"/>
  <c r="CK141" i="89"/>
  <c r="CL141" i="89" s="1"/>
  <c r="CK142" i="89"/>
  <c r="CL142" i="89" s="1"/>
  <c r="CK137" i="89"/>
  <c r="CL137" i="89" s="1"/>
  <c r="CK136" i="89"/>
  <c r="CL136" i="89" s="1"/>
  <c r="CK145" i="89"/>
  <c r="CL145" i="89" s="1"/>
  <c r="CK146" i="89"/>
  <c r="CL146" i="89" s="1"/>
  <c r="CK143" i="89"/>
  <c r="CL143" i="89" s="1"/>
  <c r="CK152" i="89"/>
  <c r="CL152" i="89" s="1"/>
  <c r="CK147" i="89"/>
  <c r="CL147" i="89" s="1"/>
  <c r="CK151" i="89"/>
  <c r="CL151" i="89" s="1"/>
  <c r="CK153" i="89"/>
  <c r="CL153" i="89" s="1"/>
  <c r="CK148" i="89"/>
  <c r="CL148" i="89" s="1"/>
  <c r="CK144" i="89"/>
  <c r="CL144" i="89" s="1"/>
  <c r="CK154" i="89"/>
  <c r="CL154" i="89" s="1"/>
  <c r="CK155" i="89"/>
  <c r="CL155" i="89" s="1"/>
  <c r="CK157" i="89"/>
  <c r="CL157" i="89" s="1"/>
  <c r="CK158" i="89"/>
  <c r="CL158" i="89" s="1"/>
  <c r="CK159" i="89"/>
  <c r="CL159" i="89" s="1"/>
  <c r="CK156" i="89"/>
  <c r="CL156" i="89" s="1"/>
  <c r="CK160" i="89"/>
  <c r="CL160" i="89" s="1"/>
  <c r="CK161" i="89"/>
  <c r="CL161" i="89" s="1"/>
  <c r="CK162" i="89"/>
  <c r="CL162" i="89" s="1"/>
  <c r="CK163" i="89"/>
  <c r="CL163" i="89" s="1"/>
  <c r="CK164" i="89"/>
  <c r="CL164" i="89" s="1"/>
  <c r="CK165" i="89"/>
  <c r="CL165" i="89" s="1"/>
  <c r="CK166" i="89"/>
  <c r="CL166" i="89" s="1"/>
  <c r="CK167" i="89"/>
  <c r="CL167" i="89" s="1"/>
  <c r="CK168" i="89"/>
  <c r="CL168" i="89" s="1"/>
  <c r="CK169" i="89"/>
  <c r="CL169" i="89" s="1"/>
  <c r="CK132" i="89"/>
  <c r="CL132" i="89" s="1"/>
  <c r="CK312" i="89"/>
  <c r="CL312" i="89" s="1"/>
  <c r="CK313" i="89"/>
  <c r="CL313" i="89" s="1"/>
  <c r="CK314" i="89"/>
  <c r="CL314" i="89" s="1"/>
  <c r="CK315" i="89"/>
  <c r="CL315" i="89" s="1"/>
  <c r="CK316" i="89"/>
  <c r="CL316" i="89" s="1"/>
  <c r="CK317" i="89"/>
  <c r="CL317" i="89" s="1"/>
  <c r="CK319" i="89"/>
  <c r="CL319" i="89" s="1"/>
  <c r="CK320" i="89"/>
  <c r="CL320" i="89" s="1"/>
  <c r="CK321" i="89"/>
  <c r="CL321" i="89" s="1"/>
  <c r="CK322" i="89"/>
  <c r="CL322" i="89" s="1"/>
  <c r="CK323" i="89"/>
  <c r="CL323" i="89" s="1"/>
  <c r="CK324" i="89"/>
  <c r="CL324" i="89" s="1"/>
  <c r="CK325" i="89"/>
  <c r="CL325" i="89" s="1"/>
  <c r="CK326" i="89"/>
  <c r="CL326" i="89" s="1"/>
  <c r="CK327" i="89"/>
  <c r="CL327" i="89" s="1"/>
  <c r="CK328" i="89"/>
  <c r="CL328" i="89" s="1"/>
  <c r="CK329" i="89"/>
  <c r="CL329" i="89" s="1"/>
  <c r="CK330" i="89"/>
  <c r="CL330" i="89" s="1"/>
  <c r="CK332" i="89"/>
  <c r="CL332" i="89" s="1"/>
  <c r="CK333" i="89"/>
  <c r="CL333" i="89" s="1"/>
  <c r="CK334" i="89"/>
  <c r="CL334" i="89" s="1"/>
  <c r="CK335" i="89"/>
  <c r="CL335" i="89" s="1"/>
  <c r="CK336" i="89"/>
  <c r="CL336" i="89" s="1"/>
  <c r="CK337" i="89"/>
  <c r="CL337" i="89" s="1"/>
  <c r="CK338" i="89"/>
  <c r="CL338" i="89" s="1"/>
  <c r="CK339" i="89"/>
  <c r="CL339" i="89" s="1"/>
  <c r="CK340" i="89"/>
  <c r="CL340" i="89" s="1"/>
  <c r="CK341" i="89"/>
  <c r="CL341" i="89" s="1"/>
  <c r="CK342" i="89"/>
  <c r="CL342" i="89" s="1"/>
  <c r="CK343" i="89"/>
  <c r="CL343" i="89" s="1"/>
  <c r="CK344" i="89"/>
  <c r="CL344" i="89" s="1"/>
  <c r="CK345" i="89"/>
  <c r="CL345" i="89" s="1"/>
  <c r="CK346" i="89"/>
  <c r="CL346" i="89" s="1"/>
  <c r="CK347" i="89"/>
  <c r="CL347" i="89" s="1"/>
  <c r="CK348" i="89"/>
  <c r="CL348" i="89" s="1"/>
  <c r="CK349" i="89"/>
  <c r="CL349" i="89" s="1"/>
  <c r="CK350" i="89"/>
  <c r="CL350" i="89" s="1"/>
  <c r="CK311" i="89"/>
  <c r="CL311" i="89" s="1"/>
  <c r="CG311" i="89"/>
  <c r="CN432" i="89"/>
  <c r="CM432" i="89"/>
  <c r="CP431" i="89"/>
  <c r="CO431" i="89"/>
  <c r="CP430" i="89"/>
  <c r="CO430" i="89"/>
  <c r="CO429" i="89"/>
  <c r="CO428" i="89"/>
  <c r="CO427" i="89"/>
  <c r="CO426" i="89"/>
  <c r="CO425" i="89"/>
  <c r="CO424" i="89"/>
  <c r="CO423" i="89"/>
  <c r="CO422" i="89"/>
  <c r="CO421" i="89"/>
  <c r="CO420" i="89"/>
  <c r="CO419" i="89"/>
  <c r="CO418" i="89"/>
  <c r="CO417" i="89"/>
  <c r="CO416" i="89"/>
  <c r="CO415" i="89"/>
  <c r="CO414" i="89"/>
  <c r="CO413" i="89"/>
  <c r="CO412" i="89"/>
  <c r="CO411" i="89"/>
  <c r="CO410" i="89"/>
  <c r="CO409" i="89"/>
  <c r="CO408" i="89"/>
  <c r="CO407" i="89"/>
  <c r="CO406" i="89"/>
  <c r="CO405" i="89"/>
  <c r="CO404" i="89"/>
  <c r="CO403" i="89"/>
  <c r="CO402" i="89"/>
  <c r="CO401" i="89"/>
  <c r="CO400" i="89"/>
  <c r="CO399" i="89"/>
  <c r="CN392" i="89"/>
  <c r="CM392" i="89"/>
  <c r="CM351" i="89"/>
  <c r="CN350" i="89"/>
  <c r="CN349" i="89"/>
  <c r="CM304" i="89"/>
  <c r="CN303" i="89"/>
  <c r="CN302" i="89"/>
  <c r="CM255" i="89"/>
  <c r="CN254" i="89"/>
  <c r="CN253" i="89"/>
  <c r="CM215" i="89"/>
  <c r="CM170" i="89"/>
  <c r="CN131" i="89"/>
  <c r="CN176" i="89" s="1"/>
  <c r="CN221" i="89" s="1"/>
  <c r="CN261" i="89" s="1"/>
  <c r="CN310" i="89" s="1"/>
  <c r="CN357" i="89" s="1"/>
  <c r="CN398" i="89" s="1"/>
  <c r="CN440" i="89" s="1"/>
  <c r="CM131" i="89"/>
  <c r="CM176" i="89" s="1"/>
  <c r="CM221" i="89" s="1"/>
  <c r="CM261" i="89" s="1"/>
  <c r="CM310" i="89" s="1"/>
  <c r="CM357" i="89" s="1"/>
  <c r="CM398" i="89" s="1"/>
  <c r="CM440" i="89" s="1"/>
  <c r="CM125" i="89"/>
  <c r="CO392" i="89" l="1"/>
  <c r="CO304" i="89"/>
  <c r="CH331" i="89"/>
  <c r="CO255" i="89"/>
  <c r="DJ211" i="89"/>
  <c r="CV211" i="89"/>
  <c r="DR211" i="89"/>
  <c r="DD211" i="89"/>
  <c r="CS442" i="89"/>
  <c r="CJ95" i="89"/>
  <c r="DR95" i="89"/>
  <c r="CJ185" i="89"/>
  <c r="CX185" i="89"/>
  <c r="DN185" i="89"/>
  <c r="CZ185" i="89"/>
  <c r="CJ331" i="89"/>
  <c r="CT331" i="89"/>
  <c r="DB331" i="89"/>
  <c r="CR331" i="89"/>
  <c r="DJ331" i="89"/>
  <c r="CZ331" i="89"/>
  <c r="DR331" i="89"/>
  <c r="DH331" i="89"/>
  <c r="CO432" i="89"/>
  <c r="CJ211" i="89"/>
  <c r="CX211" i="89"/>
  <c r="DN211" i="89"/>
  <c r="CZ211" i="89"/>
  <c r="CN331" i="89"/>
  <c r="DJ185" i="89"/>
  <c r="CV185" i="89"/>
  <c r="DR185" i="89"/>
  <c r="DD185" i="89"/>
  <c r="DF331" i="89"/>
  <c r="CV331" i="89"/>
  <c r="DN331" i="89"/>
  <c r="DD331" i="89"/>
  <c r="DV331" i="89"/>
  <c r="DL331" i="89"/>
  <c r="CP392" i="89"/>
  <c r="CP255" i="89"/>
  <c r="CO170" i="89"/>
  <c r="CO444" i="89" s="1"/>
  <c r="CO351" i="89"/>
  <c r="CO125" i="89"/>
  <c r="CO443" i="89" s="1"/>
  <c r="CO215" i="89"/>
  <c r="CM436" i="89"/>
  <c r="CP304" i="89"/>
  <c r="CP351" i="89"/>
  <c r="CG87" i="89"/>
  <c r="CH87" i="89" s="1"/>
  <c r="CG88" i="89"/>
  <c r="CH88" i="89" s="1"/>
  <c r="CG90" i="89"/>
  <c r="CH90" i="89" s="1"/>
  <c r="CG91" i="89"/>
  <c r="CH91" i="89" s="1"/>
  <c r="CG102" i="89"/>
  <c r="CH102" i="89" s="1"/>
  <c r="CG93" i="89"/>
  <c r="CH93" i="89" s="1"/>
  <c r="CG94" i="89"/>
  <c r="CH94" i="89" s="1"/>
  <c r="CG96" i="89"/>
  <c r="CH96" i="89" s="1"/>
  <c r="CG99" i="89"/>
  <c r="CH99" i="89" s="1"/>
  <c r="CG100" i="89"/>
  <c r="CH100" i="89" s="1"/>
  <c r="CG104" i="89"/>
  <c r="CH104" i="89" s="1"/>
  <c r="CG105" i="89"/>
  <c r="CH105" i="89" s="1"/>
  <c r="CG106" i="89"/>
  <c r="CH106" i="89" s="1"/>
  <c r="CG109" i="89"/>
  <c r="CH109" i="89" s="1"/>
  <c r="CG111" i="89"/>
  <c r="CH111" i="89" s="1"/>
  <c r="CG107" i="89"/>
  <c r="CH107" i="89" s="1"/>
  <c r="CG103" i="89"/>
  <c r="CH103" i="89" s="1"/>
  <c r="CG112" i="89"/>
  <c r="CH112" i="89" s="1"/>
  <c r="CG113" i="89"/>
  <c r="CH113" i="89" s="1"/>
  <c r="CG114" i="89"/>
  <c r="CH114" i="89" s="1"/>
  <c r="CG116" i="89"/>
  <c r="CH116" i="89" s="1"/>
  <c r="CG110" i="89"/>
  <c r="CH110" i="89" s="1"/>
  <c r="CG117" i="89"/>
  <c r="CH117" i="89" s="1"/>
  <c r="CG118" i="89"/>
  <c r="CH118" i="89" s="1"/>
  <c r="CG101" i="89"/>
  <c r="CH101" i="89" s="1"/>
  <c r="CG119" i="89"/>
  <c r="CH119" i="89" s="1"/>
  <c r="CG120" i="89"/>
  <c r="CH120" i="89" s="1"/>
  <c r="CG115" i="89"/>
  <c r="CH115" i="89" s="1"/>
  <c r="CG121" i="89"/>
  <c r="CH121" i="89" s="1"/>
  <c r="CG122" i="89"/>
  <c r="CH122" i="89" s="1"/>
  <c r="CG123" i="89"/>
  <c r="CH123" i="89" s="1"/>
  <c r="CG124" i="89"/>
  <c r="CH124" i="89" s="1"/>
  <c r="CG86" i="89"/>
  <c r="CH86" i="89" s="1"/>
  <c r="CG133" i="89"/>
  <c r="CG134" i="89"/>
  <c r="CG135" i="89"/>
  <c r="CG140" i="89"/>
  <c r="CG138" i="89"/>
  <c r="CG139" i="89"/>
  <c r="CG141" i="89"/>
  <c r="CG142" i="89"/>
  <c r="CG137" i="89"/>
  <c r="CG136" i="89"/>
  <c r="CG145" i="89"/>
  <c r="CG146" i="89"/>
  <c r="CG143" i="89"/>
  <c r="CG152" i="89"/>
  <c r="CG147" i="89"/>
  <c r="CG151" i="89"/>
  <c r="CG153" i="89"/>
  <c r="CG148" i="89"/>
  <c r="CG144" i="89"/>
  <c r="CG154" i="89"/>
  <c r="CG155" i="89"/>
  <c r="CG157" i="89"/>
  <c r="CG158" i="89"/>
  <c r="CG159" i="89"/>
  <c r="CG156" i="89"/>
  <c r="CG160" i="89"/>
  <c r="CG161" i="89"/>
  <c r="CG162" i="89"/>
  <c r="CG163" i="89"/>
  <c r="CG164" i="89"/>
  <c r="CG165" i="89"/>
  <c r="CG166" i="89"/>
  <c r="CG167" i="89"/>
  <c r="CG168" i="89"/>
  <c r="CG169" i="89"/>
  <c r="CG132" i="89"/>
  <c r="CG178" i="89"/>
  <c r="CH178" i="89" s="1"/>
  <c r="CG179" i="89"/>
  <c r="CH179" i="89" s="1"/>
  <c r="CG180" i="89"/>
  <c r="CH180" i="89" s="1"/>
  <c r="CG181" i="89"/>
  <c r="CH181" i="89" s="1"/>
  <c r="CG182" i="89"/>
  <c r="CH182" i="89" s="1"/>
  <c r="CG183" i="89"/>
  <c r="CH183" i="89" s="1"/>
  <c r="CG184" i="89"/>
  <c r="CH184" i="89" s="1"/>
  <c r="CG186" i="89"/>
  <c r="CH186" i="89" s="1"/>
  <c r="CG188" i="89"/>
  <c r="CH188" i="89" s="1"/>
  <c r="CG197" i="89"/>
  <c r="CH197" i="89" s="1"/>
  <c r="CG189" i="89"/>
  <c r="CH189" i="89" s="1"/>
  <c r="CG190" i="89"/>
  <c r="CH190" i="89" s="1"/>
  <c r="CG191" i="89"/>
  <c r="CH191" i="89" s="1"/>
  <c r="CG187" i="89"/>
  <c r="CH187" i="89" s="1"/>
  <c r="CG193" i="89"/>
  <c r="CH193" i="89" s="1"/>
  <c r="CG198" i="89"/>
  <c r="CH198" i="89" s="1"/>
  <c r="CG196" i="89"/>
  <c r="CH196" i="89" s="1"/>
  <c r="CG199" i="89"/>
  <c r="CH199" i="89" s="1"/>
  <c r="CG200" i="89"/>
  <c r="CH200" i="89" s="1"/>
  <c r="CG201" i="89"/>
  <c r="CH201" i="89" s="1"/>
  <c r="CG202" i="89"/>
  <c r="CH202" i="89" s="1"/>
  <c r="CG203" i="89"/>
  <c r="CH203" i="89" s="1"/>
  <c r="CG204" i="89"/>
  <c r="CH204" i="89" s="1"/>
  <c r="CG205" i="89"/>
  <c r="CH205" i="89" s="1"/>
  <c r="CG206" i="89"/>
  <c r="CH206" i="89" s="1"/>
  <c r="CG207" i="89"/>
  <c r="CH207" i="89" s="1"/>
  <c r="CG208" i="89"/>
  <c r="CH208" i="89" s="1"/>
  <c r="CG209" i="89"/>
  <c r="CH209" i="89" s="1"/>
  <c r="CG210" i="89"/>
  <c r="CH210" i="89" s="1"/>
  <c r="CG212" i="89"/>
  <c r="CH212" i="89" s="1"/>
  <c r="CG213" i="89"/>
  <c r="CH213" i="89" s="1"/>
  <c r="CG214" i="89"/>
  <c r="CH214" i="89" s="1"/>
  <c r="CG177" i="89"/>
  <c r="CH177" i="89" s="1"/>
  <c r="CO442" i="89" l="1"/>
  <c r="CH133" i="89"/>
  <c r="CH134" i="89"/>
  <c r="CH135" i="89"/>
  <c r="CH140" i="89"/>
  <c r="CH138" i="89"/>
  <c r="CH139" i="89"/>
  <c r="CH141" i="89"/>
  <c r="CH142" i="89"/>
  <c r="CH137" i="89"/>
  <c r="CH136" i="89"/>
  <c r="CH145" i="89"/>
  <c r="CH146" i="89"/>
  <c r="CH143" i="89"/>
  <c r="CH152" i="89"/>
  <c r="CH147" i="89"/>
  <c r="CH151" i="89"/>
  <c r="CH153" i="89"/>
  <c r="CH148" i="89"/>
  <c r="CH144" i="89"/>
  <c r="CH154" i="89"/>
  <c r="CH155" i="89"/>
  <c r="CH157" i="89"/>
  <c r="CH158" i="89"/>
  <c r="CH159" i="89"/>
  <c r="CH156" i="89"/>
  <c r="CH160" i="89"/>
  <c r="CH161" i="89"/>
  <c r="CH162" i="89"/>
  <c r="CH163" i="89"/>
  <c r="CH164" i="89"/>
  <c r="CH165" i="89"/>
  <c r="CH166" i="89"/>
  <c r="CH167" i="89"/>
  <c r="CH168" i="89"/>
  <c r="CH169" i="89"/>
  <c r="CH132" i="89" l="1"/>
  <c r="N111" i="89" l="1"/>
  <c r="N107" i="89"/>
  <c r="N103" i="89"/>
  <c r="N112" i="89"/>
  <c r="N113" i="89"/>
  <c r="N114" i="89"/>
  <c r="N116" i="89"/>
  <c r="N110" i="89"/>
  <c r="N117" i="89"/>
  <c r="N118" i="89"/>
  <c r="N101" i="89"/>
  <c r="N119" i="89"/>
  <c r="N120" i="89"/>
  <c r="N115" i="89"/>
  <c r="N121" i="89"/>
  <c r="N122" i="89"/>
  <c r="CL120" i="89"/>
  <c r="CK87" i="89"/>
  <c r="CL87" i="89" s="1"/>
  <c r="CK88" i="89"/>
  <c r="CL88" i="89" s="1"/>
  <c r="CK90" i="89"/>
  <c r="CL90" i="89" s="1"/>
  <c r="CK91" i="89"/>
  <c r="CL91" i="89" s="1"/>
  <c r="CK102" i="89"/>
  <c r="CL102" i="89" s="1"/>
  <c r="CK93" i="89"/>
  <c r="CL93" i="89" s="1"/>
  <c r="CK94" i="89"/>
  <c r="CL94" i="89" s="1"/>
  <c r="CK96" i="89"/>
  <c r="CL96" i="89" s="1"/>
  <c r="CK99" i="89"/>
  <c r="CL99" i="89" s="1"/>
  <c r="CK100" i="89"/>
  <c r="CL100" i="89" s="1"/>
  <c r="CK104" i="89"/>
  <c r="CL104" i="89" s="1"/>
  <c r="CK105" i="89"/>
  <c r="CL105" i="89" s="1"/>
  <c r="CK106" i="89"/>
  <c r="CL106" i="89" s="1"/>
  <c r="CK109" i="89"/>
  <c r="CL109" i="89" s="1"/>
  <c r="CK111" i="89"/>
  <c r="CL111" i="89" s="1"/>
  <c r="CK107" i="89"/>
  <c r="CL107" i="89" s="1"/>
  <c r="CK103" i="89"/>
  <c r="CL103" i="89" s="1"/>
  <c r="CK112" i="89"/>
  <c r="CL112" i="89" s="1"/>
  <c r="CK113" i="89"/>
  <c r="CL113" i="89" s="1"/>
  <c r="CK114" i="89"/>
  <c r="CL114" i="89" s="1"/>
  <c r="CK116" i="89"/>
  <c r="CL116" i="89" s="1"/>
  <c r="CK110" i="89"/>
  <c r="CL110" i="89" s="1"/>
  <c r="CK117" i="89"/>
  <c r="CL117" i="89" s="1"/>
  <c r="CK118" i="89"/>
  <c r="CL118" i="89" s="1"/>
  <c r="CK101" i="89"/>
  <c r="CL101" i="89" s="1"/>
  <c r="CK119" i="89"/>
  <c r="CL119" i="89" s="1"/>
  <c r="CK115" i="89"/>
  <c r="CL115" i="89" s="1"/>
  <c r="CK121" i="89"/>
  <c r="CL121" i="89" s="1"/>
  <c r="CK122" i="89"/>
  <c r="CL122" i="89" s="1"/>
  <c r="CK123" i="89"/>
  <c r="CL123" i="89" s="1"/>
  <c r="CK124" i="89"/>
  <c r="CL124" i="89" s="1"/>
  <c r="CK86" i="89"/>
  <c r="CL86" i="89" s="1"/>
  <c r="CE131" i="89"/>
  <c r="CE176" i="89" s="1"/>
  <c r="CE221" i="89" s="1"/>
  <c r="CE261" i="89" s="1"/>
  <c r="CE310" i="89" s="1"/>
  <c r="CE357" i="89" s="1"/>
  <c r="CE398" i="89" s="1"/>
  <c r="CJ131" i="89"/>
  <c r="CJ176" i="89" s="1"/>
  <c r="CJ221" i="89" s="1"/>
  <c r="CJ261" i="89" s="1"/>
  <c r="CJ310" i="89" s="1"/>
  <c r="CJ357" i="89" s="1"/>
  <c r="CJ398" i="89" s="1"/>
  <c r="CJ440" i="89" s="1"/>
  <c r="CI131" i="89"/>
  <c r="CI176" i="89" s="1"/>
  <c r="CI221" i="89" s="1"/>
  <c r="CI261" i="89" s="1"/>
  <c r="CI310" i="89" s="1"/>
  <c r="CI357" i="89" s="1"/>
  <c r="CI398" i="89" s="1"/>
  <c r="CI440" i="89" s="1"/>
  <c r="CF131" i="89"/>
  <c r="CF176" i="89" s="1"/>
  <c r="CF221" i="89" s="1"/>
  <c r="CF261" i="89" s="1"/>
  <c r="CF310" i="89" s="1"/>
  <c r="CF357" i="89" s="1"/>
  <c r="CF398" i="89" s="1"/>
  <c r="CJ432" i="89"/>
  <c r="CI432" i="89"/>
  <c r="CL431" i="89"/>
  <c r="CK431" i="89"/>
  <c r="CL430" i="89"/>
  <c r="CK430" i="89"/>
  <c r="CK429" i="89"/>
  <c r="CK428" i="89"/>
  <c r="CK427" i="89"/>
  <c r="CK426" i="89"/>
  <c r="CK425" i="89"/>
  <c r="CK424" i="89"/>
  <c r="CK423" i="89"/>
  <c r="CK422" i="89"/>
  <c r="CK421" i="89"/>
  <c r="CK420" i="89"/>
  <c r="CK419" i="89"/>
  <c r="CK418" i="89"/>
  <c r="CK417" i="89"/>
  <c r="CK416" i="89"/>
  <c r="CK415" i="89"/>
  <c r="CK414" i="89"/>
  <c r="CK413" i="89"/>
  <c r="CK412" i="89"/>
  <c r="CK411" i="89"/>
  <c r="CK410" i="89"/>
  <c r="CK409" i="89"/>
  <c r="CK408" i="89"/>
  <c r="CK407" i="89"/>
  <c r="CK406" i="89"/>
  <c r="CK405" i="89"/>
  <c r="CK404" i="89"/>
  <c r="CK403" i="89"/>
  <c r="CK402" i="89"/>
  <c r="CK401" i="89"/>
  <c r="CK400" i="89"/>
  <c r="CK399" i="89"/>
  <c r="CJ392" i="89"/>
  <c r="CI392" i="89"/>
  <c r="CL391" i="89"/>
  <c r="CK391" i="89"/>
  <c r="CL390" i="89"/>
  <c r="CK390" i="89"/>
  <c r="CL389" i="89"/>
  <c r="CK389" i="89"/>
  <c r="CL388" i="89"/>
  <c r="CK388" i="89"/>
  <c r="CL387" i="89"/>
  <c r="CK387" i="89"/>
  <c r="CL386" i="89"/>
  <c r="CK386" i="89"/>
  <c r="CL385" i="89"/>
  <c r="CK385" i="89"/>
  <c r="CL384" i="89"/>
  <c r="CK384" i="89"/>
  <c r="CL383" i="89"/>
  <c r="CK383" i="89"/>
  <c r="CL382" i="89"/>
  <c r="CK382" i="89"/>
  <c r="CL381" i="89"/>
  <c r="CK381" i="89"/>
  <c r="CL380" i="89"/>
  <c r="CK380" i="89"/>
  <c r="CL379" i="89"/>
  <c r="CK379" i="89"/>
  <c r="CK378" i="89"/>
  <c r="CL377" i="89"/>
  <c r="CK377" i="89"/>
  <c r="CL376" i="89"/>
  <c r="CK376" i="89"/>
  <c r="CL375" i="89"/>
  <c r="CK375" i="89"/>
  <c r="CL374" i="89"/>
  <c r="CK374" i="89"/>
  <c r="CL373" i="89"/>
  <c r="CK373" i="89"/>
  <c r="CL372" i="89"/>
  <c r="CK372" i="89"/>
  <c r="CL371" i="89"/>
  <c r="CK371" i="89"/>
  <c r="CL370" i="89"/>
  <c r="CK370" i="89"/>
  <c r="CL369" i="89"/>
  <c r="CK369" i="89"/>
  <c r="CL368" i="89"/>
  <c r="CK368" i="89"/>
  <c r="CL367" i="89"/>
  <c r="CK367" i="89"/>
  <c r="CL366" i="89"/>
  <c r="CK366" i="89"/>
  <c r="CL365" i="89"/>
  <c r="CK365" i="89"/>
  <c r="CL364" i="89"/>
  <c r="CK364" i="89"/>
  <c r="CL363" i="89"/>
  <c r="CK363" i="89"/>
  <c r="CL362" i="89"/>
  <c r="CK362" i="89"/>
  <c r="CL361" i="89"/>
  <c r="CK361" i="89"/>
  <c r="CL360" i="89"/>
  <c r="CK360" i="89"/>
  <c r="CL359" i="89"/>
  <c r="CK359" i="89"/>
  <c r="CL358" i="89"/>
  <c r="CK358" i="89"/>
  <c r="CI351" i="89"/>
  <c r="CJ350" i="89"/>
  <c r="CJ349" i="89"/>
  <c r="CI304" i="89"/>
  <c r="CK303" i="89"/>
  <c r="CJ303" i="89"/>
  <c r="CL303" i="89" s="1"/>
  <c r="CK302" i="89"/>
  <c r="CJ302" i="89"/>
  <c r="CL302" i="89" s="1"/>
  <c r="CK301" i="89"/>
  <c r="CK297" i="89"/>
  <c r="CK296" i="89"/>
  <c r="CK294" i="89"/>
  <c r="CK293" i="89"/>
  <c r="CK292" i="89"/>
  <c r="CK291" i="89"/>
  <c r="CK290" i="89"/>
  <c r="CK289" i="89"/>
  <c r="CK288" i="89"/>
  <c r="CK287" i="89"/>
  <c r="CK286" i="89"/>
  <c r="CK285" i="89"/>
  <c r="CK284" i="89"/>
  <c r="CK283" i="89"/>
  <c r="CK282" i="89"/>
  <c r="CK281" i="89"/>
  <c r="CK280" i="89"/>
  <c r="CK279" i="89"/>
  <c r="CK278" i="89"/>
  <c r="CK277" i="89"/>
  <c r="CK276" i="89"/>
  <c r="CK275" i="89"/>
  <c r="CK274" i="89"/>
  <c r="CK273" i="89"/>
  <c r="CK272" i="89"/>
  <c r="CK271" i="89"/>
  <c r="CK270" i="89"/>
  <c r="CK269" i="89"/>
  <c r="CK268" i="89"/>
  <c r="CK267" i="89"/>
  <c r="CK266" i="89"/>
  <c r="CK265" i="89"/>
  <c r="CK264" i="89"/>
  <c r="CK263" i="89"/>
  <c r="CK262" i="89"/>
  <c r="CI255" i="89"/>
  <c r="CK254" i="89"/>
  <c r="CJ254" i="89"/>
  <c r="CL254" i="89" s="1"/>
  <c r="CK253" i="89"/>
  <c r="CJ253" i="89"/>
  <c r="CL253" i="89" s="1"/>
  <c r="CK252" i="89"/>
  <c r="CK251" i="89"/>
  <c r="CK250" i="89"/>
  <c r="CK249" i="89"/>
  <c r="CK248" i="89"/>
  <c r="CK247" i="89"/>
  <c r="CK246" i="89"/>
  <c r="CK245" i="89"/>
  <c r="CK244" i="89"/>
  <c r="CK243" i="89"/>
  <c r="CK242" i="89"/>
  <c r="CK241" i="89"/>
  <c r="CK240" i="89"/>
  <c r="CK239" i="89"/>
  <c r="CK238" i="89"/>
  <c r="CK232" i="89"/>
  <c r="CK237" i="89"/>
  <c r="CK236" i="89"/>
  <c r="CK235" i="89"/>
  <c r="CK234" i="89"/>
  <c r="CK233" i="89"/>
  <c r="CK231" i="89"/>
  <c r="CK230" i="89"/>
  <c r="CK229" i="89"/>
  <c r="CK228" i="89"/>
  <c r="CK227" i="89"/>
  <c r="CK226" i="89"/>
  <c r="CK225" i="89"/>
  <c r="CK224" i="89"/>
  <c r="CK223" i="89"/>
  <c r="CK222" i="89"/>
  <c r="CI215" i="89"/>
  <c r="CJ214" i="89"/>
  <c r="CJ213" i="89"/>
  <c r="CI170" i="89"/>
  <c r="CJ169" i="89"/>
  <c r="CJ168" i="89"/>
  <c r="CI125" i="89"/>
  <c r="CJ124" i="89"/>
  <c r="CJ123" i="89"/>
  <c r="CK125" i="89" l="1"/>
  <c r="CK392" i="89"/>
  <c r="CK432" i="89"/>
  <c r="CK304" i="89"/>
  <c r="CK255" i="89"/>
  <c r="CK215" i="89"/>
  <c r="CK351" i="89"/>
  <c r="CK170" i="89"/>
  <c r="CI436" i="89"/>
  <c r="CL125" i="89"/>
  <c r="CL351" i="89"/>
  <c r="CL170" i="89"/>
  <c r="CK443" i="89" l="1"/>
  <c r="CK442" i="89"/>
  <c r="CK444" i="89"/>
  <c r="L360" i="89"/>
  <c r="DB360" i="89" s="1"/>
  <c r="L361" i="89"/>
  <c r="DB361" i="89" s="1"/>
  <c r="L362" i="89"/>
  <c r="DB362" i="89" s="1"/>
  <c r="L363" i="89"/>
  <c r="DB363" i="89" s="1"/>
  <c r="L364" i="89"/>
  <c r="DB364" i="89" s="1"/>
  <c r="L365" i="89"/>
  <c r="DB365" i="89" s="1"/>
  <c r="L366" i="89"/>
  <c r="DB366" i="89" s="1"/>
  <c r="L367" i="89"/>
  <c r="DB367" i="89" s="1"/>
  <c r="L368" i="89"/>
  <c r="DB368" i="89" s="1"/>
  <c r="L369" i="89"/>
  <c r="DB369" i="89" s="1"/>
  <c r="L370" i="89"/>
  <c r="DB370" i="89" s="1"/>
  <c r="L371" i="89"/>
  <c r="DB371" i="89" s="1"/>
  <c r="L372" i="89"/>
  <c r="DB372" i="89" s="1"/>
  <c r="L373" i="89"/>
  <c r="DB373" i="89" s="1"/>
  <c r="L374" i="89"/>
  <c r="DB374" i="89" s="1"/>
  <c r="L375" i="89"/>
  <c r="DB375" i="89" s="1"/>
  <c r="F6" i="89" l="1"/>
  <c r="S46" i="86"/>
  <c r="C74" i="86" s="1"/>
  <c r="L62" i="89"/>
  <c r="J62" i="89"/>
  <c r="E396" i="89"/>
  <c r="E355" i="89"/>
  <c r="E308" i="89"/>
  <c r="E259" i="89"/>
  <c r="E219" i="89"/>
  <c r="E174" i="89"/>
  <c r="E129" i="89"/>
  <c r="E83" i="89"/>
  <c r="E43" i="89"/>
  <c r="CG322" i="89"/>
  <c r="CF322" i="89"/>
  <c r="AZ322" i="89"/>
  <c r="AX322" i="89"/>
  <c r="AV322" i="89"/>
  <c r="DZ322" i="89" s="1"/>
  <c r="EA322" i="89" s="1"/>
  <c r="AT322" i="89"/>
  <c r="AR322" i="89"/>
  <c r="DT322" i="89" s="1"/>
  <c r="AP322" i="89"/>
  <c r="AN322" i="89"/>
  <c r="DP322" i="89" s="1"/>
  <c r="AL322" i="89"/>
  <c r="AJ322" i="89"/>
  <c r="AH322" i="89"/>
  <c r="AF322" i="89"/>
  <c r="AD322" i="89"/>
  <c r="AB322" i="89"/>
  <c r="Z322" i="89"/>
  <c r="X322" i="89"/>
  <c r="V322" i="89"/>
  <c r="T322" i="89"/>
  <c r="R322" i="89"/>
  <c r="P322" i="89"/>
  <c r="N322" i="89"/>
  <c r="L322" i="89"/>
  <c r="J322" i="89"/>
  <c r="H322" i="89"/>
  <c r="F322" i="89"/>
  <c r="CG326" i="89"/>
  <c r="CF326" i="89"/>
  <c r="AZ326" i="89"/>
  <c r="AX326" i="89"/>
  <c r="AV326" i="89"/>
  <c r="DZ326" i="89" s="1"/>
  <c r="EA326" i="89" s="1"/>
  <c r="AT326" i="89"/>
  <c r="AR326" i="89"/>
  <c r="DT326" i="89" s="1"/>
  <c r="AP326" i="89"/>
  <c r="AN326" i="89"/>
  <c r="DP326" i="89" s="1"/>
  <c r="AL326" i="89"/>
  <c r="AJ326" i="89"/>
  <c r="AH326" i="89"/>
  <c r="AF326" i="89"/>
  <c r="AD326" i="89"/>
  <c r="AB326" i="89"/>
  <c r="Z326" i="89"/>
  <c r="X326" i="89"/>
  <c r="V326" i="89"/>
  <c r="T326" i="89"/>
  <c r="R326" i="89"/>
  <c r="P326" i="89"/>
  <c r="N326" i="89"/>
  <c r="L326" i="89"/>
  <c r="J326" i="89"/>
  <c r="H326" i="89"/>
  <c r="F326" i="89"/>
  <c r="CG325" i="89"/>
  <c r="CF325" i="89"/>
  <c r="AZ325" i="89"/>
  <c r="AX325" i="89"/>
  <c r="AV325" i="89"/>
  <c r="DZ325" i="89" s="1"/>
  <c r="EA325" i="89" s="1"/>
  <c r="AT325" i="89"/>
  <c r="AR325" i="89"/>
  <c r="DT325" i="89" s="1"/>
  <c r="AP325" i="89"/>
  <c r="AN325" i="89"/>
  <c r="DP325" i="89" s="1"/>
  <c r="AL325" i="89"/>
  <c r="AJ325" i="89"/>
  <c r="AH325" i="89"/>
  <c r="AF325" i="89"/>
  <c r="AD325" i="89"/>
  <c r="AB325" i="89"/>
  <c r="Z325" i="89"/>
  <c r="X325" i="89"/>
  <c r="V325" i="89"/>
  <c r="T325" i="89"/>
  <c r="R325" i="89"/>
  <c r="P325" i="89"/>
  <c r="N325" i="89"/>
  <c r="L325" i="89"/>
  <c r="J325" i="89"/>
  <c r="H325" i="89"/>
  <c r="F325" i="89"/>
  <c r="X319" i="89"/>
  <c r="CG316" i="89"/>
  <c r="CF316" i="89"/>
  <c r="AZ316" i="89"/>
  <c r="AX316" i="89"/>
  <c r="AV316" i="89"/>
  <c r="DZ316" i="89" s="1"/>
  <c r="EA316" i="89" s="1"/>
  <c r="AT316" i="89"/>
  <c r="AR316" i="89"/>
  <c r="DT316" i="89" s="1"/>
  <c r="AP316" i="89"/>
  <c r="AN316" i="89"/>
  <c r="DP316" i="89" s="1"/>
  <c r="AL316" i="89"/>
  <c r="AJ316" i="89"/>
  <c r="AH316" i="89"/>
  <c r="AF316" i="89"/>
  <c r="AD316" i="89"/>
  <c r="AB316" i="89"/>
  <c r="Z316" i="89"/>
  <c r="X316" i="89"/>
  <c r="V316" i="89"/>
  <c r="T316" i="89"/>
  <c r="R316" i="89"/>
  <c r="P316" i="89"/>
  <c r="N316" i="89"/>
  <c r="L316" i="89"/>
  <c r="J316" i="89"/>
  <c r="H316" i="89"/>
  <c r="F316" i="89"/>
  <c r="L16" i="89"/>
  <c r="N16" i="89"/>
  <c r="P16" i="89"/>
  <c r="R16" i="89"/>
  <c r="L17" i="89"/>
  <c r="N17" i="89"/>
  <c r="P17" i="89"/>
  <c r="R17" i="89"/>
  <c r="L20" i="89"/>
  <c r="N20" i="89"/>
  <c r="P20" i="89"/>
  <c r="R20" i="89"/>
  <c r="L21" i="89"/>
  <c r="N21" i="89"/>
  <c r="P21" i="89"/>
  <c r="R21" i="89"/>
  <c r="L19" i="89"/>
  <c r="N19" i="89"/>
  <c r="P19" i="89"/>
  <c r="R19" i="89"/>
  <c r="L18" i="89"/>
  <c r="N18" i="89"/>
  <c r="P18" i="89"/>
  <c r="R18" i="89"/>
  <c r="L22" i="89"/>
  <c r="N22" i="89"/>
  <c r="P22" i="89"/>
  <c r="R22" i="89"/>
  <c r="L23" i="89"/>
  <c r="N23" i="89"/>
  <c r="P23" i="89"/>
  <c r="R23" i="89"/>
  <c r="L24" i="89"/>
  <c r="N24" i="89"/>
  <c r="P24" i="89"/>
  <c r="R24" i="89"/>
  <c r="L25" i="89"/>
  <c r="N25" i="89"/>
  <c r="P25" i="89"/>
  <c r="R25" i="89"/>
  <c r="L26" i="89"/>
  <c r="N26" i="89"/>
  <c r="P26" i="89"/>
  <c r="R26" i="89"/>
  <c r="CF136" i="89"/>
  <c r="P133" i="89"/>
  <c r="DF133" i="89" s="1"/>
  <c r="P134" i="89"/>
  <c r="DF134" i="89" s="1"/>
  <c r="P135" i="89"/>
  <c r="DF135" i="89" s="1"/>
  <c r="P140" i="89"/>
  <c r="DF140" i="89" s="1"/>
  <c r="P138" i="89"/>
  <c r="DF138" i="89" s="1"/>
  <c r="P139" i="89"/>
  <c r="DF139" i="89" s="1"/>
  <c r="P141" i="89"/>
  <c r="DF141" i="89" s="1"/>
  <c r="P142" i="89"/>
  <c r="DF142" i="89" s="1"/>
  <c r="P137" i="89"/>
  <c r="DF137" i="89" s="1"/>
  <c r="P136" i="89"/>
  <c r="DF136" i="89" s="1"/>
  <c r="P145" i="89"/>
  <c r="DF145" i="89" s="1"/>
  <c r="P146" i="89"/>
  <c r="DF146" i="89" s="1"/>
  <c r="P143" i="89"/>
  <c r="DF143" i="89" s="1"/>
  <c r="P152" i="89"/>
  <c r="DF152" i="89" s="1"/>
  <c r="P147" i="89"/>
  <c r="DF147" i="89" s="1"/>
  <c r="P151" i="89"/>
  <c r="DF151" i="89" s="1"/>
  <c r="P153" i="89"/>
  <c r="DF153" i="89" s="1"/>
  <c r="P148" i="89"/>
  <c r="DF148" i="89" s="1"/>
  <c r="P144" i="89"/>
  <c r="DF144" i="89" s="1"/>
  <c r="P154" i="89"/>
  <c r="DF154" i="89" s="1"/>
  <c r="P155" i="89"/>
  <c r="DF155" i="89" s="1"/>
  <c r="P157" i="89"/>
  <c r="DF157" i="89" s="1"/>
  <c r="P158" i="89"/>
  <c r="DF158" i="89" s="1"/>
  <c r="P159" i="89"/>
  <c r="DF159" i="89" s="1"/>
  <c r="P156" i="89"/>
  <c r="DF156" i="89" s="1"/>
  <c r="P160" i="89"/>
  <c r="DF160" i="89" s="1"/>
  <c r="P161" i="89"/>
  <c r="DF161" i="89" s="1"/>
  <c r="P162" i="89"/>
  <c r="DF162" i="89" s="1"/>
  <c r="P163" i="89"/>
  <c r="DF163" i="89" s="1"/>
  <c r="P164" i="89"/>
  <c r="DF164" i="89" s="1"/>
  <c r="P165" i="89"/>
  <c r="DF165" i="89" s="1"/>
  <c r="P166" i="89"/>
  <c r="DF166" i="89" s="1"/>
  <c r="P167" i="89"/>
  <c r="DF167" i="89" s="1"/>
  <c r="CF137" i="89"/>
  <c r="AZ137" i="89"/>
  <c r="AX137" i="89"/>
  <c r="AV137" i="89"/>
  <c r="AT137" i="89"/>
  <c r="AR137" i="89"/>
  <c r="AP137" i="89"/>
  <c r="AN137" i="89"/>
  <c r="DP137" i="89" s="1"/>
  <c r="AL137" i="89"/>
  <c r="AJ137" i="89"/>
  <c r="DL137" i="89" s="1"/>
  <c r="AH137" i="89"/>
  <c r="AF137" i="89"/>
  <c r="DH137" i="89" s="1"/>
  <c r="AD137" i="89"/>
  <c r="AB137" i="89"/>
  <c r="Z137" i="89"/>
  <c r="X137" i="89"/>
  <c r="V137" i="89"/>
  <c r="T137" i="89"/>
  <c r="R137" i="89"/>
  <c r="N137" i="89"/>
  <c r="L137" i="89"/>
  <c r="DB137" i="89" s="1"/>
  <c r="J137" i="89"/>
  <c r="H137" i="89"/>
  <c r="F137" i="89"/>
  <c r="E170" i="89"/>
  <c r="CF133" i="89"/>
  <c r="CF134" i="89"/>
  <c r="CF135" i="89"/>
  <c r="CF140" i="89"/>
  <c r="CF138" i="89"/>
  <c r="CF139" i="89"/>
  <c r="CF142" i="89"/>
  <c r="CF141" i="89"/>
  <c r="CF145" i="89"/>
  <c r="CF143" i="89"/>
  <c r="CF146" i="89"/>
  <c r="CF152" i="89"/>
  <c r="CF147" i="89"/>
  <c r="CF151" i="89"/>
  <c r="CF153" i="89"/>
  <c r="CF148" i="89"/>
  <c r="CF144" i="89"/>
  <c r="CF154" i="89"/>
  <c r="CF155" i="89"/>
  <c r="CF157" i="89"/>
  <c r="CF158" i="89"/>
  <c r="CF159" i="89"/>
  <c r="CF156" i="89"/>
  <c r="CF160" i="89"/>
  <c r="CF161" i="89"/>
  <c r="CF162" i="89"/>
  <c r="CF163" i="89"/>
  <c r="CF164" i="89"/>
  <c r="CF165" i="89"/>
  <c r="CF166" i="89"/>
  <c r="CF167" i="89"/>
  <c r="CF168" i="89"/>
  <c r="CF169" i="89"/>
  <c r="CF132" i="89"/>
  <c r="CF87" i="89"/>
  <c r="CF88" i="89"/>
  <c r="CF90" i="89"/>
  <c r="CF91" i="89"/>
  <c r="CF102" i="89"/>
  <c r="CF93" i="89"/>
  <c r="CF94" i="89"/>
  <c r="CF96" i="89"/>
  <c r="CF99" i="89"/>
  <c r="CF100" i="89"/>
  <c r="CF104" i="89"/>
  <c r="CF105" i="89"/>
  <c r="CF106" i="89"/>
  <c r="CF109" i="89"/>
  <c r="CF111" i="89"/>
  <c r="CF107" i="89"/>
  <c r="CF103" i="89"/>
  <c r="CF112" i="89"/>
  <c r="CF113" i="89"/>
  <c r="CF114" i="89"/>
  <c r="CF116" i="89"/>
  <c r="CF110" i="89"/>
  <c r="CF117" i="89"/>
  <c r="CF118" i="89"/>
  <c r="CF101" i="89"/>
  <c r="CF119" i="89"/>
  <c r="CF120" i="89"/>
  <c r="CF115" i="89"/>
  <c r="CF121" i="89"/>
  <c r="CF122" i="89"/>
  <c r="CF123" i="89"/>
  <c r="CF124" i="89"/>
  <c r="CF86" i="89"/>
  <c r="CF178" i="89"/>
  <c r="CF179" i="89"/>
  <c r="CF180" i="89"/>
  <c r="CF181" i="89"/>
  <c r="CF182" i="89"/>
  <c r="CF183" i="89"/>
  <c r="CF184" i="89"/>
  <c r="CF186" i="89"/>
  <c r="CF188" i="89"/>
  <c r="CF197" i="89"/>
  <c r="CF189" i="89"/>
  <c r="CF190" i="89"/>
  <c r="CF191" i="89"/>
  <c r="CF187" i="89"/>
  <c r="CF193" i="89"/>
  <c r="CF198" i="89"/>
  <c r="CF196" i="89"/>
  <c r="CF199" i="89"/>
  <c r="CF200" i="89"/>
  <c r="CF201" i="89"/>
  <c r="CF202" i="89"/>
  <c r="CF203" i="89"/>
  <c r="CF204" i="89"/>
  <c r="CF205" i="89"/>
  <c r="CF206" i="89"/>
  <c r="CF207" i="89"/>
  <c r="CF208" i="89"/>
  <c r="CF209" i="89"/>
  <c r="CF210" i="89"/>
  <c r="CF212" i="89"/>
  <c r="CF213" i="89"/>
  <c r="CF214" i="89"/>
  <c r="CF177" i="89"/>
  <c r="CH430" i="89"/>
  <c r="EL430" i="89" s="1"/>
  <c r="CH431" i="89"/>
  <c r="EL431" i="89" s="1"/>
  <c r="CG400" i="89"/>
  <c r="CG401" i="89"/>
  <c r="CG402" i="89"/>
  <c r="CG403" i="89"/>
  <c r="CG404" i="89"/>
  <c r="CG405" i="89"/>
  <c r="CG406" i="89"/>
  <c r="CG407" i="89"/>
  <c r="CG408" i="89"/>
  <c r="CG409" i="89"/>
  <c r="CG410" i="89"/>
  <c r="CG411" i="89"/>
  <c r="CG412" i="89"/>
  <c r="CG413" i="89"/>
  <c r="CG414" i="89"/>
  <c r="CG415" i="89"/>
  <c r="CG416" i="89"/>
  <c r="CG417" i="89"/>
  <c r="CG418" i="89"/>
  <c r="CG419" i="89"/>
  <c r="CG420" i="89"/>
  <c r="CG421" i="89"/>
  <c r="CG422" i="89"/>
  <c r="CG423" i="89"/>
  <c r="CG424" i="89"/>
  <c r="CG425" i="89"/>
  <c r="CG426" i="89"/>
  <c r="CG427" i="89"/>
  <c r="CG428" i="89"/>
  <c r="CG429" i="89"/>
  <c r="CG430" i="89"/>
  <c r="CG431" i="89"/>
  <c r="CG399" i="89"/>
  <c r="CH390" i="89"/>
  <c r="CH391" i="89"/>
  <c r="CG359" i="89"/>
  <c r="CG360" i="89"/>
  <c r="CG361" i="89"/>
  <c r="CG362" i="89"/>
  <c r="CG363" i="89"/>
  <c r="CG364" i="89"/>
  <c r="CG365" i="89"/>
  <c r="CG366" i="89"/>
  <c r="CG367" i="89"/>
  <c r="CG368" i="89"/>
  <c r="CG369" i="89"/>
  <c r="CG370" i="89"/>
  <c r="CG371" i="89"/>
  <c r="CG372" i="89"/>
  <c r="CG373" i="89"/>
  <c r="CG374" i="89"/>
  <c r="CG375" i="89"/>
  <c r="CG376" i="89"/>
  <c r="CG377" i="89"/>
  <c r="CG378" i="89"/>
  <c r="CG379" i="89"/>
  <c r="CG380" i="89"/>
  <c r="CG381" i="89"/>
  <c r="CG382" i="89"/>
  <c r="CG383" i="89"/>
  <c r="CG384" i="89"/>
  <c r="CG385" i="89"/>
  <c r="CG386" i="89"/>
  <c r="CG387" i="89"/>
  <c r="CG388" i="89"/>
  <c r="CG389" i="89"/>
  <c r="CG390" i="89"/>
  <c r="CG391" i="89"/>
  <c r="CG358" i="89"/>
  <c r="CG223" i="89"/>
  <c r="CG224" i="89"/>
  <c r="CG225" i="89"/>
  <c r="CG226" i="89"/>
  <c r="CG227" i="89"/>
  <c r="CG228" i="89"/>
  <c r="CG229" i="89"/>
  <c r="CG230" i="89"/>
  <c r="CG231" i="89"/>
  <c r="CG233" i="89"/>
  <c r="CG234" i="89"/>
  <c r="CG235" i="89"/>
  <c r="CG236" i="89"/>
  <c r="CG237" i="89"/>
  <c r="CG232" i="89"/>
  <c r="CG238" i="89"/>
  <c r="CG239" i="89"/>
  <c r="CG240" i="89"/>
  <c r="CG241" i="89"/>
  <c r="CG242" i="89"/>
  <c r="CG243" i="89"/>
  <c r="CG244" i="89"/>
  <c r="CG245" i="89"/>
  <c r="CG246" i="89"/>
  <c r="CG247" i="89"/>
  <c r="CG248" i="89"/>
  <c r="CG249" i="89"/>
  <c r="CG250" i="89"/>
  <c r="CG251" i="89"/>
  <c r="CG252" i="89"/>
  <c r="CG253" i="89"/>
  <c r="CG254" i="89"/>
  <c r="CG222" i="89"/>
  <c r="CF223" i="89"/>
  <c r="CF224" i="89"/>
  <c r="CF225" i="89"/>
  <c r="CF226" i="89"/>
  <c r="CF227" i="89"/>
  <c r="CF228" i="89"/>
  <c r="CF229" i="89"/>
  <c r="CF230" i="89"/>
  <c r="CF231" i="89"/>
  <c r="CF233" i="89"/>
  <c r="CF234" i="89"/>
  <c r="CF235" i="89"/>
  <c r="CF236" i="89"/>
  <c r="CF237" i="89"/>
  <c r="CF232" i="89"/>
  <c r="CF238" i="89"/>
  <c r="CF239" i="89"/>
  <c r="CF240" i="89"/>
  <c r="CF241" i="89"/>
  <c r="CF242" i="89"/>
  <c r="CF243" i="89"/>
  <c r="CF244" i="89"/>
  <c r="CF245" i="89"/>
  <c r="CF246" i="89"/>
  <c r="CF247" i="89"/>
  <c r="CF248" i="89"/>
  <c r="CF249" i="89"/>
  <c r="CF250" i="89"/>
  <c r="CF251" i="89"/>
  <c r="CF252" i="89"/>
  <c r="CF253" i="89"/>
  <c r="CH253" i="89" s="1"/>
  <c r="CF254" i="89"/>
  <c r="CH254" i="89" s="1"/>
  <c r="CF222" i="89"/>
  <c r="CG263" i="89"/>
  <c r="CG264" i="89"/>
  <c r="CG265" i="89"/>
  <c r="CG266" i="89"/>
  <c r="CG267" i="89"/>
  <c r="CG268" i="89"/>
  <c r="CG269" i="89"/>
  <c r="CG270" i="89"/>
  <c r="CG271" i="89"/>
  <c r="CG272" i="89"/>
  <c r="CG273" i="89"/>
  <c r="CG274" i="89"/>
  <c r="CG275" i="89"/>
  <c r="CG276" i="89"/>
  <c r="CG277" i="89"/>
  <c r="CG278" i="89"/>
  <c r="CG279" i="89"/>
  <c r="CG280" i="89"/>
  <c r="CG281" i="89"/>
  <c r="CG282" i="89"/>
  <c r="CG283" i="89"/>
  <c r="CG284" i="89"/>
  <c r="CG285" i="89"/>
  <c r="CG286" i="89"/>
  <c r="CG287" i="89"/>
  <c r="CG288" i="89"/>
  <c r="CG289" i="89"/>
  <c r="CG290" i="89"/>
  <c r="CG291" i="89"/>
  <c r="CG292" i="89"/>
  <c r="CG293" i="89"/>
  <c r="CG294" i="89"/>
  <c r="CG296" i="89"/>
  <c r="CG297" i="89"/>
  <c r="CG301" i="89"/>
  <c r="CG302" i="89"/>
  <c r="CG303" i="89"/>
  <c r="CG262" i="89"/>
  <c r="CF263" i="89"/>
  <c r="CF264" i="89"/>
  <c r="CF265" i="89"/>
  <c r="CF266" i="89"/>
  <c r="CF267" i="89"/>
  <c r="CF268" i="89"/>
  <c r="CF269" i="89"/>
  <c r="CF270" i="89"/>
  <c r="CF271" i="89"/>
  <c r="CF272" i="89"/>
  <c r="CF273" i="89"/>
  <c r="CF274" i="89"/>
  <c r="CF275" i="89"/>
  <c r="CF276" i="89"/>
  <c r="CF277" i="89"/>
  <c r="CF278" i="89"/>
  <c r="CF279" i="89"/>
  <c r="CF280" i="89"/>
  <c r="CF281" i="89"/>
  <c r="CF282" i="89"/>
  <c r="CF283" i="89"/>
  <c r="CF284" i="89"/>
  <c r="CF285" i="89"/>
  <c r="CF286" i="89"/>
  <c r="CF287" i="89"/>
  <c r="CF288" i="89"/>
  <c r="CF289" i="89"/>
  <c r="CF290" i="89"/>
  <c r="CF291" i="89"/>
  <c r="CF292" i="89"/>
  <c r="CF293" i="89"/>
  <c r="CF294" i="89"/>
  <c r="CF296" i="89"/>
  <c r="CF297" i="89"/>
  <c r="CF301" i="89"/>
  <c r="CF302" i="89"/>
  <c r="CH302" i="89" s="1"/>
  <c r="CF303" i="89"/>
  <c r="CH303" i="89" s="1"/>
  <c r="CF262" i="89"/>
  <c r="CG312" i="89"/>
  <c r="CG313" i="89"/>
  <c r="CG314" i="89"/>
  <c r="CG315" i="89"/>
  <c r="CG317" i="89"/>
  <c r="CG319" i="89"/>
  <c r="CG320" i="89"/>
  <c r="CG321" i="89"/>
  <c r="CG323" i="89"/>
  <c r="CG324" i="89"/>
  <c r="CG328" i="89"/>
  <c r="CG327" i="89"/>
  <c r="CG329" i="89"/>
  <c r="CG330" i="89"/>
  <c r="CG332" i="89"/>
  <c r="CG333" i="89"/>
  <c r="CG334" i="89"/>
  <c r="CG335" i="89"/>
  <c r="CG336" i="89"/>
  <c r="CG337" i="89"/>
  <c r="CG338" i="89"/>
  <c r="CG339" i="89"/>
  <c r="CG340" i="89"/>
  <c r="CG341" i="89"/>
  <c r="CG342" i="89"/>
  <c r="CG343" i="89"/>
  <c r="CG344" i="89"/>
  <c r="CG345" i="89"/>
  <c r="CG346" i="89"/>
  <c r="CG347" i="89"/>
  <c r="CG348" i="89"/>
  <c r="CG349" i="89"/>
  <c r="CG350" i="89"/>
  <c r="CG215" i="89"/>
  <c r="CF313" i="89"/>
  <c r="CF314" i="89"/>
  <c r="CF315" i="89"/>
  <c r="CF317" i="89"/>
  <c r="CF319" i="89"/>
  <c r="CF320" i="89"/>
  <c r="CF321" i="89"/>
  <c r="CF323" i="89"/>
  <c r="CF324" i="89"/>
  <c r="CF328" i="89"/>
  <c r="CF327" i="89"/>
  <c r="CF329" i="89"/>
  <c r="CF330" i="89"/>
  <c r="CF332" i="89"/>
  <c r="CF333" i="89"/>
  <c r="CF334" i="89"/>
  <c r="CF335" i="89"/>
  <c r="CF336" i="89"/>
  <c r="CF337" i="89"/>
  <c r="CF338" i="89"/>
  <c r="CF339" i="89"/>
  <c r="CF340" i="89"/>
  <c r="CF341" i="89"/>
  <c r="CF342" i="89"/>
  <c r="CF343" i="89"/>
  <c r="CF344" i="89"/>
  <c r="CF345" i="89"/>
  <c r="CF346" i="89"/>
  <c r="CF347" i="89"/>
  <c r="CF348" i="89"/>
  <c r="CF349" i="89"/>
  <c r="CH349" i="89" s="1"/>
  <c r="CF350" i="89"/>
  <c r="CH350" i="89" s="1"/>
  <c r="CF311" i="89"/>
  <c r="CF312" i="89"/>
  <c r="F359" i="89"/>
  <c r="F360" i="89"/>
  <c r="F361" i="89"/>
  <c r="F362" i="89"/>
  <c r="F363" i="89"/>
  <c r="F364" i="89"/>
  <c r="F365" i="89"/>
  <c r="F366" i="89"/>
  <c r="F367" i="89"/>
  <c r="F368" i="89"/>
  <c r="F369" i="89"/>
  <c r="F370" i="89"/>
  <c r="F371" i="89"/>
  <c r="F372" i="89"/>
  <c r="F373" i="89"/>
  <c r="F374" i="89"/>
  <c r="F375" i="89"/>
  <c r="F376" i="89"/>
  <c r="F377" i="89"/>
  <c r="F378" i="89"/>
  <c r="F379" i="89"/>
  <c r="F380" i="89"/>
  <c r="F381" i="89"/>
  <c r="F382" i="89"/>
  <c r="F383" i="89"/>
  <c r="F384" i="89"/>
  <c r="F385" i="89"/>
  <c r="F386" i="89"/>
  <c r="F387" i="89"/>
  <c r="F388" i="89"/>
  <c r="F389" i="89"/>
  <c r="H178" i="89"/>
  <c r="H179" i="89"/>
  <c r="H180" i="89"/>
  <c r="H181" i="89"/>
  <c r="H182" i="89"/>
  <c r="H183" i="89"/>
  <c r="H184" i="89"/>
  <c r="H186" i="89"/>
  <c r="H188" i="89"/>
  <c r="H197" i="89"/>
  <c r="H189" i="89"/>
  <c r="H190" i="89"/>
  <c r="H191" i="89"/>
  <c r="H187" i="89"/>
  <c r="H193" i="89"/>
  <c r="H198" i="89"/>
  <c r="H196" i="89"/>
  <c r="H199" i="89"/>
  <c r="H200" i="89"/>
  <c r="H201" i="89"/>
  <c r="H202" i="89"/>
  <c r="H203" i="89"/>
  <c r="H204" i="89"/>
  <c r="H205" i="89"/>
  <c r="H206" i="89"/>
  <c r="H207" i="89"/>
  <c r="H208" i="89"/>
  <c r="H209" i="89"/>
  <c r="H210" i="89"/>
  <c r="H212" i="89"/>
  <c r="H312" i="89"/>
  <c r="H313" i="89"/>
  <c r="H314" i="89"/>
  <c r="H315" i="89"/>
  <c r="H317" i="89"/>
  <c r="H319" i="89"/>
  <c r="H320" i="89"/>
  <c r="H321" i="89"/>
  <c r="H323" i="89"/>
  <c r="H324" i="89"/>
  <c r="H328" i="89"/>
  <c r="H327" i="89"/>
  <c r="H329" i="89"/>
  <c r="H330" i="89"/>
  <c r="H332" i="89"/>
  <c r="H333" i="89"/>
  <c r="H334" i="89"/>
  <c r="H335" i="89"/>
  <c r="H336" i="89"/>
  <c r="H337" i="89"/>
  <c r="H338" i="89"/>
  <c r="H339" i="89"/>
  <c r="H340" i="89"/>
  <c r="H341" i="89"/>
  <c r="H342" i="89"/>
  <c r="H343" i="89"/>
  <c r="H344" i="89"/>
  <c r="H345" i="89"/>
  <c r="H346" i="89"/>
  <c r="H347" i="89"/>
  <c r="H348" i="89"/>
  <c r="H389" i="89"/>
  <c r="CX389" i="89" s="1"/>
  <c r="H359" i="89"/>
  <c r="CX359" i="89" s="1"/>
  <c r="H360" i="89"/>
  <c r="CX360" i="89" s="1"/>
  <c r="H361" i="89"/>
  <c r="CX361" i="89" s="1"/>
  <c r="H362" i="89"/>
  <c r="CX362" i="89" s="1"/>
  <c r="H363" i="89"/>
  <c r="CX363" i="89" s="1"/>
  <c r="H364" i="89"/>
  <c r="CX364" i="89" s="1"/>
  <c r="H365" i="89"/>
  <c r="CX365" i="89" s="1"/>
  <c r="H366" i="89"/>
  <c r="CX366" i="89" s="1"/>
  <c r="H367" i="89"/>
  <c r="CX367" i="89" s="1"/>
  <c r="H368" i="89"/>
  <c r="CX368" i="89" s="1"/>
  <c r="H369" i="89"/>
  <c r="CX369" i="89" s="1"/>
  <c r="H370" i="89"/>
  <c r="CX370" i="89" s="1"/>
  <c r="H371" i="89"/>
  <c r="CX371" i="89" s="1"/>
  <c r="H372" i="89"/>
  <c r="CX372" i="89" s="1"/>
  <c r="H373" i="89"/>
  <c r="CX373" i="89" s="1"/>
  <c r="H374" i="89"/>
  <c r="CX374" i="89" s="1"/>
  <c r="H375" i="89"/>
  <c r="CX375" i="89" s="1"/>
  <c r="H376" i="89"/>
  <c r="CX376" i="89" s="1"/>
  <c r="H377" i="89"/>
  <c r="CX377" i="89" s="1"/>
  <c r="H378" i="89"/>
  <c r="CX378" i="89" s="1"/>
  <c r="H379" i="89"/>
  <c r="CX379" i="89" s="1"/>
  <c r="H380" i="89"/>
  <c r="CX380" i="89" s="1"/>
  <c r="H381" i="89"/>
  <c r="CX381" i="89" s="1"/>
  <c r="H382" i="89"/>
  <c r="CX382" i="89" s="1"/>
  <c r="H383" i="89"/>
  <c r="CX383" i="89" s="1"/>
  <c r="H384" i="89"/>
  <c r="CX384" i="89" s="1"/>
  <c r="H385" i="89"/>
  <c r="CX385" i="89" s="1"/>
  <c r="H386" i="89"/>
  <c r="CX386" i="89" s="1"/>
  <c r="H387" i="89"/>
  <c r="CX387" i="89" s="1"/>
  <c r="H388" i="89"/>
  <c r="CX388" i="89" s="1"/>
  <c r="J359" i="89"/>
  <c r="J360" i="89"/>
  <c r="J361" i="89"/>
  <c r="J362" i="89"/>
  <c r="J363" i="89"/>
  <c r="J364" i="89"/>
  <c r="J365" i="89"/>
  <c r="J366" i="89"/>
  <c r="J367" i="89"/>
  <c r="J368" i="89"/>
  <c r="J369" i="89"/>
  <c r="J370" i="89"/>
  <c r="J371" i="89"/>
  <c r="J372" i="89"/>
  <c r="J373" i="89"/>
  <c r="J374" i="89"/>
  <c r="J375" i="89"/>
  <c r="J376" i="89"/>
  <c r="J377" i="89"/>
  <c r="J378" i="89"/>
  <c r="J379" i="89"/>
  <c r="J380" i="89"/>
  <c r="J381" i="89"/>
  <c r="J382" i="89"/>
  <c r="J383" i="89"/>
  <c r="J384" i="89"/>
  <c r="J385" i="89"/>
  <c r="J386" i="89"/>
  <c r="J387" i="89"/>
  <c r="J388" i="89"/>
  <c r="J389" i="89"/>
  <c r="J312" i="89"/>
  <c r="J313" i="89"/>
  <c r="J314" i="89"/>
  <c r="J315" i="89"/>
  <c r="J317" i="89"/>
  <c r="J319" i="89"/>
  <c r="J320" i="89"/>
  <c r="J321" i="89"/>
  <c r="J323" i="89"/>
  <c r="J324" i="89"/>
  <c r="J328" i="89"/>
  <c r="J327" i="89"/>
  <c r="J329" i="89"/>
  <c r="J330" i="89"/>
  <c r="J332" i="89"/>
  <c r="J333" i="89"/>
  <c r="J334" i="89"/>
  <c r="J335" i="89"/>
  <c r="J336" i="89"/>
  <c r="J337" i="89"/>
  <c r="J338" i="89"/>
  <c r="J339" i="89"/>
  <c r="J340" i="89"/>
  <c r="J341" i="89"/>
  <c r="J342" i="89"/>
  <c r="J343" i="89"/>
  <c r="J344" i="89"/>
  <c r="J345" i="89"/>
  <c r="J346" i="89"/>
  <c r="J347" i="89"/>
  <c r="J348" i="89"/>
  <c r="J178" i="89"/>
  <c r="J179" i="89"/>
  <c r="J180" i="89"/>
  <c r="J181" i="89"/>
  <c r="J182" i="89"/>
  <c r="J183" i="89"/>
  <c r="J184" i="89"/>
  <c r="J186" i="89"/>
  <c r="J188" i="89"/>
  <c r="J197" i="89"/>
  <c r="J189" i="89"/>
  <c r="J190" i="89"/>
  <c r="J191" i="89"/>
  <c r="J187" i="89"/>
  <c r="J193" i="89"/>
  <c r="J198" i="89"/>
  <c r="J196" i="89"/>
  <c r="J199" i="89"/>
  <c r="J200" i="89"/>
  <c r="J201" i="89"/>
  <c r="J202" i="89"/>
  <c r="J203" i="89"/>
  <c r="J204" i="89"/>
  <c r="J205" i="89"/>
  <c r="J206" i="89"/>
  <c r="J207" i="89"/>
  <c r="J208" i="89"/>
  <c r="J209" i="89"/>
  <c r="J210" i="89"/>
  <c r="J212" i="89"/>
  <c r="CE432" i="89"/>
  <c r="CF432" i="89"/>
  <c r="CE392" i="89"/>
  <c r="CF392" i="89"/>
  <c r="CE351" i="89"/>
  <c r="CE304" i="89"/>
  <c r="CE255" i="89"/>
  <c r="CE215" i="89"/>
  <c r="CE170" i="89"/>
  <c r="CE125" i="89"/>
  <c r="AZ272" i="89"/>
  <c r="AX272" i="89"/>
  <c r="AV272" i="89"/>
  <c r="DZ272" i="89" s="1"/>
  <c r="EA272" i="89" s="1"/>
  <c r="AT272" i="89"/>
  <c r="AR272" i="89"/>
  <c r="DT272" i="89" s="1"/>
  <c r="AP272" i="89"/>
  <c r="AN272" i="89"/>
  <c r="DP272" i="89" s="1"/>
  <c r="AL272" i="89"/>
  <c r="AJ272" i="89"/>
  <c r="AH272" i="89"/>
  <c r="AF272" i="89"/>
  <c r="AD272" i="89"/>
  <c r="AB272" i="89"/>
  <c r="Z272" i="89"/>
  <c r="X272" i="89"/>
  <c r="V272" i="89"/>
  <c r="T272" i="89"/>
  <c r="R272" i="89"/>
  <c r="P272" i="89"/>
  <c r="N272" i="89"/>
  <c r="L272" i="89"/>
  <c r="J272" i="89"/>
  <c r="H272" i="89"/>
  <c r="F272" i="89"/>
  <c r="AZ263" i="89"/>
  <c r="AX263" i="89"/>
  <c r="AV263" i="89"/>
  <c r="AT263" i="89"/>
  <c r="AR263" i="89"/>
  <c r="DT263" i="89" s="1"/>
  <c r="AP263" i="89"/>
  <c r="AN263" i="89"/>
  <c r="DP263" i="89" s="1"/>
  <c r="AL263" i="89"/>
  <c r="AJ263" i="89"/>
  <c r="AH263" i="89"/>
  <c r="AF263" i="89"/>
  <c r="AD263" i="89"/>
  <c r="AB263" i="89"/>
  <c r="Z263" i="89"/>
  <c r="X263" i="89"/>
  <c r="V263" i="89"/>
  <c r="T263" i="89"/>
  <c r="R263" i="89"/>
  <c r="P263" i="89"/>
  <c r="N263" i="89"/>
  <c r="L263" i="89"/>
  <c r="J263" i="89"/>
  <c r="H263" i="89"/>
  <c r="F263" i="89"/>
  <c r="AZ138" i="89"/>
  <c r="AX138" i="89"/>
  <c r="AV138" i="89"/>
  <c r="AT138" i="89"/>
  <c r="AR138" i="89"/>
  <c r="AP138" i="89"/>
  <c r="AN138" i="89"/>
  <c r="DP138" i="89" s="1"/>
  <c r="AL138" i="89"/>
  <c r="AJ138" i="89"/>
  <c r="DL138" i="89" s="1"/>
  <c r="AH138" i="89"/>
  <c r="AF138" i="89"/>
  <c r="DH138" i="89" s="1"/>
  <c r="AD138" i="89"/>
  <c r="AB138" i="89"/>
  <c r="Z138" i="89"/>
  <c r="X138" i="89"/>
  <c r="V138" i="89"/>
  <c r="T138" i="89"/>
  <c r="R138" i="89"/>
  <c r="N138" i="89"/>
  <c r="L138" i="89"/>
  <c r="DB138" i="89" s="1"/>
  <c r="J138" i="89"/>
  <c r="H138" i="89"/>
  <c r="F138" i="89"/>
  <c r="AZ145" i="89"/>
  <c r="AX145" i="89"/>
  <c r="AV145" i="89"/>
  <c r="AT145" i="89"/>
  <c r="AR145" i="89"/>
  <c r="AP145" i="89"/>
  <c r="AN145" i="89"/>
  <c r="DP145" i="89" s="1"/>
  <c r="AL145" i="89"/>
  <c r="AJ145" i="89"/>
  <c r="DL145" i="89" s="1"/>
  <c r="AH145" i="89"/>
  <c r="AF145" i="89"/>
  <c r="DH145" i="89" s="1"/>
  <c r="AD145" i="89"/>
  <c r="AB145" i="89"/>
  <c r="Z145" i="89"/>
  <c r="X145" i="89"/>
  <c r="V145" i="89"/>
  <c r="T145" i="89"/>
  <c r="R145" i="89"/>
  <c r="N145" i="89"/>
  <c r="L145" i="89"/>
  <c r="DB145" i="89" s="1"/>
  <c r="J145" i="89"/>
  <c r="H145" i="89"/>
  <c r="F145" i="89"/>
  <c r="AZ273" i="89"/>
  <c r="AX273" i="89"/>
  <c r="AV273" i="89"/>
  <c r="DZ273" i="89" s="1"/>
  <c r="EA273" i="89" s="1"/>
  <c r="AT273" i="89"/>
  <c r="AR273" i="89"/>
  <c r="DT273" i="89" s="1"/>
  <c r="AP273" i="89"/>
  <c r="AN273" i="89"/>
  <c r="DP273" i="89" s="1"/>
  <c r="AL273" i="89"/>
  <c r="AJ273" i="89"/>
  <c r="AH273" i="89"/>
  <c r="AF273" i="89"/>
  <c r="AD273" i="89"/>
  <c r="AB273" i="89"/>
  <c r="Z273" i="89"/>
  <c r="X273" i="89"/>
  <c r="V273" i="89"/>
  <c r="T273" i="89"/>
  <c r="R273" i="89"/>
  <c r="P273" i="89"/>
  <c r="N273" i="89"/>
  <c r="L273" i="89"/>
  <c r="J273" i="89"/>
  <c r="H273" i="89"/>
  <c r="F273" i="89"/>
  <c r="AZ324" i="89"/>
  <c r="AX324" i="89"/>
  <c r="AV324" i="89"/>
  <c r="DZ324" i="89" s="1"/>
  <c r="EA324" i="89" s="1"/>
  <c r="AT324" i="89"/>
  <c r="AR324" i="89"/>
  <c r="DT324" i="89" s="1"/>
  <c r="AP324" i="89"/>
  <c r="AN324" i="89"/>
  <c r="DP324" i="89" s="1"/>
  <c r="AL324" i="89"/>
  <c r="AJ324" i="89"/>
  <c r="AH324" i="89"/>
  <c r="AF324" i="89"/>
  <c r="AD324" i="89"/>
  <c r="AB324" i="89"/>
  <c r="Z324" i="89"/>
  <c r="X324" i="89"/>
  <c r="V324" i="89"/>
  <c r="T324" i="89"/>
  <c r="R324" i="89"/>
  <c r="P324" i="89"/>
  <c r="N324" i="89"/>
  <c r="L324" i="89"/>
  <c r="CX324" i="89" s="1"/>
  <c r="F324" i="89"/>
  <c r="AP150" i="86"/>
  <c r="AP198" i="86"/>
  <c r="AZ233" i="89"/>
  <c r="AX233" i="89"/>
  <c r="AV233" i="89"/>
  <c r="DZ233" i="89" s="1"/>
  <c r="EA233" i="89" s="1"/>
  <c r="AT233" i="89"/>
  <c r="AR233" i="89"/>
  <c r="DT233" i="89" s="1"/>
  <c r="AP233" i="89"/>
  <c r="AN233" i="89"/>
  <c r="DP233" i="89" s="1"/>
  <c r="AL233" i="89"/>
  <c r="AJ233" i="89"/>
  <c r="AH233" i="89"/>
  <c r="AF233" i="89"/>
  <c r="AD233" i="89"/>
  <c r="AB233" i="89"/>
  <c r="Z233" i="89"/>
  <c r="X233" i="89"/>
  <c r="V233" i="89"/>
  <c r="T233" i="89"/>
  <c r="R233" i="89"/>
  <c r="P233" i="89"/>
  <c r="N233" i="89"/>
  <c r="L233" i="89"/>
  <c r="J233" i="89"/>
  <c r="H233" i="89"/>
  <c r="F233" i="89"/>
  <c r="AP190" i="86"/>
  <c r="AP76" i="86"/>
  <c r="AO74" i="86"/>
  <c r="AP74" i="86" s="1"/>
  <c r="AZ377" i="89"/>
  <c r="AX377" i="89"/>
  <c r="AV377" i="89"/>
  <c r="AT377" i="89"/>
  <c r="DZ377" i="89" s="1"/>
  <c r="EA377" i="89" s="1"/>
  <c r="AR377" i="89"/>
  <c r="AP377" i="89"/>
  <c r="AN377" i="89"/>
  <c r="AL377" i="89"/>
  <c r="AJ377" i="89"/>
  <c r="AH377" i="89"/>
  <c r="AF377" i="89"/>
  <c r="DV377" i="89" s="1"/>
  <c r="AD377" i="89"/>
  <c r="AB377" i="89"/>
  <c r="DR377" i="89" s="1"/>
  <c r="Z377" i="89"/>
  <c r="X377" i="89"/>
  <c r="DN377" i="89" s="1"/>
  <c r="V377" i="89"/>
  <c r="T377" i="89"/>
  <c r="DJ377" i="89" s="1"/>
  <c r="R377" i="89"/>
  <c r="N377" i="89"/>
  <c r="L377" i="89"/>
  <c r="AZ275" i="89"/>
  <c r="AX275" i="89"/>
  <c r="AV275" i="89"/>
  <c r="DZ275" i="89" s="1"/>
  <c r="EA275" i="89" s="1"/>
  <c r="AT275" i="89"/>
  <c r="AR275" i="89"/>
  <c r="DT275" i="89" s="1"/>
  <c r="AP275" i="89"/>
  <c r="AN275" i="89"/>
  <c r="DP275" i="89" s="1"/>
  <c r="AL275" i="89"/>
  <c r="AJ275" i="89"/>
  <c r="AH275" i="89"/>
  <c r="AF275" i="89"/>
  <c r="AD275" i="89"/>
  <c r="AB275" i="89"/>
  <c r="Z275" i="89"/>
  <c r="X275" i="89"/>
  <c r="V275" i="89"/>
  <c r="T275" i="89"/>
  <c r="R275" i="89"/>
  <c r="P275" i="89"/>
  <c r="N275" i="89"/>
  <c r="L275" i="89"/>
  <c r="CX275" i="89" s="1"/>
  <c r="J275" i="89"/>
  <c r="H275" i="89"/>
  <c r="F275" i="89"/>
  <c r="AZ274" i="89"/>
  <c r="AX274" i="89"/>
  <c r="AV274" i="89"/>
  <c r="DZ274" i="89" s="1"/>
  <c r="EA274" i="89" s="1"/>
  <c r="AT274" i="89"/>
  <c r="AR274" i="89"/>
  <c r="DT274" i="89" s="1"/>
  <c r="AP274" i="89"/>
  <c r="AN274" i="89"/>
  <c r="DP274" i="89" s="1"/>
  <c r="AL274" i="89"/>
  <c r="AJ274" i="89"/>
  <c r="AH274" i="89"/>
  <c r="AF274" i="89"/>
  <c r="AD274" i="89"/>
  <c r="AB274" i="89"/>
  <c r="Z274" i="89"/>
  <c r="X274" i="89"/>
  <c r="V274" i="89"/>
  <c r="T274" i="89"/>
  <c r="R274" i="89"/>
  <c r="P274" i="89"/>
  <c r="N274" i="89"/>
  <c r="L274" i="89"/>
  <c r="CX274" i="89" s="1"/>
  <c r="J274" i="89"/>
  <c r="H274" i="89"/>
  <c r="F274" i="89"/>
  <c r="E432" i="89"/>
  <c r="J45" i="86"/>
  <c r="K45" i="86" s="1"/>
  <c r="H45" i="86" s="1"/>
  <c r="F45" i="86" s="1"/>
  <c r="C45" i="86" s="1"/>
  <c r="D45" i="86" s="1"/>
  <c r="F46" i="89"/>
  <c r="H46" i="89"/>
  <c r="J46" i="89"/>
  <c r="L46" i="89"/>
  <c r="N46" i="89"/>
  <c r="P46" i="89"/>
  <c r="R46" i="89"/>
  <c r="T46" i="89"/>
  <c r="V46" i="89"/>
  <c r="X46" i="89"/>
  <c r="Z46" i="89"/>
  <c r="AB46" i="89"/>
  <c r="AD46" i="89"/>
  <c r="AF46" i="89"/>
  <c r="AH46" i="89"/>
  <c r="AJ46" i="89"/>
  <c r="AL46" i="89"/>
  <c r="AN46" i="89"/>
  <c r="AP46" i="89"/>
  <c r="AR46" i="89"/>
  <c r="AT46" i="89"/>
  <c r="AV46" i="89"/>
  <c r="AX46" i="89"/>
  <c r="AZ46" i="89"/>
  <c r="F47" i="89"/>
  <c r="H47" i="89"/>
  <c r="J47" i="89"/>
  <c r="L47" i="89"/>
  <c r="N47" i="89"/>
  <c r="P47" i="89"/>
  <c r="R47" i="89"/>
  <c r="T47" i="89"/>
  <c r="V47" i="89"/>
  <c r="X47" i="89"/>
  <c r="Z47" i="89"/>
  <c r="AB47" i="89"/>
  <c r="AD47" i="89"/>
  <c r="AF47" i="89"/>
  <c r="AH47" i="89"/>
  <c r="AJ47" i="89"/>
  <c r="AL47" i="89"/>
  <c r="AN47" i="89"/>
  <c r="AP47" i="89"/>
  <c r="AR47" i="89"/>
  <c r="AT47" i="89"/>
  <c r="AV47" i="89"/>
  <c r="AX47" i="89"/>
  <c r="AZ47" i="89"/>
  <c r="CC47" i="89"/>
  <c r="F48" i="89"/>
  <c r="H48" i="89"/>
  <c r="J48" i="89"/>
  <c r="L48" i="89"/>
  <c r="N48" i="89"/>
  <c r="P48" i="89"/>
  <c r="R48" i="89"/>
  <c r="T48" i="89"/>
  <c r="V48" i="89"/>
  <c r="X48" i="89"/>
  <c r="Z48" i="89"/>
  <c r="AB48" i="89"/>
  <c r="AD48" i="89"/>
  <c r="AF48" i="89"/>
  <c r="AH48" i="89"/>
  <c r="AJ48" i="89"/>
  <c r="AL48" i="89"/>
  <c r="AN48" i="89"/>
  <c r="AP48" i="89"/>
  <c r="AR48" i="89"/>
  <c r="AT48" i="89"/>
  <c r="AV48" i="89"/>
  <c r="AX48" i="89"/>
  <c r="AZ48" i="89"/>
  <c r="CC48" i="89"/>
  <c r="F49" i="89"/>
  <c r="H49" i="89"/>
  <c r="J49" i="89"/>
  <c r="L49" i="89"/>
  <c r="N49" i="89"/>
  <c r="P49" i="89"/>
  <c r="R49" i="89"/>
  <c r="T49" i="89"/>
  <c r="V49" i="89"/>
  <c r="X49" i="89"/>
  <c r="Z49" i="89"/>
  <c r="AB49" i="89"/>
  <c r="AD49" i="89"/>
  <c r="AF49" i="89"/>
  <c r="AH49" i="89"/>
  <c r="AJ49" i="89"/>
  <c r="AL49" i="89"/>
  <c r="AN49" i="89"/>
  <c r="AP49" i="89"/>
  <c r="AR49" i="89"/>
  <c r="AT49" i="89"/>
  <c r="AV49" i="89"/>
  <c r="AX49" i="89"/>
  <c r="AZ49" i="89"/>
  <c r="CC49" i="89"/>
  <c r="F50" i="89"/>
  <c r="H50" i="89"/>
  <c r="J50" i="89"/>
  <c r="L50" i="89"/>
  <c r="N50" i="89"/>
  <c r="P50" i="89"/>
  <c r="R50" i="89"/>
  <c r="V50" i="89"/>
  <c r="X50" i="89"/>
  <c r="Z50" i="89"/>
  <c r="AB50" i="89"/>
  <c r="AD50" i="89"/>
  <c r="AF50" i="89"/>
  <c r="AH50" i="89"/>
  <c r="AJ50" i="89"/>
  <c r="AL50" i="89"/>
  <c r="AN50" i="89"/>
  <c r="AP50" i="89"/>
  <c r="AR50" i="89"/>
  <c r="AT50" i="89"/>
  <c r="AV50" i="89"/>
  <c r="AX50" i="89"/>
  <c r="AZ50" i="89"/>
  <c r="CC50" i="89"/>
  <c r="F51" i="89"/>
  <c r="H51" i="89"/>
  <c r="J51" i="89"/>
  <c r="L51" i="89"/>
  <c r="N51" i="89"/>
  <c r="P51" i="89"/>
  <c r="R51" i="89"/>
  <c r="T51" i="89"/>
  <c r="V51" i="89"/>
  <c r="X51" i="89"/>
  <c r="Z51" i="89"/>
  <c r="AB51" i="89"/>
  <c r="AD51" i="89"/>
  <c r="AF51" i="89"/>
  <c r="AH51" i="89"/>
  <c r="AJ51" i="89"/>
  <c r="AL51" i="89"/>
  <c r="AN51" i="89"/>
  <c r="AP51" i="89"/>
  <c r="AR51" i="89"/>
  <c r="AT51" i="89"/>
  <c r="AV51" i="89"/>
  <c r="AX51" i="89"/>
  <c r="AZ51" i="89"/>
  <c r="CC51" i="89"/>
  <c r="F52" i="89"/>
  <c r="H52" i="89"/>
  <c r="J52" i="89"/>
  <c r="L52" i="89"/>
  <c r="N52" i="89"/>
  <c r="P52" i="89"/>
  <c r="R52" i="89"/>
  <c r="V52" i="89"/>
  <c r="X52" i="89"/>
  <c r="Z52" i="89"/>
  <c r="AB52" i="89"/>
  <c r="AD52" i="89"/>
  <c r="AF52" i="89"/>
  <c r="AH52" i="89"/>
  <c r="AJ52" i="89"/>
  <c r="AL52" i="89"/>
  <c r="AN52" i="89"/>
  <c r="AP52" i="89"/>
  <c r="AR52" i="89"/>
  <c r="AT52" i="89"/>
  <c r="AV52" i="89"/>
  <c r="AX52" i="89"/>
  <c r="AZ52" i="89"/>
  <c r="CC52" i="89"/>
  <c r="F53" i="89"/>
  <c r="H53" i="89"/>
  <c r="J53" i="89"/>
  <c r="L53" i="89"/>
  <c r="N53" i="89"/>
  <c r="P53" i="89"/>
  <c r="R53" i="89"/>
  <c r="V53" i="89"/>
  <c r="X53" i="89"/>
  <c r="Z53" i="89"/>
  <c r="AB53" i="89"/>
  <c r="AD53" i="89"/>
  <c r="AF53" i="89"/>
  <c r="AH53" i="89"/>
  <c r="AJ53" i="89"/>
  <c r="AL53" i="89"/>
  <c r="AN53" i="89"/>
  <c r="AP53" i="89"/>
  <c r="AR53" i="89"/>
  <c r="AT53" i="89"/>
  <c r="AV53" i="89"/>
  <c r="AX53" i="89"/>
  <c r="AZ53" i="89"/>
  <c r="CC53" i="89"/>
  <c r="F54" i="89"/>
  <c r="H54" i="89"/>
  <c r="J54" i="89"/>
  <c r="L54" i="89"/>
  <c r="N54" i="89"/>
  <c r="P54" i="89"/>
  <c r="R54" i="89"/>
  <c r="V54" i="89"/>
  <c r="X54" i="89"/>
  <c r="Z54" i="89"/>
  <c r="AB54" i="89"/>
  <c r="AD54" i="89"/>
  <c r="AF54" i="89"/>
  <c r="AH54" i="89"/>
  <c r="AJ54" i="89"/>
  <c r="AL54" i="89"/>
  <c r="AN54" i="89"/>
  <c r="AP54" i="89"/>
  <c r="AR54" i="89"/>
  <c r="AT54" i="89"/>
  <c r="AV54" i="89"/>
  <c r="AX54" i="89"/>
  <c r="AZ54" i="89"/>
  <c r="CC54" i="89"/>
  <c r="F55" i="89"/>
  <c r="H55" i="89"/>
  <c r="J55" i="89"/>
  <c r="L55" i="89"/>
  <c r="N55" i="89"/>
  <c r="P55" i="89"/>
  <c r="R55" i="89"/>
  <c r="T55" i="89"/>
  <c r="V55" i="89"/>
  <c r="X55" i="89"/>
  <c r="Z55" i="89"/>
  <c r="AB55" i="89"/>
  <c r="AD55" i="89"/>
  <c r="AF55" i="89"/>
  <c r="AH55" i="89"/>
  <c r="AJ55" i="89"/>
  <c r="AL55" i="89"/>
  <c r="AN55" i="89"/>
  <c r="AP55" i="89"/>
  <c r="AR55" i="89"/>
  <c r="AT55" i="89"/>
  <c r="AV55" i="89"/>
  <c r="AX55" i="89"/>
  <c r="AZ55" i="89"/>
  <c r="CC55" i="89"/>
  <c r="F56" i="89"/>
  <c r="H56" i="89"/>
  <c r="J56" i="89"/>
  <c r="L56" i="89"/>
  <c r="N56" i="89"/>
  <c r="P56" i="89"/>
  <c r="R56" i="89"/>
  <c r="T56" i="89"/>
  <c r="V56" i="89"/>
  <c r="X56" i="89"/>
  <c r="Z56" i="89"/>
  <c r="AB56" i="89"/>
  <c r="AD56" i="89"/>
  <c r="AF56" i="89"/>
  <c r="AH56" i="89"/>
  <c r="AJ56" i="89"/>
  <c r="AL56" i="89"/>
  <c r="AN56" i="89"/>
  <c r="AP56" i="89"/>
  <c r="AR56" i="89"/>
  <c r="AT56" i="89"/>
  <c r="AV56" i="89"/>
  <c r="AX56" i="89"/>
  <c r="AZ56" i="89"/>
  <c r="CC56" i="89"/>
  <c r="F57" i="89"/>
  <c r="H57" i="89"/>
  <c r="L57" i="89"/>
  <c r="N57" i="89"/>
  <c r="P57" i="89"/>
  <c r="R57" i="89"/>
  <c r="T57" i="89"/>
  <c r="V57" i="89"/>
  <c r="X57" i="89"/>
  <c r="Z57" i="89"/>
  <c r="AB57" i="89"/>
  <c r="AD57" i="89"/>
  <c r="AF57" i="89"/>
  <c r="AH57" i="89"/>
  <c r="AJ57" i="89"/>
  <c r="AL57" i="89"/>
  <c r="AN57" i="89"/>
  <c r="AP57" i="89"/>
  <c r="AR57" i="89"/>
  <c r="AT57" i="89"/>
  <c r="AV57" i="89"/>
  <c r="AX57" i="89"/>
  <c r="AZ57" i="89"/>
  <c r="CC57" i="89"/>
  <c r="F58" i="89"/>
  <c r="H58" i="89"/>
  <c r="J58" i="89"/>
  <c r="L58" i="89"/>
  <c r="N58" i="89"/>
  <c r="P58" i="89"/>
  <c r="R58" i="89"/>
  <c r="T58" i="89"/>
  <c r="V58" i="89"/>
  <c r="X58" i="89"/>
  <c r="Z58" i="89"/>
  <c r="AB58" i="89"/>
  <c r="AD58" i="89"/>
  <c r="AF58" i="89"/>
  <c r="AH58" i="89"/>
  <c r="AJ58" i="89"/>
  <c r="AL58" i="89"/>
  <c r="AN58" i="89"/>
  <c r="AP58" i="89"/>
  <c r="AR58" i="89"/>
  <c r="AT58" i="89"/>
  <c r="AV58" i="89"/>
  <c r="AX58" i="89"/>
  <c r="AZ58" i="89"/>
  <c r="CC58" i="89"/>
  <c r="F59" i="89"/>
  <c r="H59" i="89"/>
  <c r="J59" i="89"/>
  <c r="L59" i="89"/>
  <c r="N59" i="89"/>
  <c r="P59" i="89"/>
  <c r="R59" i="89"/>
  <c r="T59" i="89"/>
  <c r="V59" i="89"/>
  <c r="X59" i="89"/>
  <c r="Z59" i="89"/>
  <c r="AB59" i="89"/>
  <c r="AD59" i="89"/>
  <c r="AF59" i="89"/>
  <c r="AH59" i="89"/>
  <c r="AJ59" i="89"/>
  <c r="AL59" i="89"/>
  <c r="AN59" i="89"/>
  <c r="AP59" i="89"/>
  <c r="AR59" i="89"/>
  <c r="AT59" i="89"/>
  <c r="AV59" i="89"/>
  <c r="AX59" i="89"/>
  <c r="AZ59" i="89"/>
  <c r="CC59" i="89"/>
  <c r="F60" i="89"/>
  <c r="H60" i="89"/>
  <c r="J60" i="89"/>
  <c r="L60" i="89"/>
  <c r="N60" i="89"/>
  <c r="P60" i="89"/>
  <c r="R60" i="89"/>
  <c r="T60" i="89"/>
  <c r="V60" i="89"/>
  <c r="X60" i="89"/>
  <c r="Z60" i="89"/>
  <c r="AB60" i="89"/>
  <c r="AD60" i="89"/>
  <c r="AF60" i="89"/>
  <c r="AH60" i="89"/>
  <c r="AJ60" i="89"/>
  <c r="AL60" i="89"/>
  <c r="AN60" i="89"/>
  <c r="AP60" i="89"/>
  <c r="AR60" i="89"/>
  <c r="AT60" i="89"/>
  <c r="AV60" i="89"/>
  <c r="AX60" i="89"/>
  <c r="AZ60" i="89"/>
  <c r="CC60" i="89"/>
  <c r="F61" i="89"/>
  <c r="H61" i="89"/>
  <c r="J61" i="89"/>
  <c r="L61" i="89"/>
  <c r="N61" i="89"/>
  <c r="P61" i="89"/>
  <c r="R61" i="89"/>
  <c r="T61" i="89"/>
  <c r="V61" i="89"/>
  <c r="X61" i="89"/>
  <c r="Z61" i="89"/>
  <c r="AB61" i="89"/>
  <c r="AD61" i="89"/>
  <c r="AF61" i="89"/>
  <c r="AH61" i="89"/>
  <c r="AJ61" i="89"/>
  <c r="AL61" i="89"/>
  <c r="AN61" i="89"/>
  <c r="AP61" i="89"/>
  <c r="AR61" i="89"/>
  <c r="AT61" i="89"/>
  <c r="AV61" i="89"/>
  <c r="AX61" i="89"/>
  <c r="AZ61" i="89"/>
  <c r="CC61" i="89"/>
  <c r="F62" i="89"/>
  <c r="H62" i="89"/>
  <c r="N62" i="89"/>
  <c r="P62" i="89"/>
  <c r="R62" i="89"/>
  <c r="T62" i="89"/>
  <c r="V62" i="89"/>
  <c r="X62" i="89"/>
  <c r="Z62" i="89"/>
  <c r="AB62" i="89"/>
  <c r="AD62" i="89"/>
  <c r="AF62" i="89"/>
  <c r="AH62" i="89"/>
  <c r="AJ62" i="89"/>
  <c r="AL62" i="89"/>
  <c r="AN62" i="89"/>
  <c r="AP62" i="89"/>
  <c r="AR62" i="89"/>
  <c r="AT62" i="89"/>
  <c r="AV62" i="89"/>
  <c r="AX62" i="89"/>
  <c r="AZ62" i="89"/>
  <c r="CC62" i="89"/>
  <c r="F63" i="89"/>
  <c r="H63" i="89"/>
  <c r="J63" i="89"/>
  <c r="L63" i="89"/>
  <c r="N63" i="89"/>
  <c r="P63" i="89"/>
  <c r="R63" i="89"/>
  <c r="T63" i="89"/>
  <c r="V63" i="89"/>
  <c r="X63" i="89"/>
  <c r="Z63" i="89"/>
  <c r="AB63" i="89"/>
  <c r="AD63" i="89"/>
  <c r="AF63" i="89"/>
  <c r="AH63" i="89"/>
  <c r="AJ63" i="89"/>
  <c r="AL63" i="89"/>
  <c r="AN63" i="89"/>
  <c r="AP63" i="89"/>
  <c r="AR63" i="89"/>
  <c r="AT63" i="89"/>
  <c r="AV63" i="89"/>
  <c r="AX63" i="89"/>
  <c r="AZ63" i="89"/>
  <c r="CC63" i="89"/>
  <c r="F64" i="89"/>
  <c r="H64" i="89"/>
  <c r="J64" i="89"/>
  <c r="L64" i="89"/>
  <c r="N64" i="89"/>
  <c r="P64" i="89"/>
  <c r="R64" i="89"/>
  <c r="T64" i="89"/>
  <c r="V64" i="89"/>
  <c r="X64" i="89"/>
  <c r="Z64" i="89"/>
  <c r="AB64" i="89"/>
  <c r="AD64" i="89"/>
  <c r="AF64" i="89"/>
  <c r="AH64" i="89"/>
  <c r="AJ64" i="89"/>
  <c r="AL64" i="89"/>
  <c r="AN64" i="89"/>
  <c r="AP64" i="89"/>
  <c r="AR64" i="89"/>
  <c r="AT64" i="89"/>
  <c r="AV64" i="89"/>
  <c r="AX64" i="89"/>
  <c r="AZ64" i="89"/>
  <c r="CC64" i="89"/>
  <c r="F65" i="89"/>
  <c r="H65" i="89"/>
  <c r="J65" i="89"/>
  <c r="L65" i="89"/>
  <c r="N65" i="89"/>
  <c r="P65" i="89"/>
  <c r="R65" i="89"/>
  <c r="T65" i="89"/>
  <c r="V65" i="89"/>
  <c r="X65" i="89"/>
  <c r="Z65" i="89"/>
  <c r="AB65" i="89"/>
  <c r="AD65" i="89"/>
  <c r="AF65" i="89"/>
  <c r="AH65" i="89"/>
  <c r="AJ65" i="89"/>
  <c r="AL65" i="89"/>
  <c r="AN65" i="89"/>
  <c r="AP65" i="89"/>
  <c r="AR65" i="89"/>
  <c r="AT65" i="89"/>
  <c r="AV65" i="89"/>
  <c r="AX65" i="89"/>
  <c r="AZ65" i="89"/>
  <c r="CC65" i="89"/>
  <c r="F66" i="89"/>
  <c r="H66" i="89"/>
  <c r="J66" i="89"/>
  <c r="L66" i="89"/>
  <c r="N66" i="89"/>
  <c r="P66" i="89"/>
  <c r="R66" i="89"/>
  <c r="T66" i="89"/>
  <c r="V66" i="89"/>
  <c r="X66" i="89"/>
  <c r="Z66" i="89"/>
  <c r="AB66" i="89"/>
  <c r="AD66" i="89"/>
  <c r="AF66" i="89"/>
  <c r="AH66" i="89"/>
  <c r="AJ66" i="89"/>
  <c r="AL66" i="89"/>
  <c r="AN66" i="89"/>
  <c r="AP66" i="89"/>
  <c r="AR66" i="89"/>
  <c r="AT66" i="89"/>
  <c r="AV66" i="89"/>
  <c r="AX66" i="89"/>
  <c r="AZ66" i="89"/>
  <c r="CC66" i="89"/>
  <c r="F67" i="89"/>
  <c r="H67" i="89"/>
  <c r="J67" i="89"/>
  <c r="L67" i="89"/>
  <c r="N67" i="89"/>
  <c r="P67" i="89"/>
  <c r="R67" i="89"/>
  <c r="T67" i="89"/>
  <c r="V67" i="89"/>
  <c r="X67" i="89"/>
  <c r="Z67" i="89"/>
  <c r="AB67" i="89"/>
  <c r="AD67" i="89"/>
  <c r="AF67" i="89"/>
  <c r="AH67" i="89"/>
  <c r="AJ67" i="89"/>
  <c r="AL67" i="89"/>
  <c r="AN67" i="89"/>
  <c r="AP67" i="89"/>
  <c r="AR67" i="89"/>
  <c r="AT67" i="89"/>
  <c r="AV67" i="89"/>
  <c r="AX67" i="89"/>
  <c r="AZ67" i="89"/>
  <c r="CC67" i="89"/>
  <c r="F68" i="89"/>
  <c r="H68" i="89"/>
  <c r="J68" i="89"/>
  <c r="L68" i="89"/>
  <c r="N68" i="89"/>
  <c r="P68" i="89"/>
  <c r="R68" i="89"/>
  <c r="T68" i="89"/>
  <c r="V68" i="89"/>
  <c r="X68" i="89"/>
  <c r="Z68" i="89"/>
  <c r="AB68" i="89"/>
  <c r="AD68" i="89"/>
  <c r="AF68" i="89"/>
  <c r="AH68" i="89"/>
  <c r="AJ68" i="89"/>
  <c r="AL68" i="89"/>
  <c r="AN68" i="89"/>
  <c r="AP68" i="89"/>
  <c r="AR68" i="89"/>
  <c r="AT68" i="89"/>
  <c r="AV68" i="89"/>
  <c r="AX68" i="89"/>
  <c r="AZ68" i="89"/>
  <c r="CC68" i="89"/>
  <c r="F69" i="89"/>
  <c r="H69" i="89"/>
  <c r="J69" i="89"/>
  <c r="L69" i="89"/>
  <c r="N69" i="89"/>
  <c r="P69" i="89"/>
  <c r="R69" i="89"/>
  <c r="T69" i="89"/>
  <c r="V69" i="89"/>
  <c r="X69" i="89"/>
  <c r="Z69" i="89"/>
  <c r="AB69" i="89"/>
  <c r="AD69" i="89"/>
  <c r="AF69" i="89"/>
  <c r="AH69" i="89"/>
  <c r="AJ69" i="89"/>
  <c r="AL69" i="89"/>
  <c r="AN69" i="89"/>
  <c r="AP69" i="89"/>
  <c r="AR69" i="89"/>
  <c r="AT69" i="89"/>
  <c r="AV69" i="89"/>
  <c r="AX69" i="89"/>
  <c r="AZ69" i="89"/>
  <c r="CC69" i="89"/>
  <c r="F70" i="89"/>
  <c r="H70" i="89"/>
  <c r="J70" i="89"/>
  <c r="L70" i="89"/>
  <c r="N70" i="89"/>
  <c r="P70" i="89"/>
  <c r="R70" i="89"/>
  <c r="T70" i="89"/>
  <c r="V70" i="89"/>
  <c r="X70" i="89"/>
  <c r="Z70" i="89"/>
  <c r="AB70" i="89"/>
  <c r="AD70" i="89"/>
  <c r="AF70" i="89"/>
  <c r="AH70" i="89"/>
  <c r="AJ70" i="89"/>
  <c r="AL70" i="89"/>
  <c r="AN70" i="89"/>
  <c r="AP70" i="89"/>
  <c r="AR70" i="89"/>
  <c r="AT70" i="89"/>
  <c r="AV70" i="89"/>
  <c r="AX70" i="89"/>
  <c r="AZ70" i="89"/>
  <c r="CC70" i="89"/>
  <c r="F71" i="89"/>
  <c r="H71" i="89"/>
  <c r="J71" i="89"/>
  <c r="L71" i="89"/>
  <c r="N71" i="89"/>
  <c r="P71" i="89"/>
  <c r="R71" i="89"/>
  <c r="T71" i="89"/>
  <c r="V71" i="89"/>
  <c r="X71" i="89"/>
  <c r="Z71" i="89"/>
  <c r="AB71" i="89"/>
  <c r="AD71" i="89"/>
  <c r="AF71" i="89"/>
  <c r="AH71" i="89"/>
  <c r="AJ71" i="89"/>
  <c r="AL71" i="89"/>
  <c r="AN71" i="89"/>
  <c r="AP71" i="89"/>
  <c r="AR71" i="89"/>
  <c r="AT71" i="89"/>
  <c r="AV71" i="89"/>
  <c r="AX71" i="89"/>
  <c r="AZ71" i="89"/>
  <c r="CC71" i="89"/>
  <c r="F72" i="89"/>
  <c r="H72" i="89"/>
  <c r="J72" i="89"/>
  <c r="L72" i="89"/>
  <c r="N72" i="89"/>
  <c r="P72" i="89"/>
  <c r="R72" i="89"/>
  <c r="T72" i="89"/>
  <c r="V72" i="89"/>
  <c r="X72" i="89"/>
  <c r="Z72" i="89"/>
  <c r="AB72" i="89"/>
  <c r="AD72" i="89"/>
  <c r="AF72" i="89"/>
  <c r="AH72" i="89"/>
  <c r="AJ72" i="89"/>
  <c r="AL72" i="89"/>
  <c r="AN72" i="89"/>
  <c r="AP72" i="89"/>
  <c r="AR72" i="89"/>
  <c r="AT72" i="89"/>
  <c r="AV72" i="89"/>
  <c r="AX72" i="89"/>
  <c r="AZ72" i="89"/>
  <c r="CC72" i="89"/>
  <c r="F73" i="89"/>
  <c r="H73" i="89"/>
  <c r="J73" i="89"/>
  <c r="L73" i="89"/>
  <c r="N73" i="89"/>
  <c r="P73" i="89"/>
  <c r="R73" i="89"/>
  <c r="T73" i="89"/>
  <c r="V73" i="89"/>
  <c r="X73" i="89"/>
  <c r="Z73" i="89"/>
  <c r="AB73" i="89"/>
  <c r="AD73" i="89"/>
  <c r="AF73" i="89"/>
  <c r="AH73" i="89"/>
  <c r="AJ73" i="89"/>
  <c r="AL73" i="89"/>
  <c r="AN73" i="89"/>
  <c r="AP73" i="89"/>
  <c r="AR73" i="89"/>
  <c r="AT73" i="89"/>
  <c r="AV73" i="89"/>
  <c r="AX73" i="89"/>
  <c r="AZ73" i="89"/>
  <c r="CC73" i="89"/>
  <c r="F74" i="89"/>
  <c r="H74" i="89"/>
  <c r="J74" i="89"/>
  <c r="L74" i="89"/>
  <c r="N74" i="89"/>
  <c r="P74" i="89"/>
  <c r="R74" i="89"/>
  <c r="T74" i="89"/>
  <c r="V74" i="89"/>
  <c r="X74" i="89"/>
  <c r="Z74" i="89"/>
  <c r="AB74" i="89"/>
  <c r="AD74" i="89"/>
  <c r="AF74" i="89"/>
  <c r="AH74" i="89"/>
  <c r="AJ74" i="89"/>
  <c r="AL74" i="89"/>
  <c r="AN74" i="89"/>
  <c r="AP74" i="89"/>
  <c r="AR74" i="89"/>
  <c r="AT74" i="89"/>
  <c r="AV74" i="89"/>
  <c r="AX74" i="89"/>
  <c r="AZ74" i="89"/>
  <c r="CC74" i="89"/>
  <c r="F75" i="89"/>
  <c r="H75" i="89"/>
  <c r="J75" i="89"/>
  <c r="L75" i="89"/>
  <c r="N75" i="89"/>
  <c r="P75" i="89"/>
  <c r="R75" i="89"/>
  <c r="T75" i="89"/>
  <c r="V75" i="89"/>
  <c r="X75" i="89"/>
  <c r="Z75" i="89"/>
  <c r="AB75" i="89"/>
  <c r="AD75" i="89"/>
  <c r="AF75" i="89"/>
  <c r="AH75" i="89"/>
  <c r="AJ75" i="89"/>
  <c r="AL75" i="89"/>
  <c r="AN75" i="89"/>
  <c r="AP75" i="89"/>
  <c r="AR75" i="89"/>
  <c r="AT75" i="89"/>
  <c r="AV75" i="89"/>
  <c r="AX75" i="89"/>
  <c r="AZ75" i="89"/>
  <c r="CC75" i="89"/>
  <c r="F76" i="89"/>
  <c r="H76" i="89"/>
  <c r="J76" i="89"/>
  <c r="L76" i="89"/>
  <c r="N76" i="89"/>
  <c r="P76" i="89"/>
  <c r="R76" i="89"/>
  <c r="T76" i="89"/>
  <c r="V76" i="89"/>
  <c r="X76" i="89"/>
  <c r="Z76" i="89"/>
  <c r="AB76" i="89"/>
  <c r="AD76" i="89"/>
  <c r="AF76" i="89"/>
  <c r="AH76" i="89"/>
  <c r="AJ76" i="89"/>
  <c r="AL76" i="89"/>
  <c r="AN76" i="89"/>
  <c r="AP76" i="89"/>
  <c r="AR76" i="89"/>
  <c r="AT76" i="89"/>
  <c r="AV76" i="89"/>
  <c r="AX76" i="89"/>
  <c r="AZ76" i="89"/>
  <c r="CC76" i="89"/>
  <c r="E79" i="89"/>
  <c r="G79" i="89"/>
  <c r="I79" i="89"/>
  <c r="K79" i="89"/>
  <c r="M79" i="89"/>
  <c r="O79" i="89"/>
  <c r="Q79" i="89"/>
  <c r="S79" i="89"/>
  <c r="U79" i="89"/>
  <c r="W79" i="89"/>
  <c r="Y79" i="89"/>
  <c r="AA79" i="89"/>
  <c r="AC79" i="89"/>
  <c r="AE79" i="89"/>
  <c r="AG79" i="89"/>
  <c r="AI79" i="89"/>
  <c r="AK79" i="89"/>
  <c r="AM79" i="89"/>
  <c r="AO79" i="89"/>
  <c r="AQ79" i="89"/>
  <c r="AS79" i="89"/>
  <c r="AU79" i="89"/>
  <c r="AW79" i="89"/>
  <c r="AY79" i="89"/>
  <c r="B84" i="89"/>
  <c r="C84" i="89"/>
  <c r="F86" i="89"/>
  <c r="H86" i="89"/>
  <c r="J86" i="89"/>
  <c r="L86" i="89"/>
  <c r="CV86" i="89" s="1"/>
  <c r="N86" i="89"/>
  <c r="P86" i="89"/>
  <c r="CZ86" i="89" s="1"/>
  <c r="CZ125" i="89" s="1"/>
  <c r="R86" i="89"/>
  <c r="T86" i="89"/>
  <c r="DD86" i="89" s="1"/>
  <c r="V86" i="89"/>
  <c r="X86" i="89"/>
  <c r="DH86" i="89" s="1"/>
  <c r="Z86" i="89"/>
  <c r="AB86" i="89"/>
  <c r="DL86" i="89" s="1"/>
  <c r="AD86" i="89"/>
  <c r="AF86" i="89"/>
  <c r="DP86" i="89" s="1"/>
  <c r="AH86" i="89"/>
  <c r="AJ86" i="89"/>
  <c r="AL86" i="89"/>
  <c r="AN86" i="89"/>
  <c r="AP86" i="89"/>
  <c r="AR86" i="89"/>
  <c r="AT86" i="89"/>
  <c r="AV86" i="89"/>
  <c r="AX86" i="89"/>
  <c r="AZ86" i="89"/>
  <c r="CC86" i="89"/>
  <c r="F87" i="89"/>
  <c r="H87" i="89"/>
  <c r="DR87" i="89" s="1"/>
  <c r="J87" i="89"/>
  <c r="L87" i="89"/>
  <c r="CV87" i="89" s="1"/>
  <c r="N87" i="89"/>
  <c r="R87" i="89"/>
  <c r="T87" i="89"/>
  <c r="DD87" i="89" s="1"/>
  <c r="V87" i="89"/>
  <c r="X87" i="89"/>
  <c r="DH87" i="89" s="1"/>
  <c r="Z87" i="89"/>
  <c r="AB87" i="89"/>
  <c r="DL87" i="89" s="1"/>
  <c r="AD87" i="89"/>
  <c r="AF87" i="89"/>
  <c r="DP87" i="89" s="1"/>
  <c r="AH87" i="89"/>
  <c r="AJ87" i="89"/>
  <c r="AL87" i="89"/>
  <c r="AN87" i="89"/>
  <c r="AP87" i="89"/>
  <c r="AR87" i="89"/>
  <c r="AT87" i="89"/>
  <c r="AV87" i="89"/>
  <c r="AX87" i="89"/>
  <c r="AZ87" i="89"/>
  <c r="F88" i="89"/>
  <c r="H88" i="89"/>
  <c r="DR88" i="89" s="1"/>
  <c r="J88" i="89"/>
  <c r="L88" i="89"/>
  <c r="CV88" i="89" s="1"/>
  <c r="N88" i="89"/>
  <c r="R88" i="89"/>
  <c r="T88" i="89"/>
  <c r="DD88" i="89" s="1"/>
  <c r="V88" i="89"/>
  <c r="X88" i="89"/>
  <c r="DH88" i="89" s="1"/>
  <c r="Z88" i="89"/>
  <c r="AB88" i="89"/>
  <c r="DL88" i="89" s="1"/>
  <c r="AD88" i="89"/>
  <c r="AF88" i="89"/>
  <c r="DP88" i="89" s="1"/>
  <c r="AH88" i="89"/>
  <c r="AJ88" i="89"/>
  <c r="AL88" i="89"/>
  <c r="AN88" i="89"/>
  <c r="AP88" i="89"/>
  <c r="AR88" i="89"/>
  <c r="AT88" i="89"/>
  <c r="AV88" i="89"/>
  <c r="AX88" i="89"/>
  <c r="AZ88" i="89"/>
  <c r="F90" i="89"/>
  <c r="H90" i="89"/>
  <c r="DR90" i="89" s="1"/>
  <c r="J90" i="89"/>
  <c r="L90" i="89"/>
  <c r="CV90" i="89" s="1"/>
  <c r="N90" i="89"/>
  <c r="R90" i="89"/>
  <c r="T90" i="89"/>
  <c r="DD90" i="89" s="1"/>
  <c r="V90" i="89"/>
  <c r="X90" i="89"/>
  <c r="DH90" i="89" s="1"/>
  <c r="Z90" i="89"/>
  <c r="AB90" i="89"/>
  <c r="DL90" i="89" s="1"/>
  <c r="AD90" i="89"/>
  <c r="AF90" i="89"/>
  <c r="DP90" i="89" s="1"/>
  <c r="AH90" i="89"/>
  <c r="AJ90" i="89"/>
  <c r="AL90" i="89"/>
  <c r="AN90" i="89"/>
  <c r="AP90" i="89"/>
  <c r="AR90" i="89"/>
  <c r="AT90" i="89"/>
  <c r="AV90" i="89"/>
  <c r="AX90" i="89"/>
  <c r="AZ90" i="89"/>
  <c r="F91" i="89"/>
  <c r="H91" i="89"/>
  <c r="DR91" i="89" s="1"/>
  <c r="J91" i="89"/>
  <c r="L91" i="89"/>
  <c r="CV91" i="89" s="1"/>
  <c r="N91" i="89"/>
  <c r="R91" i="89"/>
  <c r="T91" i="89"/>
  <c r="DD91" i="89" s="1"/>
  <c r="V91" i="89"/>
  <c r="X91" i="89"/>
  <c r="DH91" i="89" s="1"/>
  <c r="Z91" i="89"/>
  <c r="AB91" i="89"/>
  <c r="DL91" i="89" s="1"/>
  <c r="AD91" i="89"/>
  <c r="AF91" i="89"/>
  <c r="DP91" i="89" s="1"/>
  <c r="AH91" i="89"/>
  <c r="AJ91" i="89"/>
  <c r="AL91" i="89"/>
  <c r="AN91" i="89"/>
  <c r="AP91" i="89"/>
  <c r="AR91" i="89"/>
  <c r="AT91" i="89"/>
  <c r="AV91" i="89"/>
  <c r="AX91" i="89"/>
  <c r="AZ91" i="89"/>
  <c r="F102" i="89"/>
  <c r="H102" i="89"/>
  <c r="DR102" i="89" s="1"/>
  <c r="J102" i="89"/>
  <c r="L102" i="89"/>
  <c r="CV102" i="89" s="1"/>
  <c r="N102" i="89"/>
  <c r="R102" i="89"/>
  <c r="T102" i="89"/>
  <c r="DD102" i="89" s="1"/>
  <c r="V102" i="89"/>
  <c r="X102" i="89"/>
  <c r="DH102" i="89" s="1"/>
  <c r="Z102" i="89"/>
  <c r="AB102" i="89"/>
  <c r="DL102" i="89" s="1"/>
  <c r="AD102" i="89"/>
  <c r="AF102" i="89"/>
  <c r="DP102" i="89" s="1"/>
  <c r="AH102" i="89"/>
  <c r="AJ102" i="89"/>
  <c r="AL102" i="89"/>
  <c r="AN102" i="89"/>
  <c r="AP102" i="89"/>
  <c r="AR102" i="89"/>
  <c r="AT102" i="89"/>
  <c r="AV102" i="89"/>
  <c r="AX102" i="89"/>
  <c r="AZ102" i="89"/>
  <c r="F93" i="89"/>
  <c r="H93" i="89"/>
  <c r="DR93" i="89" s="1"/>
  <c r="J93" i="89"/>
  <c r="L93" i="89"/>
  <c r="CV93" i="89" s="1"/>
  <c r="N93" i="89"/>
  <c r="R93" i="89"/>
  <c r="T93" i="89"/>
  <c r="DD93" i="89" s="1"/>
  <c r="V93" i="89"/>
  <c r="X93" i="89"/>
  <c r="DH93" i="89" s="1"/>
  <c r="Z93" i="89"/>
  <c r="AB93" i="89"/>
  <c r="DL93" i="89" s="1"/>
  <c r="AD93" i="89"/>
  <c r="AF93" i="89"/>
  <c r="DP93" i="89" s="1"/>
  <c r="AH93" i="89"/>
  <c r="AJ93" i="89"/>
  <c r="AL93" i="89"/>
  <c r="AN93" i="89"/>
  <c r="AP93" i="89"/>
  <c r="AR93" i="89"/>
  <c r="AT93" i="89"/>
  <c r="AV93" i="89"/>
  <c r="AX93" i="89"/>
  <c r="AZ93" i="89"/>
  <c r="F94" i="89"/>
  <c r="H94" i="89"/>
  <c r="DR94" i="89" s="1"/>
  <c r="J94" i="89"/>
  <c r="L94" i="89"/>
  <c r="CV94" i="89" s="1"/>
  <c r="N94" i="89"/>
  <c r="R94" i="89"/>
  <c r="T94" i="89"/>
  <c r="DD94" i="89" s="1"/>
  <c r="V94" i="89"/>
  <c r="X94" i="89"/>
  <c r="DH94" i="89" s="1"/>
  <c r="Z94" i="89"/>
  <c r="AB94" i="89"/>
  <c r="DL94" i="89" s="1"/>
  <c r="AD94" i="89"/>
  <c r="AF94" i="89"/>
  <c r="DP94" i="89" s="1"/>
  <c r="AH94" i="89"/>
  <c r="AJ94" i="89"/>
  <c r="AL94" i="89"/>
  <c r="AN94" i="89"/>
  <c r="AP94" i="89"/>
  <c r="AR94" i="89"/>
  <c r="AT94" i="89"/>
  <c r="AV94" i="89"/>
  <c r="AX94" i="89"/>
  <c r="AZ94" i="89"/>
  <c r="F96" i="89"/>
  <c r="H96" i="89"/>
  <c r="DR96" i="89" s="1"/>
  <c r="J96" i="89"/>
  <c r="L96" i="89"/>
  <c r="CV96" i="89" s="1"/>
  <c r="N96" i="89"/>
  <c r="R96" i="89"/>
  <c r="T96" i="89"/>
  <c r="DD96" i="89" s="1"/>
  <c r="V96" i="89"/>
  <c r="X96" i="89"/>
  <c r="DH96" i="89" s="1"/>
  <c r="Z96" i="89"/>
  <c r="AB96" i="89"/>
  <c r="DL96" i="89" s="1"/>
  <c r="AD96" i="89"/>
  <c r="AF96" i="89"/>
  <c r="DP96" i="89" s="1"/>
  <c r="AH96" i="89"/>
  <c r="AJ96" i="89"/>
  <c r="AL96" i="89"/>
  <c r="AN96" i="89"/>
  <c r="AP96" i="89"/>
  <c r="AR96" i="89"/>
  <c r="AT96" i="89"/>
  <c r="AV96" i="89"/>
  <c r="AX96" i="89"/>
  <c r="AZ96" i="89"/>
  <c r="CC96" i="89"/>
  <c r="F99" i="89"/>
  <c r="H99" i="89"/>
  <c r="DR99" i="89" s="1"/>
  <c r="J99" i="89"/>
  <c r="L99" i="89"/>
  <c r="CV99" i="89" s="1"/>
  <c r="N99" i="89"/>
  <c r="R99" i="89"/>
  <c r="T99" i="89"/>
  <c r="DD99" i="89" s="1"/>
  <c r="V99" i="89"/>
  <c r="X99" i="89"/>
  <c r="DH99" i="89" s="1"/>
  <c r="Z99" i="89"/>
  <c r="AB99" i="89"/>
  <c r="DL99" i="89" s="1"/>
  <c r="AD99" i="89"/>
  <c r="AF99" i="89"/>
  <c r="DP99" i="89" s="1"/>
  <c r="AH99" i="89"/>
  <c r="AJ99" i="89"/>
  <c r="AL99" i="89"/>
  <c r="AN99" i="89"/>
  <c r="AP99" i="89"/>
  <c r="AR99" i="89"/>
  <c r="AT99" i="89"/>
  <c r="AV99" i="89"/>
  <c r="AX99" i="89"/>
  <c r="AZ99" i="89"/>
  <c r="F100" i="89"/>
  <c r="H100" i="89"/>
  <c r="DR100" i="89" s="1"/>
  <c r="J100" i="89"/>
  <c r="L100" i="89"/>
  <c r="CV100" i="89" s="1"/>
  <c r="N100" i="89"/>
  <c r="R100" i="89"/>
  <c r="T100" i="89"/>
  <c r="DD100" i="89" s="1"/>
  <c r="V100" i="89"/>
  <c r="X100" i="89"/>
  <c r="DH100" i="89" s="1"/>
  <c r="Z100" i="89"/>
  <c r="AB100" i="89"/>
  <c r="DL100" i="89" s="1"/>
  <c r="AD100" i="89"/>
  <c r="AF100" i="89"/>
  <c r="DP100" i="89" s="1"/>
  <c r="AH100" i="89"/>
  <c r="AJ100" i="89"/>
  <c r="AL100" i="89"/>
  <c r="AN100" i="89"/>
  <c r="AP100" i="89"/>
  <c r="AR100" i="89"/>
  <c r="AT100" i="89"/>
  <c r="AV100" i="89"/>
  <c r="AX100" i="89"/>
  <c r="AZ100" i="89"/>
  <c r="F104" i="89"/>
  <c r="H104" i="89"/>
  <c r="DR104" i="89" s="1"/>
  <c r="J104" i="89"/>
  <c r="L104" i="89"/>
  <c r="CV104" i="89" s="1"/>
  <c r="N104" i="89"/>
  <c r="R104" i="89"/>
  <c r="T104" i="89"/>
  <c r="DD104" i="89" s="1"/>
  <c r="V104" i="89"/>
  <c r="X104" i="89"/>
  <c r="DH104" i="89" s="1"/>
  <c r="Z104" i="89"/>
  <c r="AB104" i="89"/>
  <c r="DL104" i="89" s="1"/>
  <c r="AD104" i="89"/>
  <c r="AF104" i="89"/>
  <c r="DP104" i="89" s="1"/>
  <c r="AH104" i="89"/>
  <c r="AJ104" i="89"/>
  <c r="AL104" i="89"/>
  <c r="AN104" i="89"/>
  <c r="AP104" i="89"/>
  <c r="AR104" i="89"/>
  <c r="AT104" i="89"/>
  <c r="AV104" i="89"/>
  <c r="AX104" i="89"/>
  <c r="AZ104" i="89"/>
  <c r="F105" i="89"/>
  <c r="H105" i="89"/>
  <c r="DR105" i="89" s="1"/>
  <c r="J105" i="89"/>
  <c r="L105" i="89"/>
  <c r="CV105" i="89" s="1"/>
  <c r="N105" i="89"/>
  <c r="R105" i="89"/>
  <c r="T105" i="89"/>
  <c r="DD105" i="89" s="1"/>
  <c r="V105" i="89"/>
  <c r="X105" i="89"/>
  <c r="DH105" i="89" s="1"/>
  <c r="Z105" i="89"/>
  <c r="AB105" i="89"/>
  <c r="DL105" i="89" s="1"/>
  <c r="AD105" i="89"/>
  <c r="AF105" i="89"/>
  <c r="DP105" i="89" s="1"/>
  <c r="AH105" i="89"/>
  <c r="AJ105" i="89"/>
  <c r="AL105" i="89"/>
  <c r="AN105" i="89"/>
  <c r="AP105" i="89"/>
  <c r="AR105" i="89"/>
  <c r="AT105" i="89"/>
  <c r="AV105" i="89"/>
  <c r="AX105" i="89"/>
  <c r="AZ105" i="89"/>
  <c r="F106" i="89"/>
  <c r="H106" i="89"/>
  <c r="DR106" i="89" s="1"/>
  <c r="J106" i="89"/>
  <c r="L106" i="89"/>
  <c r="CV106" i="89" s="1"/>
  <c r="N106" i="89"/>
  <c r="R106" i="89"/>
  <c r="T106" i="89"/>
  <c r="DD106" i="89" s="1"/>
  <c r="V106" i="89"/>
  <c r="X106" i="89"/>
  <c r="DH106" i="89" s="1"/>
  <c r="Z106" i="89"/>
  <c r="AB106" i="89"/>
  <c r="DL106" i="89" s="1"/>
  <c r="AD106" i="89"/>
  <c r="AF106" i="89"/>
  <c r="DP106" i="89" s="1"/>
  <c r="AH106" i="89"/>
  <c r="AJ106" i="89"/>
  <c r="AL106" i="89"/>
  <c r="AN106" i="89"/>
  <c r="AP106" i="89"/>
  <c r="AR106" i="89"/>
  <c r="AT106" i="89"/>
  <c r="AV106" i="89"/>
  <c r="AX106" i="89"/>
  <c r="AZ106" i="89"/>
  <c r="F109" i="89"/>
  <c r="H109" i="89"/>
  <c r="J109" i="89"/>
  <c r="L109" i="89"/>
  <c r="CV109" i="89" s="1"/>
  <c r="N109" i="89"/>
  <c r="R109" i="89"/>
  <c r="T109" i="89"/>
  <c r="DD109" i="89" s="1"/>
  <c r="V109" i="89"/>
  <c r="X109" i="89"/>
  <c r="DH109" i="89" s="1"/>
  <c r="Z109" i="89"/>
  <c r="AB109" i="89"/>
  <c r="DL109" i="89" s="1"/>
  <c r="AD109" i="89"/>
  <c r="AF109" i="89"/>
  <c r="DP109" i="89" s="1"/>
  <c r="AH109" i="89"/>
  <c r="AJ109" i="89"/>
  <c r="AL109" i="89"/>
  <c r="AN109" i="89"/>
  <c r="AP109" i="89"/>
  <c r="AR109" i="89"/>
  <c r="AT109" i="89"/>
  <c r="AV109" i="89"/>
  <c r="AX109" i="89"/>
  <c r="AZ109" i="89"/>
  <c r="F111" i="89"/>
  <c r="H111" i="89"/>
  <c r="DR111" i="89" s="1"/>
  <c r="J111" i="89"/>
  <c r="L111" i="89"/>
  <c r="CV111" i="89" s="1"/>
  <c r="R111" i="89"/>
  <c r="T111" i="89"/>
  <c r="DD111" i="89" s="1"/>
  <c r="V111" i="89"/>
  <c r="X111" i="89"/>
  <c r="DH111" i="89" s="1"/>
  <c r="Z111" i="89"/>
  <c r="AB111" i="89"/>
  <c r="DL111" i="89" s="1"/>
  <c r="AD111" i="89"/>
  <c r="AF111" i="89"/>
  <c r="DP111" i="89" s="1"/>
  <c r="AH111" i="89"/>
  <c r="AJ111" i="89"/>
  <c r="AL111" i="89"/>
  <c r="AN111" i="89"/>
  <c r="AP111" i="89"/>
  <c r="AR111" i="89"/>
  <c r="AT111" i="89"/>
  <c r="AV111" i="89"/>
  <c r="AX111" i="89"/>
  <c r="AZ111" i="89"/>
  <c r="F107" i="89"/>
  <c r="H107" i="89"/>
  <c r="DR107" i="89" s="1"/>
  <c r="J107" i="89"/>
  <c r="L107" i="89"/>
  <c r="CV107" i="89" s="1"/>
  <c r="R107" i="89"/>
  <c r="T107" i="89"/>
  <c r="DD107" i="89" s="1"/>
  <c r="V107" i="89"/>
  <c r="X107" i="89"/>
  <c r="DH107" i="89" s="1"/>
  <c r="Z107" i="89"/>
  <c r="AB107" i="89"/>
  <c r="DL107" i="89" s="1"/>
  <c r="AD107" i="89"/>
  <c r="AF107" i="89"/>
  <c r="DP107" i="89" s="1"/>
  <c r="AH107" i="89"/>
  <c r="AJ107" i="89"/>
  <c r="AL107" i="89"/>
  <c r="AN107" i="89"/>
  <c r="AP107" i="89"/>
  <c r="AR107" i="89"/>
  <c r="AT107" i="89"/>
  <c r="AV107" i="89"/>
  <c r="AX107" i="89"/>
  <c r="AZ107" i="89"/>
  <c r="F103" i="89"/>
  <c r="H103" i="89"/>
  <c r="DR103" i="89" s="1"/>
  <c r="J103" i="89"/>
  <c r="L103" i="89"/>
  <c r="CV103" i="89" s="1"/>
  <c r="R103" i="89"/>
  <c r="T103" i="89"/>
  <c r="DD103" i="89" s="1"/>
  <c r="V103" i="89"/>
  <c r="X103" i="89"/>
  <c r="DH103" i="89" s="1"/>
  <c r="Z103" i="89"/>
  <c r="AB103" i="89"/>
  <c r="DL103" i="89" s="1"/>
  <c r="AD103" i="89"/>
  <c r="AF103" i="89"/>
  <c r="DP103" i="89" s="1"/>
  <c r="AH103" i="89"/>
  <c r="AJ103" i="89"/>
  <c r="AL103" i="89"/>
  <c r="AN103" i="89"/>
  <c r="AP103" i="89"/>
  <c r="AR103" i="89"/>
  <c r="AT103" i="89"/>
  <c r="AV103" i="89"/>
  <c r="AX103" i="89"/>
  <c r="AZ103" i="89"/>
  <c r="F112" i="89"/>
  <c r="H112" i="89"/>
  <c r="DR112" i="89" s="1"/>
  <c r="J112" i="89"/>
  <c r="L112" i="89"/>
  <c r="CV112" i="89" s="1"/>
  <c r="R112" i="89"/>
  <c r="T112" i="89"/>
  <c r="DD112" i="89" s="1"/>
  <c r="V112" i="89"/>
  <c r="X112" i="89"/>
  <c r="DH112" i="89" s="1"/>
  <c r="Z112" i="89"/>
  <c r="AB112" i="89"/>
  <c r="DL112" i="89" s="1"/>
  <c r="AD112" i="89"/>
  <c r="AF112" i="89"/>
  <c r="DP112" i="89" s="1"/>
  <c r="AH112" i="89"/>
  <c r="AJ112" i="89"/>
  <c r="AL112" i="89"/>
  <c r="AN112" i="89"/>
  <c r="AP112" i="89"/>
  <c r="AR112" i="89"/>
  <c r="AT112" i="89"/>
  <c r="AV112" i="89"/>
  <c r="AX112" i="89"/>
  <c r="AZ112" i="89"/>
  <c r="F113" i="89"/>
  <c r="H113" i="89"/>
  <c r="DR113" i="89" s="1"/>
  <c r="J113" i="89"/>
  <c r="L113" i="89"/>
  <c r="CV113" i="89" s="1"/>
  <c r="R113" i="89"/>
  <c r="T113" i="89"/>
  <c r="DD113" i="89" s="1"/>
  <c r="V113" i="89"/>
  <c r="X113" i="89"/>
  <c r="DH113" i="89" s="1"/>
  <c r="Z113" i="89"/>
  <c r="AB113" i="89"/>
  <c r="DL113" i="89" s="1"/>
  <c r="AD113" i="89"/>
  <c r="AF113" i="89"/>
  <c r="DP113" i="89" s="1"/>
  <c r="AH113" i="89"/>
  <c r="AJ113" i="89"/>
  <c r="AL113" i="89"/>
  <c r="AN113" i="89"/>
  <c r="AP113" i="89"/>
  <c r="AR113" i="89"/>
  <c r="AT113" i="89"/>
  <c r="AV113" i="89"/>
  <c r="AX113" i="89"/>
  <c r="AZ113" i="89"/>
  <c r="F114" i="89"/>
  <c r="H114" i="89"/>
  <c r="DR114" i="89" s="1"/>
  <c r="J114" i="89"/>
  <c r="L114" i="89"/>
  <c r="CV114" i="89" s="1"/>
  <c r="R114" i="89"/>
  <c r="T114" i="89"/>
  <c r="DD114" i="89" s="1"/>
  <c r="V114" i="89"/>
  <c r="X114" i="89"/>
  <c r="DH114" i="89" s="1"/>
  <c r="Z114" i="89"/>
  <c r="AB114" i="89"/>
  <c r="DL114" i="89" s="1"/>
  <c r="AD114" i="89"/>
  <c r="AF114" i="89"/>
  <c r="DP114" i="89" s="1"/>
  <c r="AH114" i="89"/>
  <c r="AJ114" i="89"/>
  <c r="AL114" i="89"/>
  <c r="AN114" i="89"/>
  <c r="AP114" i="89"/>
  <c r="AR114" i="89"/>
  <c r="AT114" i="89"/>
  <c r="AV114" i="89"/>
  <c r="AX114" i="89"/>
  <c r="AZ114" i="89"/>
  <c r="F116" i="89"/>
  <c r="H116" i="89"/>
  <c r="DR116" i="89" s="1"/>
  <c r="J116" i="89"/>
  <c r="L116" i="89"/>
  <c r="CV116" i="89" s="1"/>
  <c r="R116" i="89"/>
  <c r="T116" i="89"/>
  <c r="DD116" i="89" s="1"/>
  <c r="V116" i="89"/>
  <c r="X116" i="89"/>
  <c r="DH116" i="89" s="1"/>
  <c r="Z116" i="89"/>
  <c r="AB116" i="89"/>
  <c r="DL116" i="89" s="1"/>
  <c r="AD116" i="89"/>
  <c r="AF116" i="89"/>
  <c r="DP116" i="89" s="1"/>
  <c r="AH116" i="89"/>
  <c r="AJ116" i="89"/>
  <c r="AL116" i="89"/>
  <c r="AN116" i="89"/>
  <c r="AP116" i="89"/>
  <c r="AR116" i="89"/>
  <c r="AT116" i="89"/>
  <c r="AV116" i="89"/>
  <c r="AX116" i="89"/>
  <c r="AZ116" i="89"/>
  <c r="F110" i="89"/>
  <c r="H110" i="89"/>
  <c r="DR110" i="89" s="1"/>
  <c r="J110" i="89"/>
  <c r="L110" i="89"/>
  <c r="CV110" i="89" s="1"/>
  <c r="R110" i="89"/>
  <c r="T110" i="89"/>
  <c r="DD110" i="89" s="1"/>
  <c r="V110" i="89"/>
  <c r="X110" i="89"/>
  <c r="DH110" i="89" s="1"/>
  <c r="Z110" i="89"/>
  <c r="AB110" i="89"/>
  <c r="DL110" i="89" s="1"/>
  <c r="AD110" i="89"/>
  <c r="AF110" i="89"/>
  <c r="DP110" i="89" s="1"/>
  <c r="AH110" i="89"/>
  <c r="AJ110" i="89"/>
  <c r="AL110" i="89"/>
  <c r="AN110" i="89"/>
  <c r="AP110" i="89"/>
  <c r="AR110" i="89"/>
  <c r="AT110" i="89"/>
  <c r="AV110" i="89"/>
  <c r="AX110" i="89"/>
  <c r="AZ110" i="89"/>
  <c r="F117" i="89"/>
  <c r="H117" i="89"/>
  <c r="DR117" i="89" s="1"/>
  <c r="J117" i="89"/>
  <c r="L117" i="89"/>
  <c r="CV117" i="89" s="1"/>
  <c r="R117" i="89"/>
  <c r="T117" i="89"/>
  <c r="DD117" i="89" s="1"/>
  <c r="V117" i="89"/>
  <c r="X117" i="89"/>
  <c r="DH117" i="89" s="1"/>
  <c r="Z117" i="89"/>
  <c r="AB117" i="89"/>
  <c r="DL117" i="89" s="1"/>
  <c r="AD117" i="89"/>
  <c r="AF117" i="89"/>
  <c r="DP117" i="89" s="1"/>
  <c r="AH117" i="89"/>
  <c r="AJ117" i="89"/>
  <c r="AL117" i="89"/>
  <c r="AN117" i="89"/>
  <c r="AP117" i="89"/>
  <c r="AR117" i="89"/>
  <c r="AT117" i="89"/>
  <c r="AV117" i="89"/>
  <c r="AX117" i="89"/>
  <c r="AZ117" i="89"/>
  <c r="F118" i="89"/>
  <c r="H118" i="89"/>
  <c r="DR118" i="89" s="1"/>
  <c r="J118" i="89"/>
  <c r="L118" i="89"/>
  <c r="CV118" i="89" s="1"/>
  <c r="R118" i="89"/>
  <c r="T118" i="89"/>
  <c r="DD118" i="89" s="1"/>
  <c r="V118" i="89"/>
  <c r="X118" i="89"/>
  <c r="DH118" i="89" s="1"/>
  <c r="Z118" i="89"/>
  <c r="AB118" i="89"/>
  <c r="DL118" i="89" s="1"/>
  <c r="AD118" i="89"/>
  <c r="AF118" i="89"/>
  <c r="DP118" i="89" s="1"/>
  <c r="AH118" i="89"/>
  <c r="AJ118" i="89"/>
  <c r="AL118" i="89"/>
  <c r="AN118" i="89"/>
  <c r="AP118" i="89"/>
  <c r="AR118" i="89"/>
  <c r="AT118" i="89"/>
  <c r="AV118" i="89"/>
  <c r="AX118" i="89"/>
  <c r="AZ118" i="89"/>
  <c r="F101" i="89"/>
  <c r="H101" i="89"/>
  <c r="DR101" i="89" s="1"/>
  <c r="J101" i="89"/>
  <c r="L101" i="89"/>
  <c r="CV101" i="89" s="1"/>
  <c r="R101" i="89"/>
  <c r="T101" i="89"/>
  <c r="DD101" i="89" s="1"/>
  <c r="V101" i="89"/>
  <c r="X101" i="89"/>
  <c r="DH101" i="89" s="1"/>
  <c r="Z101" i="89"/>
  <c r="AB101" i="89"/>
  <c r="DL101" i="89" s="1"/>
  <c r="AD101" i="89"/>
  <c r="AF101" i="89"/>
  <c r="DP101" i="89" s="1"/>
  <c r="AH101" i="89"/>
  <c r="AJ101" i="89"/>
  <c r="AL101" i="89"/>
  <c r="AN101" i="89"/>
  <c r="AP101" i="89"/>
  <c r="AR101" i="89"/>
  <c r="AT101" i="89"/>
  <c r="AV101" i="89"/>
  <c r="AX101" i="89"/>
  <c r="AZ101" i="89"/>
  <c r="F119" i="89"/>
  <c r="H119" i="89"/>
  <c r="DR119" i="89" s="1"/>
  <c r="J119" i="89"/>
  <c r="L119" i="89"/>
  <c r="CV119" i="89" s="1"/>
  <c r="R119" i="89"/>
  <c r="T119" i="89"/>
  <c r="DD119" i="89" s="1"/>
  <c r="V119" i="89"/>
  <c r="X119" i="89"/>
  <c r="DH119" i="89" s="1"/>
  <c r="Z119" i="89"/>
  <c r="AB119" i="89"/>
  <c r="DL119" i="89" s="1"/>
  <c r="AD119" i="89"/>
  <c r="AF119" i="89"/>
  <c r="DP119" i="89" s="1"/>
  <c r="AH119" i="89"/>
  <c r="AJ119" i="89"/>
  <c r="AL119" i="89"/>
  <c r="AN119" i="89"/>
  <c r="AP119" i="89"/>
  <c r="AR119" i="89"/>
  <c r="AT119" i="89"/>
  <c r="AV119" i="89"/>
  <c r="AX119" i="89"/>
  <c r="AZ119" i="89"/>
  <c r="F120" i="89"/>
  <c r="H120" i="89"/>
  <c r="DR120" i="89" s="1"/>
  <c r="J120" i="89"/>
  <c r="L120" i="89"/>
  <c r="CV120" i="89" s="1"/>
  <c r="R120" i="89"/>
  <c r="T120" i="89"/>
  <c r="DD120" i="89" s="1"/>
  <c r="V120" i="89"/>
  <c r="X120" i="89"/>
  <c r="DH120" i="89" s="1"/>
  <c r="Z120" i="89"/>
  <c r="AB120" i="89"/>
  <c r="DL120" i="89" s="1"/>
  <c r="AD120" i="89"/>
  <c r="AF120" i="89"/>
  <c r="DP120" i="89" s="1"/>
  <c r="AH120" i="89"/>
  <c r="AJ120" i="89"/>
  <c r="AL120" i="89"/>
  <c r="AN120" i="89"/>
  <c r="AP120" i="89"/>
  <c r="AR120" i="89"/>
  <c r="AT120" i="89"/>
  <c r="AV120" i="89"/>
  <c r="AX120" i="89"/>
  <c r="AZ120" i="89"/>
  <c r="F115" i="89"/>
  <c r="H115" i="89"/>
  <c r="DR115" i="89" s="1"/>
  <c r="J115" i="89"/>
  <c r="L115" i="89"/>
  <c r="CV115" i="89" s="1"/>
  <c r="R115" i="89"/>
  <c r="T115" i="89"/>
  <c r="DD115" i="89" s="1"/>
  <c r="V115" i="89"/>
  <c r="X115" i="89"/>
  <c r="DH115" i="89" s="1"/>
  <c r="Z115" i="89"/>
  <c r="AB115" i="89"/>
  <c r="DL115" i="89" s="1"/>
  <c r="AD115" i="89"/>
  <c r="AF115" i="89"/>
  <c r="DP115" i="89" s="1"/>
  <c r="AH115" i="89"/>
  <c r="AJ115" i="89"/>
  <c r="AL115" i="89"/>
  <c r="AN115" i="89"/>
  <c r="AP115" i="89"/>
  <c r="AR115" i="89"/>
  <c r="AT115" i="89"/>
  <c r="AV115" i="89"/>
  <c r="AX115" i="89"/>
  <c r="AZ115" i="89"/>
  <c r="CC115" i="89"/>
  <c r="F121" i="89"/>
  <c r="H121" i="89"/>
  <c r="DR121" i="89" s="1"/>
  <c r="J121" i="89"/>
  <c r="L121" i="89"/>
  <c r="CV121" i="89" s="1"/>
  <c r="R121" i="89"/>
  <c r="T121" i="89"/>
  <c r="DD121" i="89" s="1"/>
  <c r="V121" i="89"/>
  <c r="X121" i="89"/>
  <c r="DH121" i="89" s="1"/>
  <c r="Z121" i="89"/>
  <c r="AB121" i="89"/>
  <c r="DL121" i="89" s="1"/>
  <c r="AD121" i="89"/>
  <c r="AF121" i="89"/>
  <c r="DP121" i="89" s="1"/>
  <c r="AH121" i="89"/>
  <c r="AJ121" i="89"/>
  <c r="AL121" i="89"/>
  <c r="AN121" i="89"/>
  <c r="AP121" i="89"/>
  <c r="AR121" i="89"/>
  <c r="AT121" i="89"/>
  <c r="AV121" i="89"/>
  <c r="AX121" i="89"/>
  <c r="AZ121" i="89"/>
  <c r="F122" i="89"/>
  <c r="H122" i="89"/>
  <c r="DR122" i="89" s="1"/>
  <c r="J122" i="89"/>
  <c r="L122" i="89"/>
  <c r="CV122" i="89" s="1"/>
  <c r="R122" i="89"/>
  <c r="T122" i="89"/>
  <c r="DD122" i="89" s="1"/>
  <c r="V122" i="89"/>
  <c r="X122" i="89"/>
  <c r="DH122" i="89" s="1"/>
  <c r="Z122" i="89"/>
  <c r="AB122" i="89"/>
  <c r="DL122" i="89" s="1"/>
  <c r="AD122" i="89"/>
  <c r="AF122" i="89"/>
  <c r="DP122" i="89" s="1"/>
  <c r="AH122" i="89"/>
  <c r="AJ122" i="89"/>
  <c r="AL122" i="89"/>
  <c r="AN122" i="89"/>
  <c r="AP122" i="89"/>
  <c r="AR122" i="89"/>
  <c r="AT122" i="89"/>
  <c r="AV122" i="89"/>
  <c r="AX122" i="89"/>
  <c r="AZ122" i="89"/>
  <c r="E125" i="89"/>
  <c r="E39" i="89"/>
  <c r="J44" i="86"/>
  <c r="J43" i="86"/>
  <c r="J42" i="86"/>
  <c r="J41" i="86"/>
  <c r="J40" i="86"/>
  <c r="C397" i="89"/>
  <c r="B397" i="89"/>
  <c r="C356" i="89"/>
  <c r="B356" i="89"/>
  <c r="C309" i="89"/>
  <c r="B309" i="89"/>
  <c r="C260" i="89"/>
  <c r="B260" i="89"/>
  <c r="C220" i="89"/>
  <c r="B220" i="89"/>
  <c r="C175" i="89"/>
  <c r="B175" i="89"/>
  <c r="C130" i="89"/>
  <c r="B130" i="89"/>
  <c r="C44" i="89"/>
  <c r="B44" i="89"/>
  <c r="C4" i="89"/>
  <c r="B4" i="89"/>
  <c r="AY432" i="89"/>
  <c r="AW432" i="89"/>
  <c r="AU432" i="89"/>
  <c r="AS432" i="89"/>
  <c r="AQ432" i="89"/>
  <c r="AO432" i="89"/>
  <c r="AM432" i="89"/>
  <c r="AK432" i="89"/>
  <c r="AI432" i="89"/>
  <c r="AG432" i="89"/>
  <c r="AE432" i="89"/>
  <c r="AC432" i="89"/>
  <c r="AA432" i="89"/>
  <c r="Y432" i="89"/>
  <c r="W432" i="89"/>
  <c r="U432" i="89"/>
  <c r="S432" i="89"/>
  <c r="Q432" i="89"/>
  <c r="O432" i="89"/>
  <c r="M432" i="89"/>
  <c r="K432" i="89"/>
  <c r="I432" i="89"/>
  <c r="G432" i="89"/>
  <c r="CC429" i="89"/>
  <c r="AZ429" i="89"/>
  <c r="AX429" i="89"/>
  <c r="AV429" i="89"/>
  <c r="DR429" i="89" s="1"/>
  <c r="AT429" i="89"/>
  <c r="AR429" i="89"/>
  <c r="DN429" i="89" s="1"/>
  <c r="AP429" i="89"/>
  <c r="AN429" i="89"/>
  <c r="DJ429" i="89" s="1"/>
  <c r="AL429" i="89"/>
  <c r="AJ429" i="89"/>
  <c r="DF429" i="89" s="1"/>
  <c r="AH429" i="89"/>
  <c r="AF429" i="89"/>
  <c r="DB429" i="89" s="1"/>
  <c r="AD429" i="89"/>
  <c r="AB429" i="89"/>
  <c r="CX429" i="89" s="1"/>
  <c r="Z429" i="89"/>
  <c r="X429" i="89"/>
  <c r="CT429" i="89" s="1"/>
  <c r="V429" i="89"/>
  <c r="T429" i="89"/>
  <c r="CP429" i="89" s="1"/>
  <c r="R429" i="89"/>
  <c r="P429" i="89"/>
  <c r="CL429" i="89" s="1"/>
  <c r="N429" i="89"/>
  <c r="L429" i="89"/>
  <c r="J429" i="89"/>
  <c r="H429" i="89"/>
  <c r="F429" i="89"/>
  <c r="CC428" i="89"/>
  <c r="AZ428" i="89"/>
  <c r="AX428" i="89"/>
  <c r="AV428" i="89"/>
  <c r="DR428" i="89" s="1"/>
  <c r="AT428" i="89"/>
  <c r="AR428" i="89"/>
  <c r="DN428" i="89" s="1"/>
  <c r="AP428" i="89"/>
  <c r="AN428" i="89"/>
  <c r="DJ428" i="89" s="1"/>
  <c r="AL428" i="89"/>
  <c r="AJ428" i="89"/>
  <c r="DF428" i="89" s="1"/>
  <c r="AH428" i="89"/>
  <c r="AF428" i="89"/>
  <c r="DB428" i="89" s="1"/>
  <c r="AD428" i="89"/>
  <c r="AB428" i="89"/>
  <c r="CX428" i="89" s="1"/>
  <c r="Z428" i="89"/>
  <c r="X428" i="89"/>
  <c r="CT428" i="89" s="1"/>
  <c r="V428" i="89"/>
  <c r="T428" i="89"/>
  <c r="CP428" i="89" s="1"/>
  <c r="R428" i="89"/>
  <c r="P428" i="89"/>
  <c r="CL428" i="89" s="1"/>
  <c r="N428" i="89"/>
  <c r="L428" i="89"/>
  <c r="J428" i="89"/>
  <c r="H428" i="89"/>
  <c r="F428" i="89"/>
  <c r="CC427" i="89"/>
  <c r="AZ427" i="89"/>
  <c r="AX427" i="89"/>
  <c r="AV427" i="89"/>
  <c r="DR427" i="89" s="1"/>
  <c r="AT427" i="89"/>
  <c r="AR427" i="89"/>
  <c r="DN427" i="89" s="1"/>
  <c r="AP427" i="89"/>
  <c r="AN427" i="89"/>
  <c r="DJ427" i="89" s="1"/>
  <c r="AL427" i="89"/>
  <c r="AJ427" i="89"/>
  <c r="DF427" i="89" s="1"/>
  <c r="AH427" i="89"/>
  <c r="AF427" i="89"/>
  <c r="DB427" i="89" s="1"/>
  <c r="AD427" i="89"/>
  <c r="AB427" i="89"/>
  <c r="CX427" i="89" s="1"/>
  <c r="Z427" i="89"/>
  <c r="X427" i="89"/>
  <c r="CT427" i="89" s="1"/>
  <c r="V427" i="89"/>
  <c r="T427" i="89"/>
  <c r="CP427" i="89" s="1"/>
  <c r="R427" i="89"/>
  <c r="P427" i="89"/>
  <c r="CL427" i="89" s="1"/>
  <c r="N427" i="89"/>
  <c r="L427" i="89"/>
  <c r="J427" i="89"/>
  <c r="H427" i="89"/>
  <c r="F427" i="89"/>
  <c r="AZ426" i="89"/>
  <c r="AX426" i="89"/>
  <c r="AV426" i="89"/>
  <c r="DR426" i="89" s="1"/>
  <c r="AT426" i="89"/>
  <c r="AR426" i="89"/>
  <c r="DN426" i="89" s="1"/>
  <c r="AP426" i="89"/>
  <c r="AN426" i="89"/>
  <c r="DJ426" i="89" s="1"/>
  <c r="AL426" i="89"/>
  <c r="AJ426" i="89"/>
  <c r="DF426" i="89" s="1"/>
  <c r="AH426" i="89"/>
  <c r="AF426" i="89"/>
  <c r="DB426" i="89" s="1"/>
  <c r="AD426" i="89"/>
  <c r="AB426" i="89"/>
  <c r="CX426" i="89" s="1"/>
  <c r="Z426" i="89"/>
  <c r="X426" i="89"/>
  <c r="CT426" i="89" s="1"/>
  <c r="V426" i="89"/>
  <c r="T426" i="89"/>
  <c r="CP426" i="89" s="1"/>
  <c r="R426" i="89"/>
  <c r="P426" i="89"/>
  <c r="CL426" i="89" s="1"/>
  <c r="N426" i="89"/>
  <c r="L426" i="89"/>
  <c r="J426" i="89"/>
  <c r="H426" i="89"/>
  <c r="F426" i="89"/>
  <c r="AZ425" i="89"/>
  <c r="AX425" i="89"/>
  <c r="AV425" i="89"/>
  <c r="DR425" i="89" s="1"/>
  <c r="AT425" i="89"/>
  <c r="AR425" i="89"/>
  <c r="DN425" i="89" s="1"/>
  <c r="AP425" i="89"/>
  <c r="AN425" i="89"/>
  <c r="DJ425" i="89" s="1"/>
  <c r="AL425" i="89"/>
  <c r="AJ425" i="89"/>
  <c r="DF425" i="89" s="1"/>
  <c r="AH425" i="89"/>
  <c r="AF425" i="89"/>
  <c r="DB425" i="89" s="1"/>
  <c r="AD425" i="89"/>
  <c r="AB425" i="89"/>
  <c r="CX425" i="89" s="1"/>
  <c r="Z425" i="89"/>
  <c r="X425" i="89"/>
  <c r="CT425" i="89" s="1"/>
  <c r="V425" i="89"/>
  <c r="T425" i="89"/>
  <c r="CP425" i="89" s="1"/>
  <c r="R425" i="89"/>
  <c r="P425" i="89"/>
  <c r="CL425" i="89" s="1"/>
  <c r="N425" i="89"/>
  <c r="L425" i="89"/>
  <c r="J425" i="89"/>
  <c r="H425" i="89"/>
  <c r="F425" i="89"/>
  <c r="AZ424" i="89"/>
  <c r="AX424" i="89"/>
  <c r="AV424" i="89"/>
  <c r="DR424" i="89" s="1"/>
  <c r="AT424" i="89"/>
  <c r="AR424" i="89"/>
  <c r="DN424" i="89" s="1"/>
  <c r="AP424" i="89"/>
  <c r="AN424" i="89"/>
  <c r="DJ424" i="89" s="1"/>
  <c r="AL424" i="89"/>
  <c r="AJ424" i="89"/>
  <c r="DF424" i="89" s="1"/>
  <c r="AH424" i="89"/>
  <c r="AF424" i="89"/>
  <c r="DB424" i="89" s="1"/>
  <c r="AD424" i="89"/>
  <c r="AB424" i="89"/>
  <c r="CX424" i="89" s="1"/>
  <c r="Z424" i="89"/>
  <c r="X424" i="89"/>
  <c r="CT424" i="89" s="1"/>
  <c r="V424" i="89"/>
  <c r="T424" i="89"/>
  <c r="CP424" i="89" s="1"/>
  <c r="R424" i="89"/>
  <c r="P424" i="89"/>
  <c r="CL424" i="89" s="1"/>
  <c r="N424" i="89"/>
  <c r="L424" i="89"/>
  <c r="J424" i="89"/>
  <c r="H424" i="89"/>
  <c r="F424" i="89"/>
  <c r="AZ423" i="89"/>
  <c r="AX423" i="89"/>
  <c r="AV423" i="89"/>
  <c r="DR423" i="89" s="1"/>
  <c r="AT423" i="89"/>
  <c r="AR423" i="89"/>
  <c r="DN423" i="89" s="1"/>
  <c r="AP423" i="89"/>
  <c r="AN423" i="89"/>
  <c r="DJ423" i="89" s="1"/>
  <c r="AL423" i="89"/>
  <c r="AJ423" i="89"/>
  <c r="DF423" i="89" s="1"/>
  <c r="AH423" i="89"/>
  <c r="AF423" i="89"/>
  <c r="DB423" i="89" s="1"/>
  <c r="AD423" i="89"/>
  <c r="AB423" i="89"/>
  <c r="CX423" i="89" s="1"/>
  <c r="Z423" i="89"/>
  <c r="X423" i="89"/>
  <c r="CT423" i="89" s="1"/>
  <c r="V423" i="89"/>
  <c r="T423" i="89"/>
  <c r="CP423" i="89" s="1"/>
  <c r="R423" i="89"/>
  <c r="P423" i="89"/>
  <c r="CL423" i="89" s="1"/>
  <c r="N423" i="89"/>
  <c r="L423" i="89"/>
  <c r="J423" i="89"/>
  <c r="H423" i="89"/>
  <c r="F423" i="89"/>
  <c r="AZ422" i="89"/>
  <c r="AX422" i="89"/>
  <c r="AV422" i="89"/>
  <c r="DR422" i="89" s="1"/>
  <c r="AT422" i="89"/>
  <c r="AR422" i="89"/>
  <c r="DN422" i="89" s="1"/>
  <c r="AP422" i="89"/>
  <c r="AN422" i="89"/>
  <c r="DJ422" i="89" s="1"/>
  <c r="AL422" i="89"/>
  <c r="AJ422" i="89"/>
  <c r="DF422" i="89" s="1"/>
  <c r="AH422" i="89"/>
  <c r="AF422" i="89"/>
  <c r="DB422" i="89" s="1"/>
  <c r="AD422" i="89"/>
  <c r="AB422" i="89"/>
  <c r="CX422" i="89" s="1"/>
  <c r="Z422" i="89"/>
  <c r="X422" i="89"/>
  <c r="CT422" i="89" s="1"/>
  <c r="V422" i="89"/>
  <c r="T422" i="89"/>
  <c r="CP422" i="89" s="1"/>
  <c r="R422" i="89"/>
  <c r="P422" i="89"/>
  <c r="CL422" i="89" s="1"/>
  <c r="N422" i="89"/>
  <c r="L422" i="89"/>
  <c r="J422" i="89"/>
  <c r="H422" i="89"/>
  <c r="F422" i="89"/>
  <c r="AZ421" i="89"/>
  <c r="AX421" i="89"/>
  <c r="AV421" i="89"/>
  <c r="DR421" i="89" s="1"/>
  <c r="AT421" i="89"/>
  <c r="AR421" i="89"/>
  <c r="DN421" i="89" s="1"/>
  <c r="AP421" i="89"/>
  <c r="AN421" i="89"/>
  <c r="DJ421" i="89" s="1"/>
  <c r="AL421" i="89"/>
  <c r="AJ421" i="89"/>
  <c r="DF421" i="89" s="1"/>
  <c r="AH421" i="89"/>
  <c r="AF421" i="89"/>
  <c r="DB421" i="89" s="1"/>
  <c r="AD421" i="89"/>
  <c r="AB421" i="89"/>
  <c r="CX421" i="89" s="1"/>
  <c r="Z421" i="89"/>
  <c r="X421" i="89"/>
  <c r="CT421" i="89" s="1"/>
  <c r="V421" i="89"/>
  <c r="T421" i="89"/>
  <c r="CP421" i="89" s="1"/>
  <c r="R421" i="89"/>
  <c r="P421" i="89"/>
  <c r="CL421" i="89" s="1"/>
  <c r="N421" i="89"/>
  <c r="L421" i="89"/>
  <c r="J421" i="89"/>
  <c r="H421" i="89"/>
  <c r="F421" i="89"/>
  <c r="AZ420" i="89"/>
  <c r="AX420" i="89"/>
  <c r="AV420" i="89"/>
  <c r="DR420" i="89" s="1"/>
  <c r="AT420" i="89"/>
  <c r="AR420" i="89"/>
  <c r="DN420" i="89" s="1"/>
  <c r="AP420" i="89"/>
  <c r="AN420" i="89"/>
  <c r="DJ420" i="89" s="1"/>
  <c r="AL420" i="89"/>
  <c r="AJ420" i="89"/>
  <c r="DF420" i="89" s="1"/>
  <c r="AH420" i="89"/>
  <c r="AF420" i="89"/>
  <c r="DB420" i="89" s="1"/>
  <c r="AD420" i="89"/>
  <c r="AB420" i="89"/>
  <c r="CX420" i="89" s="1"/>
  <c r="Z420" i="89"/>
  <c r="X420" i="89"/>
  <c r="CT420" i="89" s="1"/>
  <c r="V420" i="89"/>
  <c r="T420" i="89"/>
  <c r="CP420" i="89" s="1"/>
  <c r="R420" i="89"/>
  <c r="P420" i="89"/>
  <c r="CL420" i="89" s="1"/>
  <c r="N420" i="89"/>
  <c r="L420" i="89"/>
  <c r="J420" i="89"/>
  <c r="H420" i="89"/>
  <c r="F420" i="89"/>
  <c r="AZ419" i="89"/>
  <c r="AX419" i="89"/>
  <c r="AV419" i="89"/>
  <c r="DR419" i="89" s="1"/>
  <c r="AT419" i="89"/>
  <c r="AR419" i="89"/>
  <c r="DN419" i="89" s="1"/>
  <c r="AP419" i="89"/>
  <c r="AN419" i="89"/>
  <c r="DJ419" i="89" s="1"/>
  <c r="AL419" i="89"/>
  <c r="AJ419" i="89"/>
  <c r="DF419" i="89" s="1"/>
  <c r="AH419" i="89"/>
  <c r="AF419" i="89"/>
  <c r="DB419" i="89" s="1"/>
  <c r="AD419" i="89"/>
  <c r="AB419" i="89"/>
  <c r="CX419" i="89" s="1"/>
  <c r="Z419" i="89"/>
  <c r="X419" i="89"/>
  <c r="CT419" i="89" s="1"/>
  <c r="V419" i="89"/>
  <c r="T419" i="89"/>
  <c r="CP419" i="89" s="1"/>
  <c r="R419" i="89"/>
  <c r="P419" i="89"/>
  <c r="CL419" i="89" s="1"/>
  <c r="N419" i="89"/>
  <c r="L419" i="89"/>
  <c r="J419" i="89"/>
  <c r="H419" i="89"/>
  <c r="F419" i="89"/>
  <c r="AZ418" i="89"/>
  <c r="AX418" i="89"/>
  <c r="AV418" i="89"/>
  <c r="DR418" i="89" s="1"/>
  <c r="AT418" i="89"/>
  <c r="AR418" i="89"/>
  <c r="DN418" i="89" s="1"/>
  <c r="AP418" i="89"/>
  <c r="AN418" i="89"/>
  <c r="DJ418" i="89" s="1"/>
  <c r="AL418" i="89"/>
  <c r="AJ418" i="89"/>
  <c r="DF418" i="89" s="1"/>
  <c r="AH418" i="89"/>
  <c r="AF418" i="89"/>
  <c r="DB418" i="89" s="1"/>
  <c r="AD418" i="89"/>
  <c r="AB418" i="89"/>
  <c r="CX418" i="89" s="1"/>
  <c r="Z418" i="89"/>
  <c r="X418" i="89"/>
  <c r="CT418" i="89" s="1"/>
  <c r="V418" i="89"/>
  <c r="T418" i="89"/>
  <c r="CP418" i="89" s="1"/>
  <c r="R418" i="89"/>
  <c r="P418" i="89"/>
  <c r="CL418" i="89" s="1"/>
  <c r="N418" i="89"/>
  <c r="L418" i="89"/>
  <c r="J418" i="89"/>
  <c r="H418" i="89"/>
  <c r="F418" i="89"/>
  <c r="AZ417" i="89"/>
  <c r="AX417" i="89"/>
  <c r="AV417" i="89"/>
  <c r="DR417" i="89" s="1"/>
  <c r="AT417" i="89"/>
  <c r="AR417" i="89"/>
  <c r="DN417" i="89" s="1"/>
  <c r="AP417" i="89"/>
  <c r="AN417" i="89"/>
  <c r="DJ417" i="89" s="1"/>
  <c r="AL417" i="89"/>
  <c r="AJ417" i="89"/>
  <c r="DF417" i="89" s="1"/>
  <c r="AH417" i="89"/>
  <c r="AF417" i="89"/>
  <c r="DB417" i="89" s="1"/>
  <c r="AD417" i="89"/>
  <c r="AB417" i="89"/>
  <c r="CX417" i="89" s="1"/>
  <c r="Z417" i="89"/>
  <c r="X417" i="89"/>
  <c r="CT417" i="89" s="1"/>
  <c r="V417" i="89"/>
  <c r="T417" i="89"/>
  <c r="CP417" i="89" s="1"/>
  <c r="R417" i="89"/>
  <c r="P417" i="89"/>
  <c r="CL417" i="89" s="1"/>
  <c r="N417" i="89"/>
  <c r="L417" i="89"/>
  <c r="J417" i="89"/>
  <c r="H417" i="89"/>
  <c r="F417" i="89"/>
  <c r="AZ416" i="89"/>
  <c r="AX416" i="89"/>
  <c r="AV416" i="89"/>
  <c r="DR416" i="89" s="1"/>
  <c r="AT416" i="89"/>
  <c r="AR416" i="89"/>
  <c r="DN416" i="89" s="1"/>
  <c r="AP416" i="89"/>
  <c r="AN416" i="89"/>
  <c r="DJ416" i="89" s="1"/>
  <c r="AL416" i="89"/>
  <c r="AJ416" i="89"/>
  <c r="DF416" i="89" s="1"/>
  <c r="AH416" i="89"/>
  <c r="AF416" i="89"/>
  <c r="DB416" i="89" s="1"/>
  <c r="AD416" i="89"/>
  <c r="AB416" i="89"/>
  <c r="CX416" i="89" s="1"/>
  <c r="Z416" i="89"/>
  <c r="X416" i="89"/>
  <c r="CT416" i="89" s="1"/>
  <c r="V416" i="89"/>
  <c r="T416" i="89"/>
  <c r="CP416" i="89" s="1"/>
  <c r="R416" i="89"/>
  <c r="P416" i="89"/>
  <c r="CL416" i="89" s="1"/>
  <c r="N416" i="89"/>
  <c r="L416" i="89"/>
  <c r="J416" i="89"/>
  <c r="H416" i="89"/>
  <c r="F416" i="89"/>
  <c r="AZ415" i="89"/>
  <c r="AX415" i="89"/>
  <c r="AV415" i="89"/>
  <c r="DR415" i="89" s="1"/>
  <c r="AT415" i="89"/>
  <c r="AR415" i="89"/>
  <c r="DN415" i="89" s="1"/>
  <c r="AP415" i="89"/>
  <c r="AN415" i="89"/>
  <c r="DJ415" i="89" s="1"/>
  <c r="AL415" i="89"/>
  <c r="AJ415" i="89"/>
  <c r="DF415" i="89" s="1"/>
  <c r="AH415" i="89"/>
  <c r="AF415" i="89"/>
  <c r="DB415" i="89" s="1"/>
  <c r="AD415" i="89"/>
  <c r="AB415" i="89"/>
  <c r="CX415" i="89" s="1"/>
  <c r="Z415" i="89"/>
  <c r="X415" i="89"/>
  <c r="CT415" i="89" s="1"/>
  <c r="V415" i="89"/>
  <c r="T415" i="89"/>
  <c r="CP415" i="89" s="1"/>
  <c r="R415" i="89"/>
  <c r="P415" i="89"/>
  <c r="CL415" i="89" s="1"/>
  <c r="N415" i="89"/>
  <c r="L415" i="89"/>
  <c r="J415" i="89"/>
  <c r="H415" i="89"/>
  <c r="F415" i="89"/>
  <c r="AZ414" i="89"/>
  <c r="AX414" i="89"/>
  <c r="AV414" i="89"/>
  <c r="DR414" i="89" s="1"/>
  <c r="AT414" i="89"/>
  <c r="AR414" i="89"/>
  <c r="DN414" i="89" s="1"/>
  <c r="AP414" i="89"/>
  <c r="AN414" i="89"/>
  <c r="DJ414" i="89" s="1"/>
  <c r="AL414" i="89"/>
  <c r="AJ414" i="89"/>
  <c r="DF414" i="89" s="1"/>
  <c r="AH414" i="89"/>
  <c r="AF414" i="89"/>
  <c r="DB414" i="89" s="1"/>
  <c r="AD414" i="89"/>
  <c r="AB414" i="89"/>
  <c r="CX414" i="89" s="1"/>
  <c r="Z414" i="89"/>
  <c r="X414" i="89"/>
  <c r="CT414" i="89" s="1"/>
  <c r="V414" i="89"/>
  <c r="T414" i="89"/>
  <c r="CP414" i="89" s="1"/>
  <c r="R414" i="89"/>
  <c r="P414" i="89"/>
  <c r="CL414" i="89" s="1"/>
  <c r="N414" i="89"/>
  <c r="L414" i="89"/>
  <c r="J414" i="89"/>
  <c r="H414" i="89"/>
  <c r="F414" i="89"/>
  <c r="AZ413" i="89"/>
  <c r="AX413" i="89"/>
  <c r="AV413" i="89"/>
  <c r="DR413" i="89" s="1"/>
  <c r="AT413" i="89"/>
  <c r="AR413" i="89"/>
  <c r="DN413" i="89" s="1"/>
  <c r="AP413" i="89"/>
  <c r="AN413" i="89"/>
  <c r="DJ413" i="89" s="1"/>
  <c r="AL413" i="89"/>
  <c r="AJ413" i="89"/>
  <c r="DF413" i="89" s="1"/>
  <c r="AH413" i="89"/>
  <c r="AF413" i="89"/>
  <c r="DB413" i="89" s="1"/>
  <c r="AD413" i="89"/>
  <c r="AB413" i="89"/>
  <c r="CX413" i="89" s="1"/>
  <c r="Z413" i="89"/>
  <c r="X413" i="89"/>
  <c r="CT413" i="89" s="1"/>
  <c r="V413" i="89"/>
  <c r="T413" i="89"/>
  <c r="CP413" i="89" s="1"/>
  <c r="R413" i="89"/>
  <c r="P413" i="89"/>
  <c r="CL413" i="89" s="1"/>
  <c r="N413" i="89"/>
  <c r="L413" i="89"/>
  <c r="J413" i="89"/>
  <c r="H413" i="89"/>
  <c r="F413" i="89"/>
  <c r="AZ412" i="89"/>
  <c r="AX412" i="89"/>
  <c r="AV412" i="89"/>
  <c r="DR412" i="89" s="1"/>
  <c r="AT412" i="89"/>
  <c r="AR412" i="89"/>
  <c r="DN412" i="89" s="1"/>
  <c r="AP412" i="89"/>
  <c r="AN412" i="89"/>
  <c r="DJ412" i="89" s="1"/>
  <c r="AL412" i="89"/>
  <c r="AJ412" i="89"/>
  <c r="DF412" i="89" s="1"/>
  <c r="AH412" i="89"/>
  <c r="AF412" i="89"/>
  <c r="DB412" i="89" s="1"/>
  <c r="AD412" i="89"/>
  <c r="AB412" i="89"/>
  <c r="CX412" i="89" s="1"/>
  <c r="Z412" i="89"/>
  <c r="X412" i="89"/>
  <c r="CT412" i="89" s="1"/>
  <c r="V412" i="89"/>
  <c r="T412" i="89"/>
  <c r="CP412" i="89" s="1"/>
  <c r="R412" i="89"/>
  <c r="P412" i="89"/>
  <c r="CL412" i="89" s="1"/>
  <c r="N412" i="89"/>
  <c r="L412" i="89"/>
  <c r="J412" i="89"/>
  <c r="H412" i="89"/>
  <c r="F412" i="89"/>
  <c r="AZ411" i="89"/>
  <c r="AX411" i="89"/>
  <c r="AV411" i="89"/>
  <c r="DR411" i="89" s="1"/>
  <c r="AT411" i="89"/>
  <c r="AR411" i="89"/>
  <c r="DN411" i="89" s="1"/>
  <c r="AP411" i="89"/>
  <c r="AN411" i="89"/>
  <c r="DJ411" i="89" s="1"/>
  <c r="AL411" i="89"/>
  <c r="AJ411" i="89"/>
  <c r="DF411" i="89" s="1"/>
  <c r="AH411" i="89"/>
  <c r="AF411" i="89"/>
  <c r="DB411" i="89" s="1"/>
  <c r="AD411" i="89"/>
  <c r="AB411" i="89"/>
  <c r="CX411" i="89" s="1"/>
  <c r="Z411" i="89"/>
  <c r="X411" i="89"/>
  <c r="CT411" i="89" s="1"/>
  <c r="V411" i="89"/>
  <c r="T411" i="89"/>
  <c r="CP411" i="89" s="1"/>
  <c r="R411" i="89"/>
  <c r="P411" i="89"/>
  <c r="CL411" i="89" s="1"/>
  <c r="N411" i="89"/>
  <c r="L411" i="89"/>
  <c r="J411" i="89"/>
  <c r="H411" i="89"/>
  <c r="F411" i="89"/>
  <c r="AZ410" i="89"/>
  <c r="AX410" i="89"/>
  <c r="AV410" i="89"/>
  <c r="DR410" i="89" s="1"/>
  <c r="AT410" i="89"/>
  <c r="AR410" i="89"/>
  <c r="DN410" i="89" s="1"/>
  <c r="AP410" i="89"/>
  <c r="AN410" i="89"/>
  <c r="DJ410" i="89" s="1"/>
  <c r="AL410" i="89"/>
  <c r="AJ410" i="89"/>
  <c r="DF410" i="89" s="1"/>
  <c r="AH410" i="89"/>
  <c r="AF410" i="89"/>
  <c r="DB410" i="89" s="1"/>
  <c r="AD410" i="89"/>
  <c r="AB410" i="89"/>
  <c r="CX410" i="89" s="1"/>
  <c r="Z410" i="89"/>
  <c r="X410" i="89"/>
  <c r="CT410" i="89" s="1"/>
  <c r="V410" i="89"/>
  <c r="T410" i="89"/>
  <c r="CP410" i="89" s="1"/>
  <c r="R410" i="89"/>
  <c r="P410" i="89"/>
  <c r="CL410" i="89" s="1"/>
  <c r="N410" i="89"/>
  <c r="L410" i="89"/>
  <c r="J410" i="89"/>
  <c r="H410" i="89"/>
  <c r="F410" i="89"/>
  <c r="AZ409" i="89"/>
  <c r="AX409" i="89"/>
  <c r="AV409" i="89"/>
  <c r="DR409" i="89" s="1"/>
  <c r="AT409" i="89"/>
  <c r="AR409" i="89"/>
  <c r="DN409" i="89" s="1"/>
  <c r="AP409" i="89"/>
  <c r="AN409" i="89"/>
  <c r="DJ409" i="89" s="1"/>
  <c r="AL409" i="89"/>
  <c r="AJ409" i="89"/>
  <c r="DF409" i="89" s="1"/>
  <c r="AH409" i="89"/>
  <c r="AF409" i="89"/>
  <c r="DB409" i="89" s="1"/>
  <c r="AD409" i="89"/>
  <c r="AB409" i="89"/>
  <c r="CX409" i="89" s="1"/>
  <c r="Z409" i="89"/>
  <c r="X409" i="89"/>
  <c r="CT409" i="89" s="1"/>
  <c r="V409" i="89"/>
  <c r="T409" i="89"/>
  <c r="CP409" i="89" s="1"/>
  <c r="R409" i="89"/>
  <c r="P409" i="89"/>
  <c r="CL409" i="89" s="1"/>
  <c r="N409" i="89"/>
  <c r="L409" i="89"/>
  <c r="J409" i="89"/>
  <c r="H409" i="89"/>
  <c r="F409" i="89"/>
  <c r="AZ408" i="89"/>
  <c r="AX408" i="89"/>
  <c r="AV408" i="89"/>
  <c r="DR408" i="89" s="1"/>
  <c r="AT408" i="89"/>
  <c r="AR408" i="89"/>
  <c r="DN408" i="89" s="1"/>
  <c r="AP408" i="89"/>
  <c r="AN408" i="89"/>
  <c r="DJ408" i="89" s="1"/>
  <c r="AL408" i="89"/>
  <c r="AJ408" i="89"/>
  <c r="DF408" i="89" s="1"/>
  <c r="AH408" i="89"/>
  <c r="AF408" i="89"/>
  <c r="DB408" i="89" s="1"/>
  <c r="AD408" i="89"/>
  <c r="AB408" i="89"/>
  <c r="CX408" i="89" s="1"/>
  <c r="Z408" i="89"/>
  <c r="X408" i="89"/>
  <c r="CT408" i="89" s="1"/>
  <c r="V408" i="89"/>
  <c r="T408" i="89"/>
  <c r="CP408" i="89" s="1"/>
  <c r="R408" i="89"/>
  <c r="P408" i="89"/>
  <c r="CL408" i="89" s="1"/>
  <c r="N408" i="89"/>
  <c r="L408" i="89"/>
  <c r="J408" i="89"/>
  <c r="H408" i="89"/>
  <c r="F408" i="89"/>
  <c r="AZ407" i="89"/>
  <c r="AX407" i="89"/>
  <c r="AV407" i="89"/>
  <c r="DR407" i="89" s="1"/>
  <c r="AT407" i="89"/>
  <c r="AR407" i="89"/>
  <c r="DN407" i="89" s="1"/>
  <c r="AP407" i="89"/>
  <c r="AN407" i="89"/>
  <c r="DJ407" i="89" s="1"/>
  <c r="AL407" i="89"/>
  <c r="AJ407" i="89"/>
  <c r="DF407" i="89" s="1"/>
  <c r="AH407" i="89"/>
  <c r="AF407" i="89"/>
  <c r="DB407" i="89" s="1"/>
  <c r="AD407" i="89"/>
  <c r="AB407" i="89"/>
  <c r="CX407" i="89" s="1"/>
  <c r="Z407" i="89"/>
  <c r="X407" i="89"/>
  <c r="CT407" i="89" s="1"/>
  <c r="V407" i="89"/>
  <c r="T407" i="89"/>
  <c r="CP407" i="89" s="1"/>
  <c r="R407" i="89"/>
  <c r="P407" i="89"/>
  <c r="CL407" i="89" s="1"/>
  <c r="N407" i="89"/>
  <c r="L407" i="89"/>
  <c r="J407" i="89"/>
  <c r="H407" i="89"/>
  <c r="F407" i="89"/>
  <c r="AZ406" i="89"/>
  <c r="AX406" i="89"/>
  <c r="AV406" i="89"/>
  <c r="DR406" i="89" s="1"/>
  <c r="AT406" i="89"/>
  <c r="AR406" i="89"/>
  <c r="DN406" i="89" s="1"/>
  <c r="AP406" i="89"/>
  <c r="AN406" i="89"/>
  <c r="DJ406" i="89" s="1"/>
  <c r="AL406" i="89"/>
  <c r="AJ406" i="89"/>
  <c r="DF406" i="89" s="1"/>
  <c r="AH406" i="89"/>
  <c r="AF406" i="89"/>
  <c r="DB406" i="89" s="1"/>
  <c r="AD406" i="89"/>
  <c r="AB406" i="89"/>
  <c r="CX406" i="89" s="1"/>
  <c r="Z406" i="89"/>
  <c r="X406" i="89"/>
  <c r="CT406" i="89" s="1"/>
  <c r="V406" i="89"/>
  <c r="T406" i="89"/>
  <c r="CP406" i="89" s="1"/>
  <c r="R406" i="89"/>
  <c r="P406" i="89"/>
  <c r="CL406" i="89" s="1"/>
  <c r="N406" i="89"/>
  <c r="L406" i="89"/>
  <c r="J406" i="89"/>
  <c r="H406" i="89"/>
  <c r="F406" i="89"/>
  <c r="AZ405" i="89"/>
  <c r="AX405" i="89"/>
  <c r="AV405" i="89"/>
  <c r="DR405" i="89" s="1"/>
  <c r="AT405" i="89"/>
  <c r="AR405" i="89"/>
  <c r="DN405" i="89" s="1"/>
  <c r="AP405" i="89"/>
  <c r="AN405" i="89"/>
  <c r="DJ405" i="89" s="1"/>
  <c r="AL405" i="89"/>
  <c r="AJ405" i="89"/>
  <c r="DF405" i="89" s="1"/>
  <c r="AH405" i="89"/>
  <c r="AF405" i="89"/>
  <c r="DB405" i="89" s="1"/>
  <c r="AD405" i="89"/>
  <c r="AB405" i="89"/>
  <c r="CX405" i="89" s="1"/>
  <c r="Z405" i="89"/>
  <c r="X405" i="89"/>
  <c r="CT405" i="89" s="1"/>
  <c r="V405" i="89"/>
  <c r="T405" i="89"/>
  <c r="CP405" i="89" s="1"/>
  <c r="R405" i="89"/>
  <c r="P405" i="89"/>
  <c r="CL405" i="89" s="1"/>
  <c r="N405" i="89"/>
  <c r="L405" i="89"/>
  <c r="J405" i="89"/>
  <c r="H405" i="89"/>
  <c r="F405" i="89"/>
  <c r="AZ404" i="89"/>
  <c r="AX404" i="89"/>
  <c r="AV404" i="89"/>
  <c r="DR404" i="89" s="1"/>
  <c r="AT404" i="89"/>
  <c r="AR404" i="89"/>
  <c r="DN404" i="89" s="1"/>
  <c r="AP404" i="89"/>
  <c r="AN404" i="89"/>
  <c r="DJ404" i="89" s="1"/>
  <c r="AL404" i="89"/>
  <c r="AJ404" i="89"/>
  <c r="DF404" i="89" s="1"/>
  <c r="AH404" i="89"/>
  <c r="AF404" i="89"/>
  <c r="DB404" i="89" s="1"/>
  <c r="AD404" i="89"/>
  <c r="AB404" i="89"/>
  <c r="CX404" i="89" s="1"/>
  <c r="Z404" i="89"/>
  <c r="X404" i="89"/>
  <c r="CT404" i="89" s="1"/>
  <c r="V404" i="89"/>
  <c r="T404" i="89"/>
  <c r="CP404" i="89" s="1"/>
  <c r="R404" i="89"/>
  <c r="P404" i="89"/>
  <c r="CL404" i="89" s="1"/>
  <c r="N404" i="89"/>
  <c r="L404" i="89"/>
  <c r="J404" i="89"/>
  <c r="H404" i="89"/>
  <c r="F404" i="89"/>
  <c r="AZ403" i="89"/>
  <c r="AX403" i="89"/>
  <c r="AV403" i="89"/>
  <c r="DR403" i="89" s="1"/>
  <c r="AT403" i="89"/>
  <c r="AR403" i="89"/>
  <c r="DN403" i="89" s="1"/>
  <c r="AP403" i="89"/>
  <c r="AN403" i="89"/>
  <c r="DJ403" i="89" s="1"/>
  <c r="AL403" i="89"/>
  <c r="AJ403" i="89"/>
  <c r="DF403" i="89" s="1"/>
  <c r="AH403" i="89"/>
  <c r="AF403" i="89"/>
  <c r="DB403" i="89" s="1"/>
  <c r="AD403" i="89"/>
  <c r="AB403" i="89"/>
  <c r="CX403" i="89" s="1"/>
  <c r="Z403" i="89"/>
  <c r="X403" i="89"/>
  <c r="CT403" i="89" s="1"/>
  <c r="V403" i="89"/>
  <c r="T403" i="89"/>
  <c r="CP403" i="89" s="1"/>
  <c r="R403" i="89"/>
  <c r="P403" i="89"/>
  <c r="CL403" i="89" s="1"/>
  <c r="N403" i="89"/>
  <c r="L403" i="89"/>
  <c r="J403" i="89"/>
  <c r="H403" i="89"/>
  <c r="F403" i="89"/>
  <c r="AZ402" i="89"/>
  <c r="AX402" i="89"/>
  <c r="AV402" i="89"/>
  <c r="DR402" i="89" s="1"/>
  <c r="AT402" i="89"/>
  <c r="AR402" i="89"/>
  <c r="DN402" i="89" s="1"/>
  <c r="AP402" i="89"/>
  <c r="AN402" i="89"/>
  <c r="DJ402" i="89" s="1"/>
  <c r="AL402" i="89"/>
  <c r="AJ402" i="89"/>
  <c r="DF402" i="89" s="1"/>
  <c r="AH402" i="89"/>
  <c r="AF402" i="89"/>
  <c r="DB402" i="89" s="1"/>
  <c r="AD402" i="89"/>
  <c r="AB402" i="89"/>
  <c r="CX402" i="89" s="1"/>
  <c r="Z402" i="89"/>
  <c r="X402" i="89"/>
  <c r="CT402" i="89" s="1"/>
  <c r="V402" i="89"/>
  <c r="T402" i="89"/>
  <c r="CP402" i="89" s="1"/>
  <c r="R402" i="89"/>
  <c r="P402" i="89"/>
  <c r="CL402" i="89" s="1"/>
  <c r="N402" i="89"/>
  <c r="L402" i="89"/>
  <c r="J402" i="89"/>
  <c r="H402" i="89"/>
  <c r="F402" i="89"/>
  <c r="AZ401" i="89"/>
  <c r="AX401" i="89"/>
  <c r="AV401" i="89"/>
  <c r="DR401" i="89" s="1"/>
  <c r="AT401" i="89"/>
  <c r="AR401" i="89"/>
  <c r="DN401" i="89" s="1"/>
  <c r="AP401" i="89"/>
  <c r="AN401" i="89"/>
  <c r="DJ401" i="89" s="1"/>
  <c r="AL401" i="89"/>
  <c r="AJ401" i="89"/>
  <c r="DF401" i="89" s="1"/>
  <c r="AH401" i="89"/>
  <c r="AF401" i="89"/>
  <c r="DB401" i="89" s="1"/>
  <c r="AD401" i="89"/>
  <c r="AB401" i="89"/>
  <c r="CX401" i="89" s="1"/>
  <c r="Z401" i="89"/>
  <c r="X401" i="89"/>
  <c r="CT401" i="89" s="1"/>
  <c r="V401" i="89"/>
  <c r="T401" i="89"/>
  <c r="CP401" i="89" s="1"/>
  <c r="R401" i="89"/>
  <c r="P401" i="89"/>
  <c r="CL401" i="89" s="1"/>
  <c r="N401" i="89"/>
  <c r="L401" i="89"/>
  <c r="J401" i="89"/>
  <c r="H401" i="89"/>
  <c r="F401" i="89"/>
  <c r="AZ400" i="89"/>
  <c r="AX400" i="89"/>
  <c r="AV400" i="89"/>
  <c r="DR400" i="89" s="1"/>
  <c r="AT400" i="89"/>
  <c r="AR400" i="89"/>
  <c r="DN400" i="89" s="1"/>
  <c r="AP400" i="89"/>
  <c r="AN400" i="89"/>
  <c r="DJ400" i="89" s="1"/>
  <c r="AL400" i="89"/>
  <c r="AJ400" i="89"/>
  <c r="DF400" i="89" s="1"/>
  <c r="AH400" i="89"/>
  <c r="AF400" i="89"/>
  <c r="DB400" i="89" s="1"/>
  <c r="AD400" i="89"/>
  <c r="AB400" i="89"/>
  <c r="CX400" i="89" s="1"/>
  <c r="Z400" i="89"/>
  <c r="X400" i="89"/>
  <c r="CT400" i="89" s="1"/>
  <c r="V400" i="89"/>
  <c r="T400" i="89"/>
  <c r="CP400" i="89" s="1"/>
  <c r="R400" i="89"/>
  <c r="P400" i="89"/>
  <c r="CL400" i="89" s="1"/>
  <c r="N400" i="89"/>
  <c r="L400" i="89"/>
  <c r="J400" i="89"/>
  <c r="H400" i="89"/>
  <c r="F400" i="89"/>
  <c r="AZ399" i="89"/>
  <c r="AX399" i="89"/>
  <c r="AV399" i="89"/>
  <c r="DR399" i="89" s="1"/>
  <c r="AT399" i="89"/>
  <c r="AR399" i="89"/>
  <c r="DN399" i="89" s="1"/>
  <c r="AP399" i="89"/>
  <c r="AN399" i="89"/>
  <c r="DJ399" i="89" s="1"/>
  <c r="AL399" i="89"/>
  <c r="AJ399" i="89"/>
  <c r="DF399" i="89" s="1"/>
  <c r="AH399" i="89"/>
  <c r="AF399" i="89"/>
  <c r="DB399" i="89" s="1"/>
  <c r="AD399" i="89"/>
  <c r="AB399" i="89"/>
  <c r="CX399" i="89" s="1"/>
  <c r="Z399" i="89"/>
  <c r="X399" i="89"/>
  <c r="CT399" i="89" s="1"/>
  <c r="V399" i="89"/>
  <c r="T399" i="89"/>
  <c r="CP399" i="89" s="1"/>
  <c r="R399" i="89"/>
  <c r="P399" i="89"/>
  <c r="CL399" i="89" s="1"/>
  <c r="N399" i="89"/>
  <c r="L399" i="89"/>
  <c r="J399" i="89"/>
  <c r="H399" i="89"/>
  <c r="F399" i="89"/>
  <c r="AY392" i="89"/>
  <c r="AW392" i="89"/>
  <c r="AU392" i="89"/>
  <c r="AS392" i="89"/>
  <c r="AQ392" i="89"/>
  <c r="AO392" i="89"/>
  <c r="AM392" i="89"/>
  <c r="AK392" i="89"/>
  <c r="AI392" i="89"/>
  <c r="AG392" i="89"/>
  <c r="AE392" i="89"/>
  <c r="AC392" i="89"/>
  <c r="AA392" i="89"/>
  <c r="Y392" i="89"/>
  <c r="W392" i="89"/>
  <c r="U392" i="89"/>
  <c r="S392" i="89"/>
  <c r="Q392" i="89"/>
  <c r="O392" i="89"/>
  <c r="M392" i="89"/>
  <c r="K392" i="89"/>
  <c r="I392" i="89"/>
  <c r="G392" i="89"/>
  <c r="E392" i="89"/>
  <c r="CC389" i="89"/>
  <c r="AZ389" i="89"/>
  <c r="AX389" i="89"/>
  <c r="AV389" i="89"/>
  <c r="AT389" i="89"/>
  <c r="DZ389" i="89" s="1"/>
  <c r="EA389" i="89" s="1"/>
  <c r="AR389" i="89"/>
  <c r="AP389" i="89"/>
  <c r="AN389" i="89"/>
  <c r="AL389" i="89"/>
  <c r="AJ389" i="89"/>
  <c r="AH389" i="89"/>
  <c r="AF389" i="89"/>
  <c r="DV389" i="89" s="1"/>
  <c r="AD389" i="89"/>
  <c r="AB389" i="89"/>
  <c r="DR389" i="89" s="1"/>
  <c r="Z389" i="89"/>
  <c r="X389" i="89"/>
  <c r="DN389" i="89" s="1"/>
  <c r="V389" i="89"/>
  <c r="T389" i="89"/>
  <c r="DJ389" i="89" s="1"/>
  <c r="R389" i="89"/>
  <c r="N389" i="89"/>
  <c r="L389" i="89"/>
  <c r="CC388" i="89"/>
  <c r="AZ388" i="89"/>
  <c r="AX388" i="89"/>
  <c r="AV388" i="89"/>
  <c r="AT388" i="89"/>
  <c r="DZ388" i="89" s="1"/>
  <c r="EA388" i="89" s="1"/>
  <c r="AR388" i="89"/>
  <c r="AP388" i="89"/>
  <c r="AN388" i="89"/>
  <c r="AL388" i="89"/>
  <c r="AJ388" i="89"/>
  <c r="AH388" i="89"/>
  <c r="AF388" i="89"/>
  <c r="DV388" i="89" s="1"/>
  <c r="AD388" i="89"/>
  <c r="AB388" i="89"/>
  <c r="DR388" i="89" s="1"/>
  <c r="Z388" i="89"/>
  <c r="X388" i="89"/>
  <c r="DN388" i="89" s="1"/>
  <c r="V388" i="89"/>
  <c r="T388" i="89"/>
  <c r="DJ388" i="89" s="1"/>
  <c r="R388" i="89"/>
  <c r="N388" i="89"/>
  <c r="L388" i="89"/>
  <c r="CC387" i="89"/>
  <c r="AZ387" i="89"/>
  <c r="AX387" i="89"/>
  <c r="AV387" i="89"/>
  <c r="AT387" i="89"/>
  <c r="DZ387" i="89" s="1"/>
  <c r="EA387" i="89" s="1"/>
  <c r="AR387" i="89"/>
  <c r="AP387" i="89"/>
  <c r="AN387" i="89"/>
  <c r="AL387" i="89"/>
  <c r="AJ387" i="89"/>
  <c r="AH387" i="89"/>
  <c r="AF387" i="89"/>
  <c r="DV387" i="89" s="1"/>
  <c r="AD387" i="89"/>
  <c r="AB387" i="89"/>
  <c r="DR387" i="89" s="1"/>
  <c r="Z387" i="89"/>
  <c r="X387" i="89"/>
  <c r="DN387" i="89" s="1"/>
  <c r="V387" i="89"/>
  <c r="T387" i="89"/>
  <c r="DJ387" i="89" s="1"/>
  <c r="R387" i="89"/>
  <c r="N387" i="89"/>
  <c r="L387" i="89"/>
  <c r="AZ386" i="89"/>
  <c r="AX386" i="89"/>
  <c r="AV386" i="89"/>
  <c r="AT386" i="89"/>
  <c r="DZ386" i="89" s="1"/>
  <c r="EA386" i="89" s="1"/>
  <c r="AR386" i="89"/>
  <c r="AP386" i="89"/>
  <c r="AN386" i="89"/>
  <c r="AL386" i="89"/>
  <c r="AJ386" i="89"/>
  <c r="AH386" i="89"/>
  <c r="AF386" i="89"/>
  <c r="DV386" i="89" s="1"/>
  <c r="AD386" i="89"/>
  <c r="AB386" i="89"/>
  <c r="DR386" i="89" s="1"/>
  <c r="Z386" i="89"/>
  <c r="X386" i="89"/>
  <c r="DN386" i="89" s="1"/>
  <c r="V386" i="89"/>
  <c r="T386" i="89"/>
  <c r="DJ386" i="89" s="1"/>
  <c r="R386" i="89"/>
  <c r="N386" i="89"/>
  <c r="L386" i="89"/>
  <c r="AZ385" i="89"/>
  <c r="AX385" i="89"/>
  <c r="AV385" i="89"/>
  <c r="AT385" i="89"/>
  <c r="DZ385" i="89" s="1"/>
  <c r="EA385" i="89" s="1"/>
  <c r="AR385" i="89"/>
  <c r="AP385" i="89"/>
  <c r="AN385" i="89"/>
  <c r="AL385" i="89"/>
  <c r="AJ385" i="89"/>
  <c r="AH385" i="89"/>
  <c r="AF385" i="89"/>
  <c r="DV385" i="89" s="1"/>
  <c r="AD385" i="89"/>
  <c r="AB385" i="89"/>
  <c r="DR385" i="89" s="1"/>
  <c r="Z385" i="89"/>
  <c r="X385" i="89"/>
  <c r="DN385" i="89" s="1"/>
  <c r="V385" i="89"/>
  <c r="T385" i="89"/>
  <c r="DJ385" i="89" s="1"/>
  <c r="R385" i="89"/>
  <c r="N385" i="89"/>
  <c r="L385" i="89"/>
  <c r="AZ384" i="89"/>
  <c r="AX384" i="89"/>
  <c r="AV384" i="89"/>
  <c r="AT384" i="89"/>
  <c r="DZ384" i="89" s="1"/>
  <c r="EA384" i="89" s="1"/>
  <c r="AR384" i="89"/>
  <c r="AP384" i="89"/>
  <c r="AN384" i="89"/>
  <c r="AL384" i="89"/>
  <c r="AJ384" i="89"/>
  <c r="AH384" i="89"/>
  <c r="AF384" i="89"/>
  <c r="DV384" i="89" s="1"/>
  <c r="AD384" i="89"/>
  <c r="AB384" i="89"/>
  <c r="DR384" i="89" s="1"/>
  <c r="Z384" i="89"/>
  <c r="X384" i="89"/>
  <c r="DN384" i="89" s="1"/>
  <c r="V384" i="89"/>
  <c r="T384" i="89"/>
  <c r="DJ384" i="89" s="1"/>
  <c r="R384" i="89"/>
  <c r="N384" i="89"/>
  <c r="L384" i="89"/>
  <c r="AZ383" i="89"/>
  <c r="AX383" i="89"/>
  <c r="AV383" i="89"/>
  <c r="AT383" i="89"/>
  <c r="DZ383" i="89" s="1"/>
  <c r="EA383" i="89" s="1"/>
  <c r="AR383" i="89"/>
  <c r="AP383" i="89"/>
  <c r="AN383" i="89"/>
  <c r="AL383" i="89"/>
  <c r="AJ383" i="89"/>
  <c r="AH383" i="89"/>
  <c r="AF383" i="89"/>
  <c r="DV383" i="89" s="1"/>
  <c r="AD383" i="89"/>
  <c r="AB383" i="89"/>
  <c r="DR383" i="89" s="1"/>
  <c r="Z383" i="89"/>
  <c r="X383" i="89"/>
  <c r="DN383" i="89" s="1"/>
  <c r="V383" i="89"/>
  <c r="T383" i="89"/>
  <c r="DJ383" i="89" s="1"/>
  <c r="R383" i="89"/>
  <c r="N383" i="89"/>
  <c r="L383" i="89"/>
  <c r="AZ382" i="89"/>
  <c r="AX382" i="89"/>
  <c r="AV382" i="89"/>
  <c r="AT382" i="89"/>
  <c r="DZ382" i="89" s="1"/>
  <c r="EA382" i="89" s="1"/>
  <c r="AR382" i="89"/>
  <c r="AP382" i="89"/>
  <c r="AN382" i="89"/>
  <c r="AL382" i="89"/>
  <c r="AJ382" i="89"/>
  <c r="AH382" i="89"/>
  <c r="AF382" i="89"/>
  <c r="DV382" i="89" s="1"/>
  <c r="AD382" i="89"/>
  <c r="AB382" i="89"/>
  <c r="DR382" i="89" s="1"/>
  <c r="Z382" i="89"/>
  <c r="X382" i="89"/>
  <c r="DN382" i="89" s="1"/>
  <c r="V382" i="89"/>
  <c r="T382" i="89"/>
  <c r="DJ382" i="89" s="1"/>
  <c r="R382" i="89"/>
  <c r="N382" i="89"/>
  <c r="L382" i="89"/>
  <c r="AZ381" i="89"/>
  <c r="AX381" i="89"/>
  <c r="AV381" i="89"/>
  <c r="AT381" i="89"/>
  <c r="DZ381" i="89" s="1"/>
  <c r="EA381" i="89" s="1"/>
  <c r="AR381" i="89"/>
  <c r="AP381" i="89"/>
  <c r="AN381" i="89"/>
  <c r="AL381" i="89"/>
  <c r="AJ381" i="89"/>
  <c r="AH381" i="89"/>
  <c r="AF381" i="89"/>
  <c r="DV381" i="89" s="1"/>
  <c r="AD381" i="89"/>
  <c r="AB381" i="89"/>
  <c r="DR381" i="89" s="1"/>
  <c r="Z381" i="89"/>
  <c r="X381" i="89"/>
  <c r="DN381" i="89" s="1"/>
  <c r="V381" i="89"/>
  <c r="T381" i="89"/>
  <c r="DJ381" i="89" s="1"/>
  <c r="R381" i="89"/>
  <c r="N381" i="89"/>
  <c r="L381" i="89"/>
  <c r="AZ380" i="89"/>
  <c r="AX380" i="89"/>
  <c r="AV380" i="89"/>
  <c r="AT380" i="89"/>
  <c r="DZ380" i="89" s="1"/>
  <c r="EA380" i="89" s="1"/>
  <c r="AR380" i="89"/>
  <c r="AP380" i="89"/>
  <c r="AN380" i="89"/>
  <c r="AL380" i="89"/>
  <c r="AJ380" i="89"/>
  <c r="AH380" i="89"/>
  <c r="AF380" i="89"/>
  <c r="DV380" i="89" s="1"/>
  <c r="AD380" i="89"/>
  <c r="AB380" i="89"/>
  <c r="DR380" i="89" s="1"/>
  <c r="Z380" i="89"/>
  <c r="X380" i="89"/>
  <c r="DN380" i="89" s="1"/>
  <c r="V380" i="89"/>
  <c r="T380" i="89"/>
  <c r="DJ380" i="89" s="1"/>
  <c r="R380" i="89"/>
  <c r="N380" i="89"/>
  <c r="L380" i="89"/>
  <c r="AZ379" i="89"/>
  <c r="AX379" i="89"/>
  <c r="AV379" i="89"/>
  <c r="AT379" i="89"/>
  <c r="DZ379" i="89" s="1"/>
  <c r="EA379" i="89" s="1"/>
  <c r="AR379" i="89"/>
  <c r="AP379" i="89"/>
  <c r="AN379" i="89"/>
  <c r="AL379" i="89"/>
  <c r="AJ379" i="89"/>
  <c r="AH379" i="89"/>
  <c r="AF379" i="89"/>
  <c r="DV379" i="89" s="1"/>
  <c r="AD379" i="89"/>
  <c r="AB379" i="89"/>
  <c r="DR379" i="89" s="1"/>
  <c r="Z379" i="89"/>
  <c r="X379" i="89"/>
  <c r="DN379" i="89" s="1"/>
  <c r="V379" i="89"/>
  <c r="T379" i="89"/>
  <c r="DJ379" i="89" s="1"/>
  <c r="R379" i="89"/>
  <c r="N379" i="89"/>
  <c r="L379" i="89"/>
  <c r="AZ378" i="89"/>
  <c r="AX378" i="89"/>
  <c r="AV378" i="89"/>
  <c r="AT378" i="89"/>
  <c r="DZ378" i="89" s="1"/>
  <c r="EA378" i="89" s="1"/>
  <c r="AR378" i="89"/>
  <c r="AP378" i="89"/>
  <c r="AN378" i="89"/>
  <c r="AL378" i="89"/>
  <c r="AJ378" i="89"/>
  <c r="AH378" i="89"/>
  <c r="AF378" i="89"/>
  <c r="DV378" i="89" s="1"/>
  <c r="AD378" i="89"/>
  <c r="AB378" i="89"/>
  <c r="DR378" i="89" s="1"/>
  <c r="Z378" i="89"/>
  <c r="X378" i="89"/>
  <c r="DN378" i="89" s="1"/>
  <c r="V378" i="89"/>
  <c r="T378" i="89"/>
  <c r="DJ378" i="89" s="1"/>
  <c r="R378" i="89"/>
  <c r="CL378" i="89"/>
  <c r="CL392" i="89" s="1"/>
  <c r="N378" i="89"/>
  <c r="L378" i="89"/>
  <c r="AZ376" i="89"/>
  <c r="AX376" i="89"/>
  <c r="AV376" i="89"/>
  <c r="AT376" i="89"/>
  <c r="DZ376" i="89" s="1"/>
  <c r="EA376" i="89" s="1"/>
  <c r="AR376" i="89"/>
  <c r="AP376" i="89"/>
  <c r="AN376" i="89"/>
  <c r="AL376" i="89"/>
  <c r="AJ376" i="89"/>
  <c r="AH376" i="89"/>
  <c r="AF376" i="89"/>
  <c r="DV376" i="89" s="1"/>
  <c r="AD376" i="89"/>
  <c r="AB376" i="89"/>
  <c r="DR376" i="89" s="1"/>
  <c r="Z376" i="89"/>
  <c r="X376" i="89"/>
  <c r="DN376" i="89" s="1"/>
  <c r="V376" i="89"/>
  <c r="T376" i="89"/>
  <c r="DJ376" i="89" s="1"/>
  <c r="R376" i="89"/>
  <c r="N376" i="89"/>
  <c r="L376" i="89"/>
  <c r="AZ375" i="89"/>
  <c r="AX375" i="89"/>
  <c r="AV375" i="89"/>
  <c r="AT375" i="89"/>
  <c r="DZ375" i="89" s="1"/>
  <c r="EA375" i="89" s="1"/>
  <c r="AR375" i="89"/>
  <c r="AP375" i="89"/>
  <c r="AN375" i="89"/>
  <c r="AL375" i="89"/>
  <c r="AJ375" i="89"/>
  <c r="AH375" i="89"/>
  <c r="AF375" i="89"/>
  <c r="DV375" i="89" s="1"/>
  <c r="AD375" i="89"/>
  <c r="AB375" i="89"/>
  <c r="DR375" i="89" s="1"/>
  <c r="Z375" i="89"/>
  <c r="X375" i="89"/>
  <c r="DN375" i="89" s="1"/>
  <c r="V375" i="89"/>
  <c r="T375" i="89"/>
  <c r="DJ375" i="89" s="1"/>
  <c r="R375" i="89"/>
  <c r="N375" i="89"/>
  <c r="CH375" i="89"/>
  <c r="AZ374" i="89"/>
  <c r="AX374" i="89"/>
  <c r="AV374" i="89"/>
  <c r="AT374" i="89"/>
  <c r="DZ374" i="89" s="1"/>
  <c r="EA374" i="89" s="1"/>
  <c r="AR374" i="89"/>
  <c r="AP374" i="89"/>
  <c r="AN374" i="89"/>
  <c r="AL374" i="89"/>
  <c r="AJ374" i="89"/>
  <c r="AH374" i="89"/>
  <c r="AF374" i="89"/>
  <c r="DV374" i="89" s="1"/>
  <c r="AD374" i="89"/>
  <c r="AB374" i="89"/>
  <c r="DR374" i="89" s="1"/>
  <c r="Z374" i="89"/>
  <c r="X374" i="89"/>
  <c r="DN374" i="89" s="1"/>
  <c r="V374" i="89"/>
  <c r="T374" i="89"/>
  <c r="DJ374" i="89" s="1"/>
  <c r="R374" i="89"/>
  <c r="N374" i="89"/>
  <c r="CH374" i="89"/>
  <c r="AZ373" i="89"/>
  <c r="AX373" i="89"/>
  <c r="AV373" i="89"/>
  <c r="AT373" i="89"/>
  <c r="DZ373" i="89" s="1"/>
  <c r="EA373" i="89" s="1"/>
  <c r="AR373" i="89"/>
  <c r="AP373" i="89"/>
  <c r="AN373" i="89"/>
  <c r="AL373" i="89"/>
  <c r="AJ373" i="89"/>
  <c r="AH373" i="89"/>
  <c r="AF373" i="89"/>
  <c r="DV373" i="89" s="1"/>
  <c r="AD373" i="89"/>
  <c r="AB373" i="89"/>
  <c r="DR373" i="89" s="1"/>
  <c r="Z373" i="89"/>
  <c r="X373" i="89"/>
  <c r="DN373" i="89" s="1"/>
  <c r="V373" i="89"/>
  <c r="T373" i="89"/>
  <c r="DJ373" i="89" s="1"/>
  <c r="R373" i="89"/>
  <c r="N373" i="89"/>
  <c r="CH373" i="89"/>
  <c r="AZ372" i="89"/>
  <c r="AX372" i="89"/>
  <c r="AV372" i="89"/>
  <c r="AT372" i="89"/>
  <c r="DZ372" i="89" s="1"/>
  <c r="EA372" i="89" s="1"/>
  <c r="AR372" i="89"/>
  <c r="AP372" i="89"/>
  <c r="AN372" i="89"/>
  <c r="AL372" i="89"/>
  <c r="AJ372" i="89"/>
  <c r="AH372" i="89"/>
  <c r="AF372" i="89"/>
  <c r="DV372" i="89" s="1"/>
  <c r="AD372" i="89"/>
  <c r="AB372" i="89"/>
  <c r="DR372" i="89" s="1"/>
  <c r="Z372" i="89"/>
  <c r="X372" i="89"/>
  <c r="DN372" i="89" s="1"/>
  <c r="V372" i="89"/>
  <c r="T372" i="89"/>
  <c r="DJ372" i="89" s="1"/>
  <c r="R372" i="89"/>
  <c r="N372" i="89"/>
  <c r="CH372" i="89"/>
  <c r="AZ371" i="89"/>
  <c r="AX371" i="89"/>
  <c r="AV371" i="89"/>
  <c r="AT371" i="89"/>
  <c r="DZ371" i="89" s="1"/>
  <c r="EA371" i="89" s="1"/>
  <c r="AR371" i="89"/>
  <c r="AP371" i="89"/>
  <c r="AN371" i="89"/>
  <c r="AL371" i="89"/>
  <c r="AJ371" i="89"/>
  <c r="AH371" i="89"/>
  <c r="AF371" i="89"/>
  <c r="DV371" i="89" s="1"/>
  <c r="AD371" i="89"/>
  <c r="AB371" i="89"/>
  <c r="DR371" i="89" s="1"/>
  <c r="Z371" i="89"/>
  <c r="X371" i="89"/>
  <c r="DN371" i="89" s="1"/>
  <c r="V371" i="89"/>
  <c r="T371" i="89"/>
  <c r="DJ371" i="89" s="1"/>
  <c r="R371" i="89"/>
  <c r="N371" i="89"/>
  <c r="CH371" i="89"/>
  <c r="AZ370" i="89"/>
  <c r="AX370" i="89"/>
  <c r="AV370" i="89"/>
  <c r="AT370" i="89"/>
  <c r="DZ370" i="89" s="1"/>
  <c r="EA370" i="89" s="1"/>
  <c r="AR370" i="89"/>
  <c r="AP370" i="89"/>
  <c r="AN370" i="89"/>
  <c r="AL370" i="89"/>
  <c r="AJ370" i="89"/>
  <c r="AH370" i="89"/>
  <c r="AF370" i="89"/>
  <c r="DV370" i="89" s="1"/>
  <c r="AD370" i="89"/>
  <c r="AB370" i="89"/>
  <c r="DR370" i="89" s="1"/>
  <c r="Z370" i="89"/>
  <c r="X370" i="89"/>
  <c r="DN370" i="89" s="1"/>
  <c r="V370" i="89"/>
  <c r="T370" i="89"/>
  <c r="DJ370" i="89" s="1"/>
  <c r="R370" i="89"/>
  <c r="N370" i="89"/>
  <c r="CH370" i="89"/>
  <c r="AZ369" i="89"/>
  <c r="AX369" i="89"/>
  <c r="AV369" i="89"/>
  <c r="AT369" i="89"/>
  <c r="DZ369" i="89" s="1"/>
  <c r="EA369" i="89" s="1"/>
  <c r="AR369" i="89"/>
  <c r="AP369" i="89"/>
  <c r="AN369" i="89"/>
  <c r="AL369" i="89"/>
  <c r="AJ369" i="89"/>
  <c r="AH369" i="89"/>
  <c r="AF369" i="89"/>
  <c r="DV369" i="89" s="1"/>
  <c r="AD369" i="89"/>
  <c r="AB369" i="89"/>
  <c r="DR369" i="89" s="1"/>
  <c r="Z369" i="89"/>
  <c r="X369" i="89"/>
  <c r="DN369" i="89" s="1"/>
  <c r="V369" i="89"/>
  <c r="T369" i="89"/>
  <c r="DJ369" i="89" s="1"/>
  <c r="R369" i="89"/>
  <c r="N369" i="89"/>
  <c r="CH369" i="89"/>
  <c r="AZ368" i="89"/>
  <c r="AX368" i="89"/>
  <c r="AV368" i="89"/>
  <c r="AT368" i="89"/>
  <c r="DZ368" i="89" s="1"/>
  <c r="EA368" i="89" s="1"/>
  <c r="AR368" i="89"/>
  <c r="AP368" i="89"/>
  <c r="AN368" i="89"/>
  <c r="AL368" i="89"/>
  <c r="AJ368" i="89"/>
  <c r="AH368" i="89"/>
  <c r="AF368" i="89"/>
  <c r="DV368" i="89" s="1"/>
  <c r="AD368" i="89"/>
  <c r="AB368" i="89"/>
  <c r="DR368" i="89" s="1"/>
  <c r="Z368" i="89"/>
  <c r="X368" i="89"/>
  <c r="DN368" i="89" s="1"/>
  <c r="V368" i="89"/>
  <c r="T368" i="89"/>
  <c r="DJ368" i="89" s="1"/>
  <c r="R368" i="89"/>
  <c r="N368" i="89"/>
  <c r="CH368" i="89"/>
  <c r="AZ367" i="89"/>
  <c r="AX367" i="89"/>
  <c r="AV367" i="89"/>
  <c r="AT367" i="89"/>
  <c r="DZ367" i="89" s="1"/>
  <c r="EA367" i="89" s="1"/>
  <c r="AR367" i="89"/>
  <c r="AP367" i="89"/>
  <c r="AN367" i="89"/>
  <c r="AL367" i="89"/>
  <c r="AJ367" i="89"/>
  <c r="AH367" i="89"/>
  <c r="AF367" i="89"/>
  <c r="DV367" i="89" s="1"/>
  <c r="AD367" i="89"/>
  <c r="AB367" i="89"/>
  <c r="DR367" i="89" s="1"/>
  <c r="Z367" i="89"/>
  <c r="X367" i="89"/>
  <c r="DN367" i="89" s="1"/>
  <c r="V367" i="89"/>
  <c r="T367" i="89"/>
  <c r="DJ367" i="89" s="1"/>
  <c r="R367" i="89"/>
  <c r="N367" i="89"/>
  <c r="CH367" i="89"/>
  <c r="AZ366" i="89"/>
  <c r="AX366" i="89"/>
  <c r="AV366" i="89"/>
  <c r="AT366" i="89"/>
  <c r="DZ366" i="89" s="1"/>
  <c r="EA366" i="89" s="1"/>
  <c r="AR366" i="89"/>
  <c r="AP366" i="89"/>
  <c r="AN366" i="89"/>
  <c r="AL366" i="89"/>
  <c r="AJ366" i="89"/>
  <c r="AH366" i="89"/>
  <c r="AF366" i="89"/>
  <c r="DV366" i="89" s="1"/>
  <c r="AD366" i="89"/>
  <c r="AB366" i="89"/>
  <c r="DR366" i="89" s="1"/>
  <c r="Z366" i="89"/>
  <c r="X366" i="89"/>
  <c r="DN366" i="89" s="1"/>
  <c r="V366" i="89"/>
  <c r="T366" i="89"/>
  <c r="DJ366" i="89" s="1"/>
  <c r="R366" i="89"/>
  <c r="N366" i="89"/>
  <c r="CH366" i="89"/>
  <c r="AZ365" i="89"/>
  <c r="AX365" i="89"/>
  <c r="AV365" i="89"/>
  <c r="AT365" i="89"/>
  <c r="DZ365" i="89" s="1"/>
  <c r="EA365" i="89" s="1"/>
  <c r="AR365" i="89"/>
  <c r="AP365" i="89"/>
  <c r="AN365" i="89"/>
  <c r="AL365" i="89"/>
  <c r="AJ365" i="89"/>
  <c r="AH365" i="89"/>
  <c r="AF365" i="89"/>
  <c r="DV365" i="89" s="1"/>
  <c r="AD365" i="89"/>
  <c r="AB365" i="89"/>
  <c r="DR365" i="89" s="1"/>
  <c r="Z365" i="89"/>
  <c r="X365" i="89"/>
  <c r="DN365" i="89" s="1"/>
  <c r="V365" i="89"/>
  <c r="T365" i="89"/>
  <c r="DJ365" i="89" s="1"/>
  <c r="R365" i="89"/>
  <c r="N365" i="89"/>
  <c r="CH365" i="89"/>
  <c r="AZ364" i="89"/>
  <c r="AX364" i="89"/>
  <c r="AV364" i="89"/>
  <c r="AT364" i="89"/>
  <c r="DZ364" i="89" s="1"/>
  <c r="EA364" i="89" s="1"/>
  <c r="AR364" i="89"/>
  <c r="AP364" i="89"/>
  <c r="AN364" i="89"/>
  <c r="AL364" i="89"/>
  <c r="AJ364" i="89"/>
  <c r="AH364" i="89"/>
  <c r="AF364" i="89"/>
  <c r="DV364" i="89" s="1"/>
  <c r="AD364" i="89"/>
  <c r="AB364" i="89"/>
  <c r="DR364" i="89" s="1"/>
  <c r="Z364" i="89"/>
  <c r="X364" i="89"/>
  <c r="DN364" i="89" s="1"/>
  <c r="V364" i="89"/>
  <c r="T364" i="89"/>
  <c r="DJ364" i="89" s="1"/>
  <c r="R364" i="89"/>
  <c r="N364" i="89"/>
  <c r="CH364" i="89"/>
  <c r="AZ363" i="89"/>
  <c r="AX363" i="89"/>
  <c r="AV363" i="89"/>
  <c r="AT363" i="89"/>
  <c r="DZ363" i="89" s="1"/>
  <c r="EA363" i="89" s="1"/>
  <c r="AR363" i="89"/>
  <c r="AP363" i="89"/>
  <c r="AN363" i="89"/>
  <c r="AL363" i="89"/>
  <c r="AJ363" i="89"/>
  <c r="AH363" i="89"/>
  <c r="AF363" i="89"/>
  <c r="DV363" i="89" s="1"/>
  <c r="AD363" i="89"/>
  <c r="AB363" i="89"/>
  <c r="DR363" i="89" s="1"/>
  <c r="Z363" i="89"/>
  <c r="X363" i="89"/>
  <c r="DN363" i="89" s="1"/>
  <c r="V363" i="89"/>
  <c r="T363" i="89"/>
  <c r="DJ363" i="89" s="1"/>
  <c r="R363" i="89"/>
  <c r="N363" i="89"/>
  <c r="CH363" i="89"/>
  <c r="AZ362" i="89"/>
  <c r="AX362" i="89"/>
  <c r="AV362" i="89"/>
  <c r="AT362" i="89"/>
  <c r="DZ362" i="89" s="1"/>
  <c r="EA362" i="89" s="1"/>
  <c r="AR362" i="89"/>
  <c r="AP362" i="89"/>
  <c r="AN362" i="89"/>
  <c r="AL362" i="89"/>
  <c r="AJ362" i="89"/>
  <c r="AH362" i="89"/>
  <c r="AF362" i="89"/>
  <c r="DV362" i="89" s="1"/>
  <c r="AD362" i="89"/>
  <c r="AB362" i="89"/>
  <c r="DR362" i="89" s="1"/>
  <c r="Z362" i="89"/>
  <c r="X362" i="89"/>
  <c r="DN362" i="89" s="1"/>
  <c r="V362" i="89"/>
  <c r="T362" i="89"/>
  <c r="DJ362" i="89" s="1"/>
  <c r="R362" i="89"/>
  <c r="N362" i="89"/>
  <c r="CH362" i="89"/>
  <c r="AZ361" i="89"/>
  <c r="AX361" i="89"/>
  <c r="AV361" i="89"/>
  <c r="AT361" i="89"/>
  <c r="DZ361" i="89" s="1"/>
  <c r="EA361" i="89" s="1"/>
  <c r="AR361" i="89"/>
  <c r="AP361" i="89"/>
  <c r="AN361" i="89"/>
  <c r="AL361" i="89"/>
  <c r="AJ361" i="89"/>
  <c r="AH361" i="89"/>
  <c r="AF361" i="89"/>
  <c r="DV361" i="89" s="1"/>
  <c r="AD361" i="89"/>
  <c r="AB361" i="89"/>
  <c r="DR361" i="89" s="1"/>
  <c r="Z361" i="89"/>
  <c r="X361" i="89"/>
  <c r="DN361" i="89" s="1"/>
  <c r="V361" i="89"/>
  <c r="T361" i="89"/>
  <c r="DJ361" i="89" s="1"/>
  <c r="R361" i="89"/>
  <c r="N361" i="89"/>
  <c r="CH361" i="89"/>
  <c r="AZ360" i="89"/>
  <c r="AX360" i="89"/>
  <c r="AV360" i="89"/>
  <c r="AT360" i="89"/>
  <c r="DZ360" i="89" s="1"/>
  <c r="EA360" i="89" s="1"/>
  <c r="AR360" i="89"/>
  <c r="AP360" i="89"/>
  <c r="AN360" i="89"/>
  <c r="AL360" i="89"/>
  <c r="AJ360" i="89"/>
  <c r="AH360" i="89"/>
  <c r="AF360" i="89"/>
  <c r="DV360" i="89" s="1"/>
  <c r="AD360" i="89"/>
  <c r="AB360" i="89"/>
  <c r="DR360" i="89" s="1"/>
  <c r="Z360" i="89"/>
  <c r="X360" i="89"/>
  <c r="DN360" i="89" s="1"/>
  <c r="V360" i="89"/>
  <c r="T360" i="89"/>
  <c r="DJ360" i="89" s="1"/>
  <c r="R360" i="89"/>
  <c r="N360" i="89"/>
  <c r="CH360" i="89"/>
  <c r="AZ359" i="89"/>
  <c r="AX359" i="89"/>
  <c r="AV359" i="89"/>
  <c r="AT359" i="89"/>
  <c r="DZ359" i="89" s="1"/>
  <c r="AR359" i="89"/>
  <c r="AP359" i="89"/>
  <c r="AN359" i="89"/>
  <c r="AL359" i="89"/>
  <c r="AJ359" i="89"/>
  <c r="AH359" i="89"/>
  <c r="AF359" i="89"/>
  <c r="DV359" i="89" s="1"/>
  <c r="AD359" i="89"/>
  <c r="AB359" i="89"/>
  <c r="DR359" i="89" s="1"/>
  <c r="Z359" i="89"/>
  <c r="X359" i="89"/>
  <c r="DN359" i="89" s="1"/>
  <c r="V359" i="89"/>
  <c r="T359" i="89"/>
  <c r="DJ359" i="89" s="1"/>
  <c r="R359" i="89"/>
  <c r="N359" i="89"/>
  <c r="L359" i="89"/>
  <c r="AZ358" i="89"/>
  <c r="AX358" i="89"/>
  <c r="AV358" i="89"/>
  <c r="AT358" i="89"/>
  <c r="DZ358" i="89" s="1"/>
  <c r="EA358" i="89" s="1"/>
  <c r="AR358" i="89"/>
  <c r="AP358" i="89"/>
  <c r="AN358" i="89"/>
  <c r="AL358" i="89"/>
  <c r="AJ358" i="89"/>
  <c r="AH358" i="89"/>
  <c r="AF358" i="89"/>
  <c r="DV358" i="89" s="1"/>
  <c r="AD358" i="89"/>
  <c r="AB358" i="89"/>
  <c r="DR358" i="89" s="1"/>
  <c r="Z358" i="89"/>
  <c r="X358" i="89"/>
  <c r="DN358" i="89" s="1"/>
  <c r="V358" i="89"/>
  <c r="T358" i="89"/>
  <c r="DJ358" i="89" s="1"/>
  <c r="R358" i="89"/>
  <c r="N358" i="89"/>
  <c r="L358" i="89"/>
  <c r="J358" i="89"/>
  <c r="H358" i="89"/>
  <c r="CX358" i="89" s="1"/>
  <c r="F358" i="89"/>
  <c r="AY351" i="89"/>
  <c r="AW351" i="89"/>
  <c r="AU351" i="89"/>
  <c r="AS351" i="89"/>
  <c r="AQ351" i="89"/>
  <c r="AO351" i="89"/>
  <c r="AM351" i="89"/>
  <c r="AK351" i="89"/>
  <c r="AI351" i="89"/>
  <c r="AG351" i="89"/>
  <c r="AE351" i="89"/>
  <c r="AC351" i="89"/>
  <c r="AA351" i="89"/>
  <c r="Y351" i="89"/>
  <c r="W351" i="89"/>
  <c r="U351" i="89"/>
  <c r="S351" i="89"/>
  <c r="Q351" i="89"/>
  <c r="O351" i="89"/>
  <c r="M351" i="89"/>
  <c r="K351" i="89"/>
  <c r="I351" i="89"/>
  <c r="G351" i="89"/>
  <c r="E351" i="89"/>
  <c r="CC348" i="89"/>
  <c r="AZ348" i="89"/>
  <c r="AX348" i="89"/>
  <c r="AV348" i="89"/>
  <c r="DZ348" i="89" s="1"/>
  <c r="EA348" i="89" s="1"/>
  <c r="AT348" i="89"/>
  <c r="AR348" i="89"/>
  <c r="DT348" i="89" s="1"/>
  <c r="AP348" i="89"/>
  <c r="AN348" i="89"/>
  <c r="DP348" i="89" s="1"/>
  <c r="AL348" i="89"/>
  <c r="AJ348" i="89"/>
  <c r="AH348" i="89"/>
  <c r="AF348" i="89"/>
  <c r="AD348" i="89"/>
  <c r="AB348" i="89"/>
  <c r="Z348" i="89"/>
  <c r="X348" i="89"/>
  <c r="V348" i="89"/>
  <c r="T348" i="89"/>
  <c r="R348" i="89"/>
  <c r="P348" i="89"/>
  <c r="N348" i="89"/>
  <c r="L348" i="89"/>
  <c r="F348" i="89"/>
  <c r="AZ347" i="89"/>
  <c r="AX347" i="89"/>
  <c r="AV347" i="89"/>
  <c r="DZ347" i="89" s="1"/>
  <c r="EA347" i="89" s="1"/>
  <c r="AT347" i="89"/>
  <c r="AR347" i="89"/>
  <c r="DT347" i="89" s="1"/>
  <c r="AP347" i="89"/>
  <c r="AN347" i="89"/>
  <c r="DP347" i="89" s="1"/>
  <c r="AL347" i="89"/>
  <c r="AJ347" i="89"/>
  <c r="AH347" i="89"/>
  <c r="AF347" i="89"/>
  <c r="AD347" i="89"/>
  <c r="AB347" i="89"/>
  <c r="Z347" i="89"/>
  <c r="X347" i="89"/>
  <c r="V347" i="89"/>
  <c r="T347" i="89"/>
  <c r="R347" i="89"/>
  <c r="P347" i="89"/>
  <c r="N347" i="89"/>
  <c r="L347" i="89"/>
  <c r="F347" i="89"/>
  <c r="AZ346" i="89"/>
  <c r="AX346" i="89"/>
  <c r="AV346" i="89"/>
  <c r="DZ346" i="89" s="1"/>
  <c r="EA346" i="89" s="1"/>
  <c r="AT346" i="89"/>
  <c r="AR346" i="89"/>
  <c r="DT346" i="89" s="1"/>
  <c r="AP346" i="89"/>
  <c r="AN346" i="89"/>
  <c r="DP346" i="89" s="1"/>
  <c r="AL346" i="89"/>
  <c r="AJ346" i="89"/>
  <c r="AH346" i="89"/>
  <c r="AF346" i="89"/>
  <c r="AD346" i="89"/>
  <c r="AB346" i="89"/>
  <c r="Z346" i="89"/>
  <c r="X346" i="89"/>
  <c r="V346" i="89"/>
  <c r="T346" i="89"/>
  <c r="R346" i="89"/>
  <c r="P346" i="89"/>
  <c r="N346" i="89"/>
  <c r="L346" i="89"/>
  <c r="F346" i="89"/>
  <c r="AZ345" i="89"/>
  <c r="AX345" i="89"/>
  <c r="AV345" i="89"/>
  <c r="DZ345" i="89" s="1"/>
  <c r="EA345" i="89" s="1"/>
  <c r="AT345" i="89"/>
  <c r="AR345" i="89"/>
  <c r="DT345" i="89" s="1"/>
  <c r="AP345" i="89"/>
  <c r="AN345" i="89"/>
  <c r="DP345" i="89" s="1"/>
  <c r="AL345" i="89"/>
  <c r="AJ345" i="89"/>
  <c r="AH345" i="89"/>
  <c r="AF345" i="89"/>
  <c r="AD345" i="89"/>
  <c r="AB345" i="89"/>
  <c r="Z345" i="89"/>
  <c r="X345" i="89"/>
  <c r="V345" i="89"/>
  <c r="T345" i="89"/>
  <c r="R345" i="89"/>
  <c r="P345" i="89"/>
  <c r="N345" i="89"/>
  <c r="L345" i="89"/>
  <c r="F345" i="89"/>
  <c r="AZ344" i="89"/>
  <c r="AX344" i="89"/>
  <c r="AV344" i="89"/>
  <c r="DZ344" i="89" s="1"/>
  <c r="EA344" i="89" s="1"/>
  <c r="AT344" i="89"/>
  <c r="AR344" i="89"/>
  <c r="DT344" i="89" s="1"/>
  <c r="AP344" i="89"/>
  <c r="AN344" i="89"/>
  <c r="DP344" i="89" s="1"/>
  <c r="AL344" i="89"/>
  <c r="AJ344" i="89"/>
  <c r="AH344" i="89"/>
  <c r="AF344" i="89"/>
  <c r="AD344" i="89"/>
  <c r="AB344" i="89"/>
  <c r="Z344" i="89"/>
  <c r="X344" i="89"/>
  <c r="V344" i="89"/>
  <c r="T344" i="89"/>
  <c r="R344" i="89"/>
  <c r="P344" i="89"/>
  <c r="N344" i="89"/>
  <c r="L344" i="89"/>
  <c r="F344" i="89"/>
  <c r="AZ343" i="89"/>
  <c r="AX343" i="89"/>
  <c r="AV343" i="89"/>
  <c r="DZ343" i="89" s="1"/>
  <c r="EA343" i="89" s="1"/>
  <c r="AT343" i="89"/>
  <c r="AR343" i="89"/>
  <c r="DT343" i="89" s="1"/>
  <c r="AP343" i="89"/>
  <c r="AN343" i="89"/>
  <c r="DP343" i="89" s="1"/>
  <c r="AL343" i="89"/>
  <c r="AJ343" i="89"/>
  <c r="AH343" i="89"/>
  <c r="AF343" i="89"/>
  <c r="AD343" i="89"/>
  <c r="AB343" i="89"/>
  <c r="Z343" i="89"/>
  <c r="X343" i="89"/>
  <c r="V343" i="89"/>
  <c r="T343" i="89"/>
  <c r="R343" i="89"/>
  <c r="P343" i="89"/>
  <c r="N343" i="89"/>
  <c r="L343" i="89"/>
  <c r="F343" i="89"/>
  <c r="AZ342" i="89"/>
  <c r="AX342" i="89"/>
  <c r="AV342" i="89"/>
  <c r="DZ342" i="89" s="1"/>
  <c r="EA342" i="89" s="1"/>
  <c r="AT342" i="89"/>
  <c r="AR342" i="89"/>
  <c r="DT342" i="89" s="1"/>
  <c r="AP342" i="89"/>
  <c r="AN342" i="89"/>
  <c r="DP342" i="89" s="1"/>
  <c r="AL342" i="89"/>
  <c r="AJ342" i="89"/>
  <c r="AH342" i="89"/>
  <c r="AF342" i="89"/>
  <c r="AD342" i="89"/>
  <c r="AB342" i="89"/>
  <c r="Z342" i="89"/>
  <c r="X342" i="89"/>
  <c r="V342" i="89"/>
  <c r="T342" i="89"/>
  <c r="R342" i="89"/>
  <c r="P342" i="89"/>
  <c r="N342" i="89"/>
  <c r="L342" i="89"/>
  <c r="F342" i="89"/>
  <c r="AZ341" i="89"/>
  <c r="AX341" i="89"/>
  <c r="AV341" i="89"/>
  <c r="DZ341" i="89" s="1"/>
  <c r="EA341" i="89" s="1"/>
  <c r="AT341" i="89"/>
  <c r="AR341" i="89"/>
  <c r="DT341" i="89" s="1"/>
  <c r="AP341" i="89"/>
  <c r="AN341" i="89"/>
  <c r="DP341" i="89" s="1"/>
  <c r="AL341" i="89"/>
  <c r="AJ341" i="89"/>
  <c r="AH341" i="89"/>
  <c r="AF341" i="89"/>
  <c r="AD341" i="89"/>
  <c r="AB341" i="89"/>
  <c r="Z341" i="89"/>
  <c r="X341" i="89"/>
  <c r="V341" i="89"/>
  <c r="T341" i="89"/>
  <c r="R341" i="89"/>
  <c r="P341" i="89"/>
  <c r="N341" i="89"/>
  <c r="L341" i="89"/>
  <c r="F341" i="89"/>
  <c r="AZ340" i="89"/>
  <c r="AX340" i="89"/>
  <c r="AV340" i="89"/>
  <c r="DZ340" i="89" s="1"/>
  <c r="EA340" i="89" s="1"/>
  <c r="AT340" i="89"/>
  <c r="AR340" i="89"/>
  <c r="DT340" i="89" s="1"/>
  <c r="AP340" i="89"/>
  <c r="AN340" i="89"/>
  <c r="DP340" i="89" s="1"/>
  <c r="AL340" i="89"/>
  <c r="AJ340" i="89"/>
  <c r="AH340" i="89"/>
  <c r="AF340" i="89"/>
  <c r="AD340" i="89"/>
  <c r="AB340" i="89"/>
  <c r="Z340" i="89"/>
  <c r="X340" i="89"/>
  <c r="V340" i="89"/>
  <c r="T340" i="89"/>
  <c r="R340" i="89"/>
  <c r="P340" i="89"/>
  <c r="N340" i="89"/>
  <c r="L340" i="89"/>
  <c r="F340" i="89"/>
  <c r="AZ339" i="89"/>
  <c r="AX339" i="89"/>
  <c r="AV339" i="89"/>
  <c r="DZ339" i="89" s="1"/>
  <c r="EA339" i="89" s="1"/>
  <c r="AT339" i="89"/>
  <c r="AR339" i="89"/>
  <c r="DT339" i="89" s="1"/>
  <c r="AP339" i="89"/>
  <c r="AN339" i="89"/>
  <c r="DP339" i="89" s="1"/>
  <c r="AL339" i="89"/>
  <c r="AJ339" i="89"/>
  <c r="AH339" i="89"/>
  <c r="AF339" i="89"/>
  <c r="AD339" i="89"/>
  <c r="AB339" i="89"/>
  <c r="Z339" i="89"/>
  <c r="X339" i="89"/>
  <c r="V339" i="89"/>
  <c r="T339" i="89"/>
  <c r="R339" i="89"/>
  <c r="P339" i="89"/>
  <c r="N339" i="89"/>
  <c r="L339" i="89"/>
  <c r="F339" i="89"/>
  <c r="AZ338" i="89"/>
  <c r="AX338" i="89"/>
  <c r="AV338" i="89"/>
  <c r="DZ338" i="89" s="1"/>
  <c r="EA338" i="89" s="1"/>
  <c r="AT338" i="89"/>
  <c r="AR338" i="89"/>
  <c r="DT338" i="89" s="1"/>
  <c r="AP338" i="89"/>
  <c r="AN338" i="89"/>
  <c r="DP338" i="89" s="1"/>
  <c r="AL338" i="89"/>
  <c r="AJ338" i="89"/>
  <c r="AH338" i="89"/>
  <c r="AF338" i="89"/>
  <c r="AD338" i="89"/>
  <c r="AB338" i="89"/>
  <c r="Z338" i="89"/>
  <c r="X338" i="89"/>
  <c r="V338" i="89"/>
  <c r="T338" i="89"/>
  <c r="R338" i="89"/>
  <c r="P338" i="89"/>
  <c r="N338" i="89"/>
  <c r="L338" i="89"/>
  <c r="F338" i="89"/>
  <c r="AZ337" i="89"/>
  <c r="AX337" i="89"/>
  <c r="AV337" i="89"/>
  <c r="DZ337" i="89" s="1"/>
  <c r="EA337" i="89" s="1"/>
  <c r="AT337" i="89"/>
  <c r="AR337" i="89"/>
  <c r="DT337" i="89" s="1"/>
  <c r="AP337" i="89"/>
  <c r="AN337" i="89"/>
  <c r="DP337" i="89" s="1"/>
  <c r="AL337" i="89"/>
  <c r="AJ337" i="89"/>
  <c r="AH337" i="89"/>
  <c r="AF337" i="89"/>
  <c r="AD337" i="89"/>
  <c r="AB337" i="89"/>
  <c r="Z337" i="89"/>
  <c r="X337" i="89"/>
  <c r="V337" i="89"/>
  <c r="T337" i="89"/>
  <c r="R337" i="89"/>
  <c r="P337" i="89"/>
  <c r="N337" i="89"/>
  <c r="L337" i="89"/>
  <c r="CX337" i="89" s="1"/>
  <c r="F337" i="89"/>
  <c r="AZ336" i="89"/>
  <c r="AX336" i="89"/>
  <c r="AV336" i="89"/>
  <c r="DZ336" i="89" s="1"/>
  <c r="EA336" i="89" s="1"/>
  <c r="AT336" i="89"/>
  <c r="AR336" i="89"/>
  <c r="DT336" i="89" s="1"/>
  <c r="AP336" i="89"/>
  <c r="AN336" i="89"/>
  <c r="DP336" i="89" s="1"/>
  <c r="AL336" i="89"/>
  <c r="AJ336" i="89"/>
  <c r="AH336" i="89"/>
  <c r="AF336" i="89"/>
  <c r="AD336" i="89"/>
  <c r="AB336" i="89"/>
  <c r="Z336" i="89"/>
  <c r="X336" i="89"/>
  <c r="V336" i="89"/>
  <c r="T336" i="89"/>
  <c r="R336" i="89"/>
  <c r="P336" i="89"/>
  <c r="N336" i="89"/>
  <c r="L336" i="89"/>
  <c r="F336" i="89"/>
  <c r="AZ335" i="89"/>
  <c r="AX335" i="89"/>
  <c r="AV335" i="89"/>
  <c r="DZ335" i="89" s="1"/>
  <c r="EA335" i="89" s="1"/>
  <c r="AT335" i="89"/>
  <c r="AR335" i="89"/>
  <c r="DT335" i="89" s="1"/>
  <c r="AP335" i="89"/>
  <c r="AN335" i="89"/>
  <c r="DP335" i="89" s="1"/>
  <c r="AL335" i="89"/>
  <c r="AJ335" i="89"/>
  <c r="AH335" i="89"/>
  <c r="AF335" i="89"/>
  <c r="AD335" i="89"/>
  <c r="AB335" i="89"/>
  <c r="Z335" i="89"/>
  <c r="X335" i="89"/>
  <c r="V335" i="89"/>
  <c r="T335" i="89"/>
  <c r="R335" i="89"/>
  <c r="P335" i="89"/>
  <c r="N335" i="89"/>
  <c r="L335" i="89"/>
  <c r="F335" i="89"/>
  <c r="AZ334" i="89"/>
  <c r="AX334" i="89"/>
  <c r="AV334" i="89"/>
  <c r="DZ334" i="89" s="1"/>
  <c r="EA334" i="89" s="1"/>
  <c r="AT334" i="89"/>
  <c r="AR334" i="89"/>
  <c r="DT334" i="89" s="1"/>
  <c r="AP334" i="89"/>
  <c r="AN334" i="89"/>
  <c r="DP334" i="89" s="1"/>
  <c r="AL334" i="89"/>
  <c r="AJ334" i="89"/>
  <c r="AH334" i="89"/>
  <c r="AF334" i="89"/>
  <c r="AD334" i="89"/>
  <c r="AB334" i="89"/>
  <c r="Z334" i="89"/>
  <c r="X334" i="89"/>
  <c r="V334" i="89"/>
  <c r="T334" i="89"/>
  <c r="R334" i="89"/>
  <c r="P334" i="89"/>
  <c r="N334" i="89"/>
  <c r="L334" i="89"/>
  <c r="F334" i="89"/>
  <c r="AZ333" i="89"/>
  <c r="AX333" i="89"/>
  <c r="AV333" i="89"/>
  <c r="DZ333" i="89" s="1"/>
  <c r="EA333" i="89" s="1"/>
  <c r="AT333" i="89"/>
  <c r="AR333" i="89"/>
  <c r="DT333" i="89" s="1"/>
  <c r="AP333" i="89"/>
  <c r="AN333" i="89"/>
  <c r="DP333" i="89" s="1"/>
  <c r="AL333" i="89"/>
  <c r="AJ333" i="89"/>
  <c r="AH333" i="89"/>
  <c r="AF333" i="89"/>
  <c r="AD333" i="89"/>
  <c r="AB333" i="89"/>
  <c r="Z333" i="89"/>
  <c r="X333" i="89"/>
  <c r="V333" i="89"/>
  <c r="T333" i="89"/>
  <c r="R333" i="89"/>
  <c r="P333" i="89"/>
  <c r="N333" i="89"/>
  <c r="L333" i="89"/>
  <c r="F333" i="89"/>
  <c r="AZ332" i="89"/>
  <c r="AX332" i="89"/>
  <c r="AV332" i="89"/>
  <c r="DZ332" i="89" s="1"/>
  <c r="EA332" i="89" s="1"/>
  <c r="AT332" i="89"/>
  <c r="AR332" i="89"/>
  <c r="DT332" i="89" s="1"/>
  <c r="AP332" i="89"/>
  <c r="AN332" i="89"/>
  <c r="DP332" i="89" s="1"/>
  <c r="AL332" i="89"/>
  <c r="AJ332" i="89"/>
  <c r="AH332" i="89"/>
  <c r="AF332" i="89"/>
  <c r="AD332" i="89"/>
  <c r="AB332" i="89"/>
  <c r="Z332" i="89"/>
  <c r="X332" i="89"/>
  <c r="V332" i="89"/>
  <c r="T332" i="89"/>
  <c r="R332" i="89"/>
  <c r="P332" i="89"/>
  <c r="N332" i="89"/>
  <c r="L332" i="89"/>
  <c r="F332" i="89"/>
  <c r="AZ330" i="89"/>
  <c r="AX330" i="89"/>
  <c r="AV330" i="89"/>
  <c r="DZ330" i="89" s="1"/>
  <c r="EA330" i="89" s="1"/>
  <c r="AT330" i="89"/>
  <c r="AR330" i="89"/>
  <c r="DT330" i="89" s="1"/>
  <c r="AP330" i="89"/>
  <c r="AN330" i="89"/>
  <c r="DP330" i="89" s="1"/>
  <c r="AL330" i="89"/>
  <c r="AJ330" i="89"/>
  <c r="AH330" i="89"/>
  <c r="AF330" i="89"/>
  <c r="AD330" i="89"/>
  <c r="AB330" i="89"/>
  <c r="Z330" i="89"/>
  <c r="X330" i="89"/>
  <c r="V330" i="89"/>
  <c r="T330" i="89"/>
  <c r="R330" i="89"/>
  <c r="P330" i="89"/>
  <c r="N330" i="89"/>
  <c r="L330" i="89"/>
  <c r="CX330" i="89" s="1"/>
  <c r="F330" i="89"/>
  <c r="AZ329" i="89"/>
  <c r="AX329" i="89"/>
  <c r="AV329" i="89"/>
  <c r="DZ329" i="89" s="1"/>
  <c r="EA329" i="89" s="1"/>
  <c r="AT329" i="89"/>
  <c r="AR329" i="89"/>
  <c r="DT329" i="89" s="1"/>
  <c r="AP329" i="89"/>
  <c r="AN329" i="89"/>
  <c r="DP329" i="89" s="1"/>
  <c r="AL329" i="89"/>
  <c r="AJ329" i="89"/>
  <c r="AH329" i="89"/>
  <c r="AF329" i="89"/>
  <c r="AD329" i="89"/>
  <c r="AB329" i="89"/>
  <c r="Z329" i="89"/>
  <c r="X329" i="89"/>
  <c r="V329" i="89"/>
  <c r="T329" i="89"/>
  <c r="R329" i="89"/>
  <c r="P329" i="89"/>
  <c r="N329" i="89"/>
  <c r="L329" i="89"/>
  <c r="CX329" i="89" s="1"/>
  <c r="F329" i="89"/>
  <c r="AZ327" i="89"/>
  <c r="AX327" i="89"/>
  <c r="AV327" i="89"/>
  <c r="DZ327" i="89" s="1"/>
  <c r="EA327" i="89" s="1"/>
  <c r="AT327" i="89"/>
  <c r="AR327" i="89"/>
  <c r="DT327" i="89" s="1"/>
  <c r="AP327" i="89"/>
  <c r="AN327" i="89"/>
  <c r="DP327" i="89" s="1"/>
  <c r="AL327" i="89"/>
  <c r="AJ327" i="89"/>
  <c r="AH327" i="89"/>
  <c r="AF327" i="89"/>
  <c r="AD327" i="89"/>
  <c r="AB327" i="89"/>
  <c r="Z327" i="89"/>
  <c r="X327" i="89"/>
  <c r="V327" i="89"/>
  <c r="T327" i="89"/>
  <c r="R327" i="89"/>
  <c r="P327" i="89"/>
  <c r="N327" i="89"/>
  <c r="L327" i="89"/>
  <c r="CX327" i="89" s="1"/>
  <c r="F327" i="89"/>
  <c r="AZ328" i="89"/>
  <c r="AX328" i="89"/>
  <c r="AV328" i="89"/>
  <c r="DZ328" i="89" s="1"/>
  <c r="EA328" i="89" s="1"/>
  <c r="AT328" i="89"/>
  <c r="AR328" i="89"/>
  <c r="DT328" i="89" s="1"/>
  <c r="AP328" i="89"/>
  <c r="AN328" i="89"/>
  <c r="DP328" i="89" s="1"/>
  <c r="AL328" i="89"/>
  <c r="AJ328" i="89"/>
  <c r="AH328" i="89"/>
  <c r="AF328" i="89"/>
  <c r="AD328" i="89"/>
  <c r="AB328" i="89"/>
  <c r="Z328" i="89"/>
  <c r="X328" i="89"/>
  <c r="V328" i="89"/>
  <c r="T328" i="89"/>
  <c r="R328" i="89"/>
  <c r="P328" i="89"/>
  <c r="N328" i="89"/>
  <c r="L328" i="89"/>
  <c r="CX328" i="89" s="1"/>
  <c r="F328" i="89"/>
  <c r="AZ323" i="89"/>
  <c r="AX323" i="89"/>
  <c r="AV323" i="89"/>
  <c r="DZ323" i="89" s="1"/>
  <c r="EA323" i="89" s="1"/>
  <c r="AT323" i="89"/>
  <c r="AR323" i="89"/>
  <c r="DT323" i="89" s="1"/>
  <c r="AP323" i="89"/>
  <c r="AN323" i="89"/>
  <c r="DP323" i="89" s="1"/>
  <c r="AL323" i="89"/>
  <c r="AJ323" i="89"/>
  <c r="AH323" i="89"/>
  <c r="AF323" i="89"/>
  <c r="AD323" i="89"/>
  <c r="AB323" i="89"/>
  <c r="Z323" i="89"/>
  <c r="X323" i="89"/>
  <c r="V323" i="89"/>
  <c r="T323" i="89"/>
  <c r="R323" i="89"/>
  <c r="P323" i="89"/>
  <c r="N323" i="89"/>
  <c r="L323" i="89"/>
  <c r="CX323" i="89" s="1"/>
  <c r="F323" i="89"/>
  <c r="AZ321" i="89"/>
  <c r="AX321" i="89"/>
  <c r="AV321" i="89"/>
  <c r="DZ321" i="89" s="1"/>
  <c r="EA321" i="89" s="1"/>
  <c r="AT321" i="89"/>
  <c r="AR321" i="89"/>
  <c r="DT321" i="89" s="1"/>
  <c r="AP321" i="89"/>
  <c r="AN321" i="89"/>
  <c r="DP321" i="89" s="1"/>
  <c r="AL321" i="89"/>
  <c r="AJ321" i="89"/>
  <c r="AH321" i="89"/>
  <c r="AF321" i="89"/>
  <c r="AD321" i="89"/>
  <c r="AB321" i="89"/>
  <c r="Z321" i="89"/>
  <c r="X321" i="89"/>
  <c r="V321" i="89"/>
  <c r="T321" i="89"/>
  <c r="R321" i="89"/>
  <c r="P321" i="89"/>
  <c r="N321" i="89"/>
  <c r="L321" i="89"/>
  <c r="CX321" i="89" s="1"/>
  <c r="F321" i="89"/>
  <c r="AZ320" i="89"/>
  <c r="AX320" i="89"/>
  <c r="AV320" i="89"/>
  <c r="DZ320" i="89" s="1"/>
  <c r="EA320" i="89" s="1"/>
  <c r="AT320" i="89"/>
  <c r="AR320" i="89"/>
  <c r="DT320" i="89" s="1"/>
  <c r="AP320" i="89"/>
  <c r="AN320" i="89"/>
  <c r="DP320" i="89" s="1"/>
  <c r="AL320" i="89"/>
  <c r="AJ320" i="89"/>
  <c r="AH320" i="89"/>
  <c r="AF320" i="89"/>
  <c r="AD320" i="89"/>
  <c r="AB320" i="89"/>
  <c r="Z320" i="89"/>
  <c r="X320" i="89"/>
  <c r="V320" i="89"/>
  <c r="T320" i="89"/>
  <c r="R320" i="89"/>
  <c r="P320" i="89"/>
  <c r="N320" i="89"/>
  <c r="L320" i="89"/>
  <c r="CX320" i="89" s="1"/>
  <c r="F320" i="89"/>
  <c r="AZ319" i="89"/>
  <c r="AX319" i="89"/>
  <c r="AV319" i="89"/>
  <c r="DZ319" i="89" s="1"/>
  <c r="EA319" i="89" s="1"/>
  <c r="AT319" i="89"/>
  <c r="AR319" i="89"/>
  <c r="DT319" i="89" s="1"/>
  <c r="AP319" i="89"/>
  <c r="AN319" i="89"/>
  <c r="DP319" i="89" s="1"/>
  <c r="AL319" i="89"/>
  <c r="AJ319" i="89"/>
  <c r="AH319" i="89"/>
  <c r="AF319" i="89"/>
  <c r="AD319" i="89"/>
  <c r="AB319" i="89"/>
  <c r="V319" i="89"/>
  <c r="T319" i="89"/>
  <c r="R319" i="89"/>
  <c r="P319" i="89"/>
  <c r="N319" i="89"/>
  <c r="L319" i="89"/>
  <c r="CX319" i="89" s="1"/>
  <c r="F319" i="89"/>
  <c r="AZ317" i="89"/>
  <c r="AX317" i="89"/>
  <c r="AV317" i="89"/>
  <c r="DZ317" i="89" s="1"/>
  <c r="EA317" i="89" s="1"/>
  <c r="AT317" i="89"/>
  <c r="AR317" i="89"/>
  <c r="DT317" i="89" s="1"/>
  <c r="AP317" i="89"/>
  <c r="AN317" i="89"/>
  <c r="DP317" i="89" s="1"/>
  <c r="AL317" i="89"/>
  <c r="AJ317" i="89"/>
  <c r="AH317" i="89"/>
  <c r="AF317" i="89"/>
  <c r="AD317" i="89"/>
  <c r="AB317" i="89"/>
  <c r="Z317" i="89"/>
  <c r="X317" i="89"/>
  <c r="V317" i="89"/>
  <c r="T317" i="89"/>
  <c r="R317" i="89"/>
  <c r="P317" i="89"/>
  <c r="N317" i="89"/>
  <c r="L317" i="89"/>
  <c r="CX317" i="89" s="1"/>
  <c r="F317" i="89"/>
  <c r="AZ315" i="89"/>
  <c r="AX315" i="89"/>
  <c r="AV315" i="89"/>
  <c r="DZ315" i="89" s="1"/>
  <c r="EA315" i="89" s="1"/>
  <c r="AT315" i="89"/>
  <c r="AR315" i="89"/>
  <c r="DT315" i="89" s="1"/>
  <c r="AP315" i="89"/>
  <c r="AN315" i="89"/>
  <c r="DP315" i="89" s="1"/>
  <c r="AL315" i="89"/>
  <c r="AJ315" i="89"/>
  <c r="AH315" i="89"/>
  <c r="AF315" i="89"/>
  <c r="AD315" i="89"/>
  <c r="AB315" i="89"/>
  <c r="Z315" i="89"/>
  <c r="X315" i="89"/>
  <c r="V315" i="89"/>
  <c r="T315" i="89"/>
  <c r="R315" i="89"/>
  <c r="P315" i="89"/>
  <c r="N315" i="89"/>
  <c r="L315" i="89"/>
  <c r="CX315" i="89" s="1"/>
  <c r="F315" i="89"/>
  <c r="AZ314" i="89"/>
  <c r="AX314" i="89"/>
  <c r="AV314" i="89"/>
  <c r="DZ314" i="89" s="1"/>
  <c r="EA314" i="89" s="1"/>
  <c r="AT314" i="89"/>
  <c r="AR314" i="89"/>
  <c r="DT314" i="89" s="1"/>
  <c r="AP314" i="89"/>
  <c r="AN314" i="89"/>
  <c r="DP314" i="89" s="1"/>
  <c r="AL314" i="89"/>
  <c r="AJ314" i="89"/>
  <c r="AH314" i="89"/>
  <c r="AF314" i="89"/>
  <c r="AD314" i="89"/>
  <c r="AB314" i="89"/>
  <c r="Z314" i="89"/>
  <c r="X314" i="89"/>
  <c r="V314" i="89"/>
  <c r="T314" i="89"/>
  <c r="R314" i="89"/>
  <c r="P314" i="89"/>
  <c r="N314" i="89"/>
  <c r="L314" i="89"/>
  <c r="CX314" i="89" s="1"/>
  <c r="F314" i="89"/>
  <c r="AZ313" i="89"/>
  <c r="AX313" i="89"/>
  <c r="AV313" i="89"/>
  <c r="DZ313" i="89" s="1"/>
  <c r="EA313" i="89" s="1"/>
  <c r="AT313" i="89"/>
  <c r="AR313" i="89"/>
  <c r="DT313" i="89" s="1"/>
  <c r="AP313" i="89"/>
  <c r="AN313" i="89"/>
  <c r="DP313" i="89" s="1"/>
  <c r="AL313" i="89"/>
  <c r="AJ313" i="89"/>
  <c r="AH313" i="89"/>
  <c r="AF313" i="89"/>
  <c r="AD313" i="89"/>
  <c r="AB313" i="89"/>
  <c r="Z313" i="89"/>
  <c r="X313" i="89"/>
  <c r="V313" i="89"/>
  <c r="T313" i="89"/>
  <c r="R313" i="89"/>
  <c r="P313" i="89"/>
  <c r="N313" i="89"/>
  <c r="L313" i="89"/>
  <c r="CX313" i="89" s="1"/>
  <c r="F313" i="89"/>
  <c r="AZ312" i="89"/>
  <c r="AX312" i="89"/>
  <c r="AV312" i="89"/>
  <c r="AT312" i="89"/>
  <c r="AR312" i="89"/>
  <c r="DT312" i="89" s="1"/>
  <c r="AP312" i="89"/>
  <c r="AN312" i="89"/>
  <c r="DP312" i="89" s="1"/>
  <c r="AL312" i="89"/>
  <c r="AJ312" i="89"/>
  <c r="AH312" i="89"/>
  <c r="AF312" i="89"/>
  <c r="AD312" i="89"/>
  <c r="AB312" i="89"/>
  <c r="Z312" i="89"/>
  <c r="X312" i="89"/>
  <c r="V312" i="89"/>
  <c r="T312" i="89"/>
  <c r="R312" i="89"/>
  <c r="P312" i="89"/>
  <c r="N312" i="89"/>
  <c r="L312" i="89"/>
  <c r="CX312" i="89" s="1"/>
  <c r="F312" i="89"/>
  <c r="AZ311" i="89"/>
  <c r="AX311" i="89"/>
  <c r="AV311" i="89"/>
  <c r="DZ311" i="89" s="1"/>
  <c r="AT311" i="89"/>
  <c r="AR311" i="89"/>
  <c r="DT311" i="89" s="1"/>
  <c r="AP311" i="89"/>
  <c r="AN311" i="89"/>
  <c r="DP311" i="89" s="1"/>
  <c r="AL311" i="89"/>
  <c r="AJ311" i="89"/>
  <c r="AH311" i="89"/>
  <c r="AF311" i="89"/>
  <c r="AD311" i="89"/>
  <c r="AB311" i="89"/>
  <c r="Z311" i="89"/>
  <c r="X311" i="89"/>
  <c r="V311" i="89"/>
  <c r="T311" i="89"/>
  <c r="R311" i="89"/>
  <c r="P311" i="89"/>
  <c r="N311" i="89"/>
  <c r="L311" i="89"/>
  <c r="J311" i="89"/>
  <c r="H311" i="89"/>
  <c r="F311" i="89"/>
  <c r="AY304" i="89"/>
  <c r="AW304" i="89"/>
  <c r="AU304" i="89"/>
  <c r="AS304" i="89"/>
  <c r="AQ304" i="89"/>
  <c r="AO304" i="89"/>
  <c r="AM304" i="89"/>
  <c r="AK304" i="89"/>
  <c r="AI304" i="89"/>
  <c r="AG304" i="89"/>
  <c r="AE304" i="89"/>
  <c r="AC304" i="89"/>
  <c r="AA304" i="89"/>
  <c r="Y304" i="89"/>
  <c r="W304" i="89"/>
  <c r="U304" i="89"/>
  <c r="S304" i="89"/>
  <c r="Q304" i="89"/>
  <c r="O304" i="89"/>
  <c r="M304" i="89"/>
  <c r="K304" i="89"/>
  <c r="I304" i="89"/>
  <c r="G304" i="89"/>
  <c r="E304" i="89"/>
  <c r="AZ301" i="89"/>
  <c r="AX301" i="89"/>
  <c r="AV301" i="89"/>
  <c r="DZ301" i="89" s="1"/>
  <c r="EA301" i="89" s="1"/>
  <c r="AT301" i="89"/>
  <c r="AR301" i="89"/>
  <c r="DT301" i="89" s="1"/>
  <c r="AP301" i="89"/>
  <c r="AN301" i="89"/>
  <c r="DP301" i="89" s="1"/>
  <c r="AL301" i="89"/>
  <c r="AJ301" i="89"/>
  <c r="AH301" i="89"/>
  <c r="AF301" i="89"/>
  <c r="AD301" i="89"/>
  <c r="AB301" i="89"/>
  <c r="Z301" i="89"/>
  <c r="X301" i="89"/>
  <c r="V301" i="89"/>
  <c r="T301" i="89"/>
  <c r="R301" i="89"/>
  <c r="P301" i="89"/>
  <c r="N301" i="89"/>
  <c r="L301" i="89"/>
  <c r="CX301" i="89" s="1"/>
  <c r="J301" i="89"/>
  <c r="H301" i="89"/>
  <c r="F301" i="89"/>
  <c r="AZ297" i="89"/>
  <c r="AX297" i="89"/>
  <c r="AV297" i="89"/>
  <c r="DZ297" i="89" s="1"/>
  <c r="EA297" i="89" s="1"/>
  <c r="AT297" i="89"/>
  <c r="AR297" i="89"/>
  <c r="DT297" i="89" s="1"/>
  <c r="AP297" i="89"/>
  <c r="AN297" i="89"/>
  <c r="DP297" i="89" s="1"/>
  <c r="AL297" i="89"/>
  <c r="AJ297" i="89"/>
  <c r="AH297" i="89"/>
  <c r="AF297" i="89"/>
  <c r="AD297" i="89"/>
  <c r="AB297" i="89"/>
  <c r="Z297" i="89"/>
  <c r="X297" i="89"/>
  <c r="V297" i="89"/>
  <c r="T297" i="89"/>
  <c r="R297" i="89"/>
  <c r="P297" i="89"/>
  <c r="N297" i="89"/>
  <c r="L297" i="89"/>
  <c r="CX297" i="89" s="1"/>
  <c r="J297" i="89"/>
  <c r="H297" i="89"/>
  <c r="F297" i="89"/>
  <c r="AZ296" i="89"/>
  <c r="AX296" i="89"/>
  <c r="AV296" i="89"/>
  <c r="DZ296" i="89" s="1"/>
  <c r="EA296" i="89" s="1"/>
  <c r="AT296" i="89"/>
  <c r="AR296" i="89"/>
  <c r="DT296" i="89" s="1"/>
  <c r="AP296" i="89"/>
  <c r="AN296" i="89"/>
  <c r="DP296" i="89" s="1"/>
  <c r="AL296" i="89"/>
  <c r="AJ296" i="89"/>
  <c r="AH296" i="89"/>
  <c r="AF296" i="89"/>
  <c r="AD296" i="89"/>
  <c r="AB296" i="89"/>
  <c r="Z296" i="89"/>
  <c r="X296" i="89"/>
  <c r="V296" i="89"/>
  <c r="T296" i="89"/>
  <c r="R296" i="89"/>
  <c r="P296" i="89"/>
  <c r="N296" i="89"/>
  <c r="L296" i="89"/>
  <c r="CX296" i="89" s="1"/>
  <c r="J296" i="89"/>
  <c r="H296" i="89"/>
  <c r="F296" i="89"/>
  <c r="AZ294" i="89"/>
  <c r="AX294" i="89"/>
  <c r="AV294" i="89"/>
  <c r="DZ294" i="89" s="1"/>
  <c r="EA294" i="89" s="1"/>
  <c r="AT294" i="89"/>
  <c r="AR294" i="89"/>
  <c r="DT294" i="89" s="1"/>
  <c r="AP294" i="89"/>
  <c r="AN294" i="89"/>
  <c r="DP294" i="89" s="1"/>
  <c r="AL294" i="89"/>
  <c r="AJ294" i="89"/>
  <c r="AH294" i="89"/>
  <c r="AF294" i="89"/>
  <c r="AD294" i="89"/>
  <c r="AB294" i="89"/>
  <c r="Z294" i="89"/>
  <c r="X294" i="89"/>
  <c r="V294" i="89"/>
  <c r="T294" i="89"/>
  <c r="R294" i="89"/>
  <c r="P294" i="89"/>
  <c r="N294" i="89"/>
  <c r="L294" i="89"/>
  <c r="CX294" i="89" s="1"/>
  <c r="J294" i="89"/>
  <c r="H294" i="89"/>
  <c r="F294" i="89"/>
  <c r="AZ293" i="89"/>
  <c r="AX293" i="89"/>
  <c r="AV293" i="89"/>
  <c r="DZ293" i="89" s="1"/>
  <c r="EA293" i="89" s="1"/>
  <c r="AT293" i="89"/>
  <c r="AR293" i="89"/>
  <c r="DT293" i="89" s="1"/>
  <c r="AP293" i="89"/>
  <c r="AN293" i="89"/>
  <c r="DP293" i="89" s="1"/>
  <c r="AL293" i="89"/>
  <c r="AJ293" i="89"/>
  <c r="AH293" i="89"/>
  <c r="AF293" i="89"/>
  <c r="AD293" i="89"/>
  <c r="AB293" i="89"/>
  <c r="Z293" i="89"/>
  <c r="X293" i="89"/>
  <c r="V293" i="89"/>
  <c r="T293" i="89"/>
  <c r="R293" i="89"/>
  <c r="P293" i="89"/>
  <c r="N293" i="89"/>
  <c r="L293" i="89"/>
  <c r="CX293" i="89" s="1"/>
  <c r="J293" i="89"/>
  <c r="H293" i="89"/>
  <c r="F293" i="89"/>
  <c r="AZ292" i="89"/>
  <c r="AX292" i="89"/>
  <c r="AV292" i="89"/>
  <c r="DZ292" i="89" s="1"/>
  <c r="EA292" i="89" s="1"/>
  <c r="AT292" i="89"/>
  <c r="AR292" i="89"/>
  <c r="DT292" i="89" s="1"/>
  <c r="AP292" i="89"/>
  <c r="AN292" i="89"/>
  <c r="DP292" i="89" s="1"/>
  <c r="AL292" i="89"/>
  <c r="AJ292" i="89"/>
  <c r="AH292" i="89"/>
  <c r="AF292" i="89"/>
  <c r="AD292" i="89"/>
  <c r="AB292" i="89"/>
  <c r="Z292" i="89"/>
  <c r="X292" i="89"/>
  <c r="V292" i="89"/>
  <c r="T292" i="89"/>
  <c r="R292" i="89"/>
  <c r="P292" i="89"/>
  <c r="N292" i="89"/>
  <c r="L292" i="89"/>
  <c r="CX292" i="89" s="1"/>
  <c r="J292" i="89"/>
  <c r="H292" i="89"/>
  <c r="F292" i="89"/>
  <c r="AZ291" i="89"/>
  <c r="AX291" i="89"/>
  <c r="AV291" i="89"/>
  <c r="DZ291" i="89" s="1"/>
  <c r="EA291" i="89" s="1"/>
  <c r="AT291" i="89"/>
  <c r="AR291" i="89"/>
  <c r="DT291" i="89" s="1"/>
  <c r="AP291" i="89"/>
  <c r="AN291" i="89"/>
  <c r="DP291" i="89" s="1"/>
  <c r="AL291" i="89"/>
  <c r="AJ291" i="89"/>
  <c r="AH291" i="89"/>
  <c r="AF291" i="89"/>
  <c r="AD291" i="89"/>
  <c r="AB291" i="89"/>
  <c r="Z291" i="89"/>
  <c r="X291" i="89"/>
  <c r="V291" i="89"/>
  <c r="T291" i="89"/>
  <c r="R291" i="89"/>
  <c r="P291" i="89"/>
  <c r="N291" i="89"/>
  <c r="L291" i="89"/>
  <c r="CX291" i="89" s="1"/>
  <c r="J291" i="89"/>
  <c r="H291" i="89"/>
  <c r="F291" i="89"/>
  <c r="AZ290" i="89"/>
  <c r="AX290" i="89"/>
  <c r="AV290" i="89"/>
  <c r="DZ290" i="89" s="1"/>
  <c r="EA290" i="89" s="1"/>
  <c r="AT290" i="89"/>
  <c r="AR290" i="89"/>
  <c r="DT290" i="89" s="1"/>
  <c r="AP290" i="89"/>
  <c r="AN290" i="89"/>
  <c r="DP290" i="89" s="1"/>
  <c r="AL290" i="89"/>
  <c r="AJ290" i="89"/>
  <c r="AH290" i="89"/>
  <c r="AF290" i="89"/>
  <c r="AD290" i="89"/>
  <c r="AB290" i="89"/>
  <c r="Z290" i="89"/>
  <c r="X290" i="89"/>
  <c r="V290" i="89"/>
  <c r="T290" i="89"/>
  <c r="R290" i="89"/>
  <c r="P290" i="89"/>
  <c r="N290" i="89"/>
  <c r="L290" i="89"/>
  <c r="CX290" i="89" s="1"/>
  <c r="J290" i="89"/>
  <c r="H290" i="89"/>
  <c r="F290" i="89"/>
  <c r="AZ289" i="89"/>
  <c r="AX289" i="89"/>
  <c r="AV289" i="89"/>
  <c r="DZ289" i="89" s="1"/>
  <c r="EA289" i="89" s="1"/>
  <c r="AT289" i="89"/>
  <c r="AR289" i="89"/>
  <c r="DT289" i="89" s="1"/>
  <c r="AP289" i="89"/>
  <c r="AN289" i="89"/>
  <c r="DP289" i="89" s="1"/>
  <c r="AL289" i="89"/>
  <c r="AJ289" i="89"/>
  <c r="AH289" i="89"/>
  <c r="AF289" i="89"/>
  <c r="AD289" i="89"/>
  <c r="AB289" i="89"/>
  <c r="Z289" i="89"/>
  <c r="X289" i="89"/>
  <c r="V289" i="89"/>
  <c r="T289" i="89"/>
  <c r="R289" i="89"/>
  <c r="P289" i="89"/>
  <c r="N289" i="89"/>
  <c r="L289" i="89"/>
  <c r="CX289" i="89" s="1"/>
  <c r="J289" i="89"/>
  <c r="H289" i="89"/>
  <c r="F289" i="89"/>
  <c r="AZ288" i="89"/>
  <c r="AX288" i="89"/>
  <c r="AV288" i="89"/>
  <c r="DZ288" i="89" s="1"/>
  <c r="EA288" i="89" s="1"/>
  <c r="AT288" i="89"/>
  <c r="AR288" i="89"/>
  <c r="DT288" i="89" s="1"/>
  <c r="AP288" i="89"/>
  <c r="AN288" i="89"/>
  <c r="DP288" i="89" s="1"/>
  <c r="AL288" i="89"/>
  <c r="AJ288" i="89"/>
  <c r="AH288" i="89"/>
  <c r="AF288" i="89"/>
  <c r="AD288" i="89"/>
  <c r="AB288" i="89"/>
  <c r="Z288" i="89"/>
  <c r="X288" i="89"/>
  <c r="V288" i="89"/>
  <c r="T288" i="89"/>
  <c r="R288" i="89"/>
  <c r="P288" i="89"/>
  <c r="N288" i="89"/>
  <c r="L288" i="89"/>
  <c r="CX288" i="89" s="1"/>
  <c r="J288" i="89"/>
  <c r="H288" i="89"/>
  <c r="F288" i="89"/>
  <c r="AZ287" i="89"/>
  <c r="AX287" i="89"/>
  <c r="AV287" i="89"/>
  <c r="DZ287" i="89" s="1"/>
  <c r="EA287" i="89" s="1"/>
  <c r="AT287" i="89"/>
  <c r="AR287" i="89"/>
  <c r="DT287" i="89" s="1"/>
  <c r="AP287" i="89"/>
  <c r="AN287" i="89"/>
  <c r="DP287" i="89" s="1"/>
  <c r="AL287" i="89"/>
  <c r="AJ287" i="89"/>
  <c r="AH287" i="89"/>
  <c r="AF287" i="89"/>
  <c r="AD287" i="89"/>
  <c r="AB287" i="89"/>
  <c r="Z287" i="89"/>
  <c r="X287" i="89"/>
  <c r="V287" i="89"/>
  <c r="T287" i="89"/>
  <c r="R287" i="89"/>
  <c r="P287" i="89"/>
  <c r="N287" i="89"/>
  <c r="L287" i="89"/>
  <c r="CX287" i="89" s="1"/>
  <c r="J287" i="89"/>
  <c r="H287" i="89"/>
  <c r="F287" i="89"/>
  <c r="AZ286" i="89"/>
  <c r="AX286" i="89"/>
  <c r="AV286" i="89"/>
  <c r="DZ286" i="89" s="1"/>
  <c r="EA286" i="89" s="1"/>
  <c r="AT286" i="89"/>
  <c r="AR286" i="89"/>
  <c r="DT286" i="89" s="1"/>
  <c r="AP286" i="89"/>
  <c r="AN286" i="89"/>
  <c r="DP286" i="89" s="1"/>
  <c r="AL286" i="89"/>
  <c r="AJ286" i="89"/>
  <c r="AH286" i="89"/>
  <c r="AF286" i="89"/>
  <c r="AD286" i="89"/>
  <c r="AB286" i="89"/>
  <c r="Z286" i="89"/>
  <c r="X286" i="89"/>
  <c r="V286" i="89"/>
  <c r="T286" i="89"/>
  <c r="R286" i="89"/>
  <c r="P286" i="89"/>
  <c r="N286" i="89"/>
  <c r="L286" i="89"/>
  <c r="CX286" i="89" s="1"/>
  <c r="J286" i="89"/>
  <c r="H286" i="89"/>
  <c r="F286" i="89"/>
  <c r="AZ285" i="89"/>
  <c r="AX285" i="89"/>
  <c r="AV285" i="89"/>
  <c r="DZ285" i="89" s="1"/>
  <c r="EA285" i="89" s="1"/>
  <c r="AT285" i="89"/>
  <c r="AR285" i="89"/>
  <c r="DT285" i="89" s="1"/>
  <c r="AP285" i="89"/>
  <c r="AN285" i="89"/>
  <c r="DP285" i="89" s="1"/>
  <c r="AL285" i="89"/>
  <c r="AJ285" i="89"/>
  <c r="AH285" i="89"/>
  <c r="AF285" i="89"/>
  <c r="AD285" i="89"/>
  <c r="AB285" i="89"/>
  <c r="Z285" i="89"/>
  <c r="X285" i="89"/>
  <c r="V285" i="89"/>
  <c r="T285" i="89"/>
  <c r="R285" i="89"/>
  <c r="P285" i="89"/>
  <c r="N285" i="89"/>
  <c r="L285" i="89"/>
  <c r="CX285" i="89" s="1"/>
  <c r="J285" i="89"/>
  <c r="H285" i="89"/>
  <c r="F285" i="89"/>
  <c r="AZ284" i="89"/>
  <c r="AX284" i="89"/>
  <c r="AV284" i="89"/>
  <c r="DZ284" i="89" s="1"/>
  <c r="EA284" i="89" s="1"/>
  <c r="AT284" i="89"/>
  <c r="AR284" i="89"/>
  <c r="DT284" i="89" s="1"/>
  <c r="AP284" i="89"/>
  <c r="AN284" i="89"/>
  <c r="DP284" i="89" s="1"/>
  <c r="AL284" i="89"/>
  <c r="AJ284" i="89"/>
  <c r="AH284" i="89"/>
  <c r="AF284" i="89"/>
  <c r="AD284" i="89"/>
  <c r="AB284" i="89"/>
  <c r="Z284" i="89"/>
  <c r="X284" i="89"/>
  <c r="V284" i="89"/>
  <c r="T284" i="89"/>
  <c r="R284" i="89"/>
  <c r="P284" i="89"/>
  <c r="N284" i="89"/>
  <c r="L284" i="89"/>
  <c r="CX284" i="89" s="1"/>
  <c r="J284" i="89"/>
  <c r="H284" i="89"/>
  <c r="F284" i="89"/>
  <c r="AZ283" i="89"/>
  <c r="AX283" i="89"/>
  <c r="AV283" i="89"/>
  <c r="DZ283" i="89" s="1"/>
  <c r="EA283" i="89" s="1"/>
  <c r="AT283" i="89"/>
  <c r="AR283" i="89"/>
  <c r="DT283" i="89" s="1"/>
  <c r="AP283" i="89"/>
  <c r="AN283" i="89"/>
  <c r="DP283" i="89" s="1"/>
  <c r="AL283" i="89"/>
  <c r="AJ283" i="89"/>
  <c r="AH283" i="89"/>
  <c r="AF283" i="89"/>
  <c r="AD283" i="89"/>
  <c r="AB283" i="89"/>
  <c r="Z283" i="89"/>
  <c r="X283" i="89"/>
  <c r="V283" i="89"/>
  <c r="T283" i="89"/>
  <c r="R283" i="89"/>
  <c r="P283" i="89"/>
  <c r="N283" i="89"/>
  <c r="L283" i="89"/>
  <c r="CX283" i="89" s="1"/>
  <c r="J283" i="89"/>
  <c r="H283" i="89"/>
  <c r="F283" i="89"/>
  <c r="AZ282" i="89"/>
  <c r="AX282" i="89"/>
  <c r="AV282" i="89"/>
  <c r="DZ282" i="89" s="1"/>
  <c r="EA282" i="89" s="1"/>
  <c r="AT282" i="89"/>
  <c r="AR282" i="89"/>
  <c r="DT282" i="89" s="1"/>
  <c r="AP282" i="89"/>
  <c r="AN282" i="89"/>
  <c r="DP282" i="89" s="1"/>
  <c r="AL282" i="89"/>
  <c r="AJ282" i="89"/>
  <c r="AH282" i="89"/>
  <c r="AF282" i="89"/>
  <c r="AD282" i="89"/>
  <c r="AB282" i="89"/>
  <c r="Z282" i="89"/>
  <c r="X282" i="89"/>
  <c r="V282" i="89"/>
  <c r="T282" i="89"/>
  <c r="R282" i="89"/>
  <c r="P282" i="89"/>
  <c r="N282" i="89"/>
  <c r="L282" i="89"/>
  <c r="CX282" i="89" s="1"/>
  <c r="J282" i="89"/>
  <c r="H282" i="89"/>
  <c r="F282" i="89"/>
  <c r="AZ281" i="89"/>
  <c r="AX281" i="89"/>
  <c r="AV281" i="89"/>
  <c r="DZ281" i="89" s="1"/>
  <c r="EA281" i="89" s="1"/>
  <c r="AT281" i="89"/>
  <c r="AR281" i="89"/>
  <c r="DT281" i="89" s="1"/>
  <c r="AP281" i="89"/>
  <c r="AN281" i="89"/>
  <c r="DP281" i="89" s="1"/>
  <c r="AL281" i="89"/>
  <c r="AJ281" i="89"/>
  <c r="AH281" i="89"/>
  <c r="AF281" i="89"/>
  <c r="AD281" i="89"/>
  <c r="AB281" i="89"/>
  <c r="Z281" i="89"/>
  <c r="X281" i="89"/>
  <c r="V281" i="89"/>
  <c r="T281" i="89"/>
  <c r="R281" i="89"/>
  <c r="P281" i="89"/>
  <c r="N281" i="89"/>
  <c r="L281" i="89"/>
  <c r="J281" i="89"/>
  <c r="H281" i="89"/>
  <c r="F281" i="89"/>
  <c r="AZ280" i="89"/>
  <c r="AX280" i="89"/>
  <c r="AV280" i="89"/>
  <c r="DZ280" i="89" s="1"/>
  <c r="EA280" i="89" s="1"/>
  <c r="AT280" i="89"/>
  <c r="AR280" i="89"/>
  <c r="DT280" i="89" s="1"/>
  <c r="AP280" i="89"/>
  <c r="AN280" i="89"/>
  <c r="DP280" i="89" s="1"/>
  <c r="AL280" i="89"/>
  <c r="AJ280" i="89"/>
  <c r="AH280" i="89"/>
  <c r="AF280" i="89"/>
  <c r="AD280" i="89"/>
  <c r="AB280" i="89"/>
  <c r="Z280" i="89"/>
  <c r="X280" i="89"/>
  <c r="V280" i="89"/>
  <c r="T280" i="89"/>
  <c r="R280" i="89"/>
  <c r="P280" i="89"/>
  <c r="N280" i="89"/>
  <c r="L280" i="89"/>
  <c r="CX280" i="89" s="1"/>
  <c r="J280" i="89"/>
  <c r="H280" i="89"/>
  <c r="F280" i="89"/>
  <c r="AZ279" i="89"/>
  <c r="AX279" i="89"/>
  <c r="AV279" i="89"/>
  <c r="DZ279" i="89" s="1"/>
  <c r="EA279" i="89" s="1"/>
  <c r="AT279" i="89"/>
  <c r="AR279" i="89"/>
  <c r="DT279" i="89" s="1"/>
  <c r="AP279" i="89"/>
  <c r="AN279" i="89"/>
  <c r="DP279" i="89" s="1"/>
  <c r="AL279" i="89"/>
  <c r="AJ279" i="89"/>
  <c r="AH279" i="89"/>
  <c r="AF279" i="89"/>
  <c r="AD279" i="89"/>
  <c r="AB279" i="89"/>
  <c r="Z279" i="89"/>
  <c r="X279" i="89"/>
  <c r="V279" i="89"/>
  <c r="T279" i="89"/>
  <c r="R279" i="89"/>
  <c r="P279" i="89"/>
  <c r="N279" i="89"/>
  <c r="L279" i="89"/>
  <c r="CX279" i="89" s="1"/>
  <c r="J279" i="89"/>
  <c r="H279" i="89"/>
  <c r="F279" i="89"/>
  <c r="AZ278" i="89"/>
  <c r="AX278" i="89"/>
  <c r="AV278" i="89"/>
  <c r="DZ278" i="89" s="1"/>
  <c r="EA278" i="89" s="1"/>
  <c r="AT278" i="89"/>
  <c r="AR278" i="89"/>
  <c r="DT278" i="89" s="1"/>
  <c r="AP278" i="89"/>
  <c r="AN278" i="89"/>
  <c r="DP278" i="89" s="1"/>
  <c r="AL278" i="89"/>
  <c r="AJ278" i="89"/>
  <c r="AH278" i="89"/>
  <c r="AF278" i="89"/>
  <c r="AD278" i="89"/>
  <c r="AB278" i="89"/>
  <c r="Z278" i="89"/>
  <c r="X278" i="89"/>
  <c r="V278" i="89"/>
  <c r="T278" i="89"/>
  <c r="R278" i="89"/>
  <c r="P278" i="89"/>
  <c r="N278" i="89"/>
  <c r="L278" i="89"/>
  <c r="CX278" i="89" s="1"/>
  <c r="J278" i="89"/>
  <c r="H278" i="89"/>
  <c r="F278" i="89"/>
  <c r="AZ277" i="89"/>
  <c r="AX277" i="89"/>
  <c r="AV277" i="89"/>
  <c r="DZ277" i="89" s="1"/>
  <c r="EA277" i="89" s="1"/>
  <c r="AT277" i="89"/>
  <c r="AR277" i="89"/>
  <c r="DT277" i="89" s="1"/>
  <c r="AP277" i="89"/>
  <c r="AN277" i="89"/>
  <c r="DP277" i="89" s="1"/>
  <c r="AL277" i="89"/>
  <c r="AJ277" i="89"/>
  <c r="AH277" i="89"/>
  <c r="AF277" i="89"/>
  <c r="AD277" i="89"/>
  <c r="AB277" i="89"/>
  <c r="Z277" i="89"/>
  <c r="X277" i="89"/>
  <c r="V277" i="89"/>
  <c r="T277" i="89"/>
  <c r="R277" i="89"/>
  <c r="P277" i="89"/>
  <c r="N277" i="89"/>
  <c r="L277" i="89"/>
  <c r="CX277" i="89" s="1"/>
  <c r="J277" i="89"/>
  <c r="H277" i="89"/>
  <c r="F277" i="89"/>
  <c r="AZ276" i="89"/>
  <c r="AX276" i="89"/>
  <c r="AV276" i="89"/>
  <c r="DZ276" i="89" s="1"/>
  <c r="EA276" i="89" s="1"/>
  <c r="AT276" i="89"/>
  <c r="AR276" i="89"/>
  <c r="DT276" i="89" s="1"/>
  <c r="AP276" i="89"/>
  <c r="AN276" i="89"/>
  <c r="DP276" i="89" s="1"/>
  <c r="AL276" i="89"/>
  <c r="AJ276" i="89"/>
  <c r="AH276" i="89"/>
  <c r="AF276" i="89"/>
  <c r="AD276" i="89"/>
  <c r="AB276" i="89"/>
  <c r="Z276" i="89"/>
  <c r="X276" i="89"/>
  <c r="V276" i="89"/>
  <c r="T276" i="89"/>
  <c r="R276" i="89"/>
  <c r="P276" i="89"/>
  <c r="N276" i="89"/>
  <c r="L276" i="89"/>
  <c r="CX276" i="89" s="1"/>
  <c r="J276" i="89"/>
  <c r="H276" i="89"/>
  <c r="F276" i="89"/>
  <c r="AZ271" i="89"/>
  <c r="AX271" i="89"/>
  <c r="AV271" i="89"/>
  <c r="DZ271" i="89" s="1"/>
  <c r="EA271" i="89" s="1"/>
  <c r="AT271" i="89"/>
  <c r="AR271" i="89"/>
  <c r="DT271" i="89" s="1"/>
  <c r="AP271" i="89"/>
  <c r="AN271" i="89"/>
  <c r="DP271" i="89" s="1"/>
  <c r="AL271" i="89"/>
  <c r="AJ271" i="89"/>
  <c r="AH271" i="89"/>
  <c r="AF271" i="89"/>
  <c r="AD271" i="89"/>
  <c r="AB271" i="89"/>
  <c r="Z271" i="89"/>
  <c r="X271" i="89"/>
  <c r="V271" i="89"/>
  <c r="T271" i="89"/>
  <c r="R271" i="89"/>
  <c r="P271" i="89"/>
  <c r="N271" i="89"/>
  <c r="L271" i="89"/>
  <c r="CX271" i="89" s="1"/>
  <c r="J271" i="89"/>
  <c r="H271" i="89"/>
  <c r="F271" i="89"/>
  <c r="AZ270" i="89"/>
  <c r="AX270" i="89"/>
  <c r="AV270" i="89"/>
  <c r="DZ270" i="89" s="1"/>
  <c r="EA270" i="89" s="1"/>
  <c r="AT270" i="89"/>
  <c r="AR270" i="89"/>
  <c r="DT270" i="89" s="1"/>
  <c r="AP270" i="89"/>
  <c r="AN270" i="89"/>
  <c r="DP270" i="89" s="1"/>
  <c r="AL270" i="89"/>
  <c r="AJ270" i="89"/>
  <c r="AH270" i="89"/>
  <c r="AF270" i="89"/>
  <c r="AD270" i="89"/>
  <c r="AB270" i="89"/>
  <c r="Z270" i="89"/>
  <c r="X270" i="89"/>
  <c r="V270" i="89"/>
  <c r="T270" i="89"/>
  <c r="R270" i="89"/>
  <c r="P270" i="89"/>
  <c r="N270" i="89"/>
  <c r="L270" i="89"/>
  <c r="CX270" i="89" s="1"/>
  <c r="J270" i="89"/>
  <c r="H270" i="89"/>
  <c r="F270" i="89"/>
  <c r="AZ269" i="89"/>
  <c r="AX269" i="89"/>
  <c r="AV269" i="89"/>
  <c r="DZ269" i="89" s="1"/>
  <c r="EA269" i="89" s="1"/>
  <c r="AT269" i="89"/>
  <c r="AR269" i="89"/>
  <c r="DT269" i="89" s="1"/>
  <c r="AP269" i="89"/>
  <c r="AN269" i="89"/>
  <c r="DP269" i="89" s="1"/>
  <c r="AL269" i="89"/>
  <c r="AJ269" i="89"/>
  <c r="AH269" i="89"/>
  <c r="AF269" i="89"/>
  <c r="AD269" i="89"/>
  <c r="AB269" i="89"/>
  <c r="Z269" i="89"/>
  <c r="X269" i="89"/>
  <c r="V269" i="89"/>
  <c r="T269" i="89"/>
  <c r="R269" i="89"/>
  <c r="P269" i="89"/>
  <c r="N269" i="89"/>
  <c r="L269" i="89"/>
  <c r="CX269" i="89" s="1"/>
  <c r="J269" i="89"/>
  <c r="H269" i="89"/>
  <c r="F269" i="89"/>
  <c r="AZ268" i="89"/>
  <c r="AX268" i="89"/>
  <c r="AV268" i="89"/>
  <c r="DZ268" i="89" s="1"/>
  <c r="EA268" i="89" s="1"/>
  <c r="AT268" i="89"/>
  <c r="AR268" i="89"/>
  <c r="DT268" i="89" s="1"/>
  <c r="AP268" i="89"/>
  <c r="AN268" i="89"/>
  <c r="DP268" i="89" s="1"/>
  <c r="AL268" i="89"/>
  <c r="AJ268" i="89"/>
  <c r="AH268" i="89"/>
  <c r="AF268" i="89"/>
  <c r="AD268" i="89"/>
  <c r="AB268" i="89"/>
  <c r="Z268" i="89"/>
  <c r="X268" i="89"/>
  <c r="V268" i="89"/>
  <c r="T268" i="89"/>
  <c r="R268" i="89"/>
  <c r="P268" i="89"/>
  <c r="N268" i="89"/>
  <c r="L268" i="89"/>
  <c r="CX268" i="89" s="1"/>
  <c r="J268" i="89"/>
  <c r="H268" i="89"/>
  <c r="F268" i="89"/>
  <c r="AZ267" i="89"/>
  <c r="AX267" i="89"/>
  <c r="AV267" i="89"/>
  <c r="DZ267" i="89" s="1"/>
  <c r="EA267" i="89" s="1"/>
  <c r="AT267" i="89"/>
  <c r="AR267" i="89"/>
  <c r="DT267" i="89" s="1"/>
  <c r="AP267" i="89"/>
  <c r="AN267" i="89"/>
  <c r="DP267" i="89" s="1"/>
  <c r="AL267" i="89"/>
  <c r="AJ267" i="89"/>
  <c r="AH267" i="89"/>
  <c r="AF267" i="89"/>
  <c r="AD267" i="89"/>
  <c r="AB267" i="89"/>
  <c r="Z267" i="89"/>
  <c r="X267" i="89"/>
  <c r="V267" i="89"/>
  <c r="T267" i="89"/>
  <c r="R267" i="89"/>
  <c r="P267" i="89"/>
  <c r="N267" i="89"/>
  <c r="L267" i="89"/>
  <c r="CX267" i="89" s="1"/>
  <c r="J267" i="89"/>
  <c r="H267" i="89"/>
  <c r="F267" i="89"/>
  <c r="AZ266" i="89"/>
  <c r="AX266" i="89"/>
  <c r="AV266" i="89"/>
  <c r="DZ266" i="89" s="1"/>
  <c r="EA266" i="89" s="1"/>
  <c r="AT266" i="89"/>
  <c r="AR266" i="89"/>
  <c r="DT266" i="89" s="1"/>
  <c r="AP266" i="89"/>
  <c r="AN266" i="89"/>
  <c r="DP266" i="89" s="1"/>
  <c r="AL266" i="89"/>
  <c r="AJ266" i="89"/>
  <c r="AH266" i="89"/>
  <c r="AF266" i="89"/>
  <c r="AD266" i="89"/>
  <c r="AB266" i="89"/>
  <c r="Z266" i="89"/>
  <c r="X266" i="89"/>
  <c r="V266" i="89"/>
  <c r="T266" i="89"/>
  <c r="R266" i="89"/>
  <c r="P266" i="89"/>
  <c r="N266" i="89"/>
  <c r="L266" i="89"/>
  <c r="CX266" i="89" s="1"/>
  <c r="J266" i="89"/>
  <c r="H266" i="89"/>
  <c r="F266" i="89"/>
  <c r="AZ265" i="89"/>
  <c r="AX265" i="89"/>
  <c r="AV265" i="89"/>
  <c r="DZ265" i="89" s="1"/>
  <c r="EA265" i="89" s="1"/>
  <c r="AT265" i="89"/>
  <c r="AR265" i="89"/>
  <c r="DT265" i="89" s="1"/>
  <c r="AP265" i="89"/>
  <c r="AN265" i="89"/>
  <c r="DP265" i="89" s="1"/>
  <c r="AL265" i="89"/>
  <c r="AJ265" i="89"/>
  <c r="AH265" i="89"/>
  <c r="AF265" i="89"/>
  <c r="AD265" i="89"/>
  <c r="AB265" i="89"/>
  <c r="Z265" i="89"/>
  <c r="X265" i="89"/>
  <c r="V265" i="89"/>
  <c r="T265" i="89"/>
  <c r="R265" i="89"/>
  <c r="P265" i="89"/>
  <c r="N265" i="89"/>
  <c r="L265" i="89"/>
  <c r="CX265" i="89" s="1"/>
  <c r="J265" i="89"/>
  <c r="H265" i="89"/>
  <c r="F265" i="89"/>
  <c r="AZ264" i="89"/>
  <c r="AX264" i="89"/>
  <c r="AV264" i="89"/>
  <c r="DZ264" i="89" s="1"/>
  <c r="EA264" i="89" s="1"/>
  <c r="AT264" i="89"/>
  <c r="AR264" i="89"/>
  <c r="DT264" i="89" s="1"/>
  <c r="AP264" i="89"/>
  <c r="AN264" i="89"/>
  <c r="DP264" i="89" s="1"/>
  <c r="AL264" i="89"/>
  <c r="AJ264" i="89"/>
  <c r="AH264" i="89"/>
  <c r="AF264" i="89"/>
  <c r="AD264" i="89"/>
  <c r="AB264" i="89"/>
  <c r="Z264" i="89"/>
  <c r="X264" i="89"/>
  <c r="V264" i="89"/>
  <c r="T264" i="89"/>
  <c r="R264" i="89"/>
  <c r="P264" i="89"/>
  <c r="N264" i="89"/>
  <c r="L264" i="89"/>
  <c r="CX264" i="89" s="1"/>
  <c r="J264" i="89"/>
  <c r="H264" i="89"/>
  <c r="F264" i="89"/>
  <c r="AZ262" i="89"/>
  <c r="AX262" i="89"/>
  <c r="AV262" i="89"/>
  <c r="DZ262" i="89" s="1"/>
  <c r="AT262" i="89"/>
  <c r="AR262" i="89"/>
  <c r="DT262" i="89" s="1"/>
  <c r="AP262" i="89"/>
  <c r="AN262" i="89"/>
  <c r="DP262" i="89" s="1"/>
  <c r="AL262" i="89"/>
  <c r="AJ262" i="89"/>
  <c r="AH262" i="89"/>
  <c r="AF262" i="89"/>
  <c r="AD262" i="89"/>
  <c r="AB262" i="89"/>
  <c r="Z262" i="89"/>
  <c r="X262" i="89"/>
  <c r="V262" i="89"/>
  <c r="T262" i="89"/>
  <c r="R262" i="89"/>
  <c r="P262" i="89"/>
  <c r="N262" i="89"/>
  <c r="L262" i="89"/>
  <c r="J262" i="89"/>
  <c r="H262" i="89"/>
  <c r="F262" i="89"/>
  <c r="AY255" i="89"/>
  <c r="AW255" i="89"/>
  <c r="AU255" i="89"/>
  <c r="AS255" i="89"/>
  <c r="AQ255" i="89"/>
  <c r="AO255" i="89"/>
  <c r="AM255" i="89"/>
  <c r="AK255" i="89"/>
  <c r="AI255" i="89"/>
  <c r="AG255" i="89"/>
  <c r="AE255" i="89"/>
  <c r="AC255" i="89"/>
  <c r="AA255" i="89"/>
  <c r="Y255" i="89"/>
  <c r="W255" i="89"/>
  <c r="U255" i="89"/>
  <c r="S255" i="89"/>
  <c r="Q255" i="89"/>
  <c r="O255" i="89"/>
  <c r="M255" i="89"/>
  <c r="K255" i="89"/>
  <c r="I255" i="89"/>
  <c r="G255" i="89"/>
  <c r="E255" i="89"/>
  <c r="AZ252" i="89"/>
  <c r="AX252" i="89"/>
  <c r="AV252" i="89"/>
  <c r="DZ252" i="89" s="1"/>
  <c r="EA252" i="89" s="1"/>
  <c r="AT252" i="89"/>
  <c r="AR252" i="89"/>
  <c r="DT252" i="89" s="1"/>
  <c r="AP252" i="89"/>
  <c r="AN252" i="89"/>
  <c r="DP252" i="89" s="1"/>
  <c r="AL252" i="89"/>
  <c r="AJ252" i="89"/>
  <c r="AH252" i="89"/>
  <c r="AF252" i="89"/>
  <c r="AD252" i="89"/>
  <c r="AB252" i="89"/>
  <c r="Z252" i="89"/>
  <c r="X252" i="89"/>
  <c r="V252" i="89"/>
  <c r="T252" i="89"/>
  <c r="R252" i="89"/>
  <c r="P252" i="89"/>
  <c r="N252" i="89"/>
  <c r="L252" i="89"/>
  <c r="CX252" i="89" s="1"/>
  <c r="J252" i="89"/>
  <c r="H252" i="89"/>
  <c r="F252" i="89"/>
  <c r="AZ251" i="89"/>
  <c r="AX251" i="89"/>
  <c r="AV251" i="89"/>
  <c r="DZ251" i="89" s="1"/>
  <c r="EA251" i="89" s="1"/>
  <c r="AT251" i="89"/>
  <c r="AR251" i="89"/>
  <c r="DT251" i="89" s="1"/>
  <c r="AP251" i="89"/>
  <c r="AN251" i="89"/>
  <c r="DP251" i="89" s="1"/>
  <c r="AL251" i="89"/>
  <c r="AJ251" i="89"/>
  <c r="AH251" i="89"/>
  <c r="AF251" i="89"/>
  <c r="AD251" i="89"/>
  <c r="AB251" i="89"/>
  <c r="Z251" i="89"/>
  <c r="X251" i="89"/>
  <c r="V251" i="89"/>
  <c r="T251" i="89"/>
  <c r="R251" i="89"/>
  <c r="P251" i="89"/>
  <c r="N251" i="89"/>
  <c r="L251" i="89"/>
  <c r="CX251" i="89" s="1"/>
  <c r="J251" i="89"/>
  <c r="H251" i="89"/>
  <c r="F251" i="89"/>
  <c r="AZ250" i="89"/>
  <c r="AX250" i="89"/>
  <c r="AV250" i="89"/>
  <c r="DZ250" i="89" s="1"/>
  <c r="EA250" i="89" s="1"/>
  <c r="AT250" i="89"/>
  <c r="AR250" i="89"/>
  <c r="DT250" i="89" s="1"/>
  <c r="AP250" i="89"/>
  <c r="AN250" i="89"/>
  <c r="DP250" i="89" s="1"/>
  <c r="AL250" i="89"/>
  <c r="AJ250" i="89"/>
  <c r="AH250" i="89"/>
  <c r="AF250" i="89"/>
  <c r="AD250" i="89"/>
  <c r="AB250" i="89"/>
  <c r="Z250" i="89"/>
  <c r="X250" i="89"/>
  <c r="V250" i="89"/>
  <c r="T250" i="89"/>
  <c r="R250" i="89"/>
  <c r="P250" i="89"/>
  <c r="N250" i="89"/>
  <c r="L250" i="89"/>
  <c r="CX250" i="89" s="1"/>
  <c r="J250" i="89"/>
  <c r="H250" i="89"/>
  <c r="F250" i="89"/>
  <c r="CC249" i="89"/>
  <c r="AZ249" i="89"/>
  <c r="AX249" i="89"/>
  <c r="AV249" i="89"/>
  <c r="DZ249" i="89" s="1"/>
  <c r="EA249" i="89" s="1"/>
  <c r="AT249" i="89"/>
  <c r="AR249" i="89"/>
  <c r="DT249" i="89" s="1"/>
  <c r="AP249" i="89"/>
  <c r="AN249" i="89"/>
  <c r="DP249" i="89" s="1"/>
  <c r="AL249" i="89"/>
  <c r="AJ249" i="89"/>
  <c r="AH249" i="89"/>
  <c r="AF249" i="89"/>
  <c r="AD249" i="89"/>
  <c r="AB249" i="89"/>
  <c r="Z249" i="89"/>
  <c r="X249" i="89"/>
  <c r="V249" i="89"/>
  <c r="T249" i="89"/>
  <c r="R249" i="89"/>
  <c r="P249" i="89"/>
  <c r="N249" i="89"/>
  <c r="L249" i="89"/>
  <c r="CX249" i="89" s="1"/>
  <c r="J249" i="89"/>
  <c r="H249" i="89"/>
  <c r="F249" i="89"/>
  <c r="AZ248" i="89"/>
  <c r="AX248" i="89"/>
  <c r="AV248" i="89"/>
  <c r="DZ248" i="89" s="1"/>
  <c r="EA248" i="89" s="1"/>
  <c r="AT248" i="89"/>
  <c r="AR248" i="89"/>
  <c r="DT248" i="89" s="1"/>
  <c r="AP248" i="89"/>
  <c r="AN248" i="89"/>
  <c r="DP248" i="89" s="1"/>
  <c r="AL248" i="89"/>
  <c r="AJ248" i="89"/>
  <c r="AH248" i="89"/>
  <c r="AF248" i="89"/>
  <c r="AD248" i="89"/>
  <c r="AB248" i="89"/>
  <c r="Z248" i="89"/>
  <c r="X248" i="89"/>
  <c r="V248" i="89"/>
  <c r="T248" i="89"/>
  <c r="R248" i="89"/>
  <c r="P248" i="89"/>
  <c r="N248" i="89"/>
  <c r="L248" i="89"/>
  <c r="CX248" i="89" s="1"/>
  <c r="J248" i="89"/>
  <c r="H248" i="89"/>
  <c r="F248" i="89"/>
  <c r="AZ247" i="89"/>
  <c r="AX247" i="89"/>
  <c r="AV247" i="89"/>
  <c r="DZ247" i="89" s="1"/>
  <c r="EA247" i="89" s="1"/>
  <c r="AT247" i="89"/>
  <c r="AR247" i="89"/>
  <c r="DT247" i="89" s="1"/>
  <c r="AP247" i="89"/>
  <c r="AN247" i="89"/>
  <c r="DP247" i="89" s="1"/>
  <c r="AL247" i="89"/>
  <c r="AJ247" i="89"/>
  <c r="AH247" i="89"/>
  <c r="AF247" i="89"/>
  <c r="AD247" i="89"/>
  <c r="AB247" i="89"/>
  <c r="Z247" i="89"/>
  <c r="X247" i="89"/>
  <c r="V247" i="89"/>
  <c r="T247" i="89"/>
  <c r="R247" i="89"/>
  <c r="P247" i="89"/>
  <c r="N247" i="89"/>
  <c r="L247" i="89"/>
  <c r="CX247" i="89" s="1"/>
  <c r="J247" i="89"/>
  <c r="H247" i="89"/>
  <c r="F247" i="89"/>
  <c r="AZ246" i="89"/>
  <c r="AX246" i="89"/>
  <c r="AV246" i="89"/>
  <c r="DZ246" i="89" s="1"/>
  <c r="EA246" i="89" s="1"/>
  <c r="AT246" i="89"/>
  <c r="AR246" i="89"/>
  <c r="DT246" i="89" s="1"/>
  <c r="AP246" i="89"/>
  <c r="AN246" i="89"/>
  <c r="DP246" i="89" s="1"/>
  <c r="AL246" i="89"/>
  <c r="AJ246" i="89"/>
  <c r="AH246" i="89"/>
  <c r="AF246" i="89"/>
  <c r="AD246" i="89"/>
  <c r="AB246" i="89"/>
  <c r="Z246" i="89"/>
  <c r="X246" i="89"/>
  <c r="V246" i="89"/>
  <c r="T246" i="89"/>
  <c r="R246" i="89"/>
  <c r="P246" i="89"/>
  <c r="N246" i="89"/>
  <c r="L246" i="89"/>
  <c r="CX246" i="89" s="1"/>
  <c r="J246" i="89"/>
  <c r="H246" i="89"/>
  <c r="F246" i="89"/>
  <c r="AZ245" i="89"/>
  <c r="AX245" i="89"/>
  <c r="AV245" i="89"/>
  <c r="DZ245" i="89" s="1"/>
  <c r="EA245" i="89" s="1"/>
  <c r="AT245" i="89"/>
  <c r="AR245" i="89"/>
  <c r="DT245" i="89" s="1"/>
  <c r="AP245" i="89"/>
  <c r="AN245" i="89"/>
  <c r="DP245" i="89" s="1"/>
  <c r="AL245" i="89"/>
  <c r="AJ245" i="89"/>
  <c r="AH245" i="89"/>
  <c r="AF245" i="89"/>
  <c r="AD245" i="89"/>
  <c r="AB245" i="89"/>
  <c r="Z245" i="89"/>
  <c r="X245" i="89"/>
  <c r="V245" i="89"/>
  <c r="T245" i="89"/>
  <c r="R245" i="89"/>
  <c r="P245" i="89"/>
  <c r="N245" i="89"/>
  <c r="L245" i="89"/>
  <c r="CX245" i="89" s="1"/>
  <c r="J245" i="89"/>
  <c r="H245" i="89"/>
  <c r="F245" i="89"/>
  <c r="AZ244" i="89"/>
  <c r="AX244" i="89"/>
  <c r="AV244" i="89"/>
  <c r="DZ244" i="89" s="1"/>
  <c r="EA244" i="89" s="1"/>
  <c r="AT244" i="89"/>
  <c r="AR244" i="89"/>
  <c r="DT244" i="89" s="1"/>
  <c r="AP244" i="89"/>
  <c r="AN244" i="89"/>
  <c r="DP244" i="89" s="1"/>
  <c r="AL244" i="89"/>
  <c r="AJ244" i="89"/>
  <c r="AH244" i="89"/>
  <c r="AF244" i="89"/>
  <c r="AD244" i="89"/>
  <c r="AB244" i="89"/>
  <c r="Z244" i="89"/>
  <c r="X244" i="89"/>
  <c r="V244" i="89"/>
  <c r="T244" i="89"/>
  <c r="R244" i="89"/>
  <c r="P244" i="89"/>
  <c r="N244" i="89"/>
  <c r="L244" i="89"/>
  <c r="CX244" i="89" s="1"/>
  <c r="J244" i="89"/>
  <c r="H244" i="89"/>
  <c r="F244" i="89"/>
  <c r="AZ243" i="89"/>
  <c r="AX243" i="89"/>
  <c r="AV243" i="89"/>
  <c r="DZ243" i="89" s="1"/>
  <c r="EA243" i="89" s="1"/>
  <c r="AT243" i="89"/>
  <c r="AR243" i="89"/>
  <c r="DT243" i="89" s="1"/>
  <c r="AP243" i="89"/>
  <c r="AN243" i="89"/>
  <c r="DP243" i="89" s="1"/>
  <c r="AL243" i="89"/>
  <c r="AJ243" i="89"/>
  <c r="AH243" i="89"/>
  <c r="AF243" i="89"/>
  <c r="AD243" i="89"/>
  <c r="AB243" i="89"/>
  <c r="Z243" i="89"/>
  <c r="X243" i="89"/>
  <c r="V243" i="89"/>
  <c r="T243" i="89"/>
  <c r="R243" i="89"/>
  <c r="P243" i="89"/>
  <c r="N243" i="89"/>
  <c r="L243" i="89"/>
  <c r="CX243" i="89" s="1"/>
  <c r="J243" i="89"/>
  <c r="H243" i="89"/>
  <c r="F243" i="89"/>
  <c r="AZ242" i="89"/>
  <c r="AX242" i="89"/>
  <c r="AV242" i="89"/>
  <c r="DZ242" i="89" s="1"/>
  <c r="EA242" i="89" s="1"/>
  <c r="AT242" i="89"/>
  <c r="AR242" i="89"/>
  <c r="DT242" i="89" s="1"/>
  <c r="AP242" i="89"/>
  <c r="AN242" i="89"/>
  <c r="DP242" i="89" s="1"/>
  <c r="AL242" i="89"/>
  <c r="AJ242" i="89"/>
  <c r="AH242" i="89"/>
  <c r="AF242" i="89"/>
  <c r="AD242" i="89"/>
  <c r="AB242" i="89"/>
  <c r="Z242" i="89"/>
  <c r="X242" i="89"/>
  <c r="V242" i="89"/>
  <c r="T242" i="89"/>
  <c r="R242" i="89"/>
  <c r="P242" i="89"/>
  <c r="N242" i="89"/>
  <c r="L242" i="89"/>
  <c r="CX242" i="89" s="1"/>
  <c r="J242" i="89"/>
  <c r="H242" i="89"/>
  <c r="F242" i="89"/>
  <c r="AZ241" i="89"/>
  <c r="AX241" i="89"/>
  <c r="AV241" i="89"/>
  <c r="DZ241" i="89" s="1"/>
  <c r="EA241" i="89" s="1"/>
  <c r="AT241" i="89"/>
  <c r="AR241" i="89"/>
  <c r="DT241" i="89" s="1"/>
  <c r="AP241" i="89"/>
  <c r="AN241" i="89"/>
  <c r="DP241" i="89" s="1"/>
  <c r="AL241" i="89"/>
  <c r="AJ241" i="89"/>
  <c r="AH241" i="89"/>
  <c r="AF241" i="89"/>
  <c r="AD241" i="89"/>
  <c r="AB241" i="89"/>
  <c r="Z241" i="89"/>
  <c r="X241" i="89"/>
  <c r="V241" i="89"/>
  <c r="T241" i="89"/>
  <c r="R241" i="89"/>
  <c r="P241" i="89"/>
  <c r="N241" i="89"/>
  <c r="L241" i="89"/>
  <c r="CX241" i="89" s="1"/>
  <c r="J241" i="89"/>
  <c r="H241" i="89"/>
  <c r="F241" i="89"/>
  <c r="AZ240" i="89"/>
  <c r="AX240" i="89"/>
  <c r="AV240" i="89"/>
  <c r="DZ240" i="89" s="1"/>
  <c r="EA240" i="89" s="1"/>
  <c r="AT240" i="89"/>
  <c r="AR240" i="89"/>
  <c r="DT240" i="89" s="1"/>
  <c r="AP240" i="89"/>
  <c r="AN240" i="89"/>
  <c r="DP240" i="89" s="1"/>
  <c r="AL240" i="89"/>
  <c r="AJ240" i="89"/>
  <c r="AH240" i="89"/>
  <c r="AF240" i="89"/>
  <c r="AD240" i="89"/>
  <c r="AB240" i="89"/>
  <c r="Z240" i="89"/>
  <c r="X240" i="89"/>
  <c r="V240" i="89"/>
  <c r="T240" i="89"/>
  <c r="R240" i="89"/>
  <c r="P240" i="89"/>
  <c r="N240" i="89"/>
  <c r="L240" i="89"/>
  <c r="CX240" i="89" s="1"/>
  <c r="J240" i="89"/>
  <c r="H240" i="89"/>
  <c r="F240" i="89"/>
  <c r="AZ239" i="89"/>
  <c r="AX239" i="89"/>
  <c r="AV239" i="89"/>
  <c r="DZ239" i="89" s="1"/>
  <c r="EA239" i="89" s="1"/>
  <c r="AT239" i="89"/>
  <c r="AR239" i="89"/>
  <c r="DT239" i="89" s="1"/>
  <c r="AP239" i="89"/>
  <c r="AN239" i="89"/>
  <c r="DP239" i="89" s="1"/>
  <c r="AL239" i="89"/>
  <c r="AJ239" i="89"/>
  <c r="AH239" i="89"/>
  <c r="AF239" i="89"/>
  <c r="AD239" i="89"/>
  <c r="AB239" i="89"/>
  <c r="Z239" i="89"/>
  <c r="X239" i="89"/>
  <c r="V239" i="89"/>
  <c r="T239" i="89"/>
  <c r="R239" i="89"/>
  <c r="P239" i="89"/>
  <c r="N239" i="89"/>
  <c r="L239" i="89"/>
  <c r="CX239" i="89" s="1"/>
  <c r="J239" i="89"/>
  <c r="H239" i="89"/>
  <c r="F239" i="89"/>
  <c r="AZ238" i="89"/>
  <c r="AX238" i="89"/>
  <c r="AV238" i="89"/>
  <c r="DZ238" i="89" s="1"/>
  <c r="EA238" i="89" s="1"/>
  <c r="AT238" i="89"/>
  <c r="AR238" i="89"/>
  <c r="DT238" i="89" s="1"/>
  <c r="AP238" i="89"/>
  <c r="AN238" i="89"/>
  <c r="DP238" i="89" s="1"/>
  <c r="AL238" i="89"/>
  <c r="AJ238" i="89"/>
  <c r="AH238" i="89"/>
  <c r="AF238" i="89"/>
  <c r="AD238" i="89"/>
  <c r="AB238" i="89"/>
  <c r="Z238" i="89"/>
  <c r="X238" i="89"/>
  <c r="V238" i="89"/>
  <c r="T238" i="89"/>
  <c r="R238" i="89"/>
  <c r="P238" i="89"/>
  <c r="N238" i="89"/>
  <c r="L238" i="89"/>
  <c r="CX238" i="89" s="1"/>
  <c r="J238" i="89"/>
  <c r="H238" i="89"/>
  <c r="F238" i="89"/>
  <c r="AZ232" i="89"/>
  <c r="AX232" i="89"/>
  <c r="AV232" i="89"/>
  <c r="DZ232" i="89" s="1"/>
  <c r="EA232" i="89" s="1"/>
  <c r="AT232" i="89"/>
  <c r="AR232" i="89"/>
  <c r="DT232" i="89" s="1"/>
  <c r="AP232" i="89"/>
  <c r="AN232" i="89"/>
  <c r="DP232" i="89" s="1"/>
  <c r="AL232" i="89"/>
  <c r="AJ232" i="89"/>
  <c r="AH232" i="89"/>
  <c r="AF232" i="89"/>
  <c r="AD232" i="89"/>
  <c r="AB232" i="89"/>
  <c r="Z232" i="89"/>
  <c r="X232" i="89"/>
  <c r="V232" i="89"/>
  <c r="T232" i="89"/>
  <c r="R232" i="89"/>
  <c r="P232" i="89"/>
  <c r="N232" i="89"/>
  <c r="L232" i="89"/>
  <c r="CX232" i="89" s="1"/>
  <c r="J232" i="89"/>
  <c r="H232" i="89"/>
  <c r="F232" i="89"/>
  <c r="AZ237" i="89"/>
  <c r="AX237" i="89"/>
  <c r="AV237" i="89"/>
  <c r="DZ237" i="89" s="1"/>
  <c r="EA237" i="89" s="1"/>
  <c r="AT237" i="89"/>
  <c r="AR237" i="89"/>
  <c r="DT237" i="89" s="1"/>
  <c r="AP237" i="89"/>
  <c r="AN237" i="89"/>
  <c r="DP237" i="89" s="1"/>
  <c r="AL237" i="89"/>
  <c r="AJ237" i="89"/>
  <c r="AH237" i="89"/>
  <c r="AF237" i="89"/>
  <c r="AD237" i="89"/>
  <c r="AB237" i="89"/>
  <c r="Z237" i="89"/>
  <c r="X237" i="89"/>
  <c r="V237" i="89"/>
  <c r="T237" i="89"/>
  <c r="R237" i="89"/>
  <c r="P237" i="89"/>
  <c r="N237" i="89"/>
  <c r="L237" i="89"/>
  <c r="J237" i="89"/>
  <c r="H237" i="89"/>
  <c r="F237" i="89"/>
  <c r="AZ236" i="89"/>
  <c r="AX236" i="89"/>
  <c r="AV236" i="89"/>
  <c r="DZ236" i="89" s="1"/>
  <c r="EA236" i="89" s="1"/>
  <c r="AT236" i="89"/>
  <c r="AR236" i="89"/>
  <c r="DT236" i="89" s="1"/>
  <c r="AP236" i="89"/>
  <c r="AN236" i="89"/>
  <c r="DP236" i="89" s="1"/>
  <c r="AL236" i="89"/>
  <c r="AJ236" i="89"/>
  <c r="AH236" i="89"/>
  <c r="AF236" i="89"/>
  <c r="AD236" i="89"/>
  <c r="AB236" i="89"/>
  <c r="Z236" i="89"/>
  <c r="X236" i="89"/>
  <c r="V236" i="89"/>
  <c r="T236" i="89"/>
  <c r="R236" i="89"/>
  <c r="P236" i="89"/>
  <c r="N236" i="89"/>
  <c r="L236" i="89"/>
  <c r="CX236" i="89" s="1"/>
  <c r="J236" i="89"/>
  <c r="H236" i="89"/>
  <c r="F236" i="89"/>
  <c r="AZ235" i="89"/>
  <c r="AX235" i="89"/>
  <c r="AV235" i="89"/>
  <c r="DZ235" i="89" s="1"/>
  <c r="EA235" i="89" s="1"/>
  <c r="AT235" i="89"/>
  <c r="AR235" i="89"/>
  <c r="DT235" i="89" s="1"/>
  <c r="AP235" i="89"/>
  <c r="AN235" i="89"/>
  <c r="DP235" i="89" s="1"/>
  <c r="AL235" i="89"/>
  <c r="AJ235" i="89"/>
  <c r="AH235" i="89"/>
  <c r="AF235" i="89"/>
  <c r="AD235" i="89"/>
  <c r="AB235" i="89"/>
  <c r="Z235" i="89"/>
  <c r="X235" i="89"/>
  <c r="V235" i="89"/>
  <c r="T235" i="89"/>
  <c r="R235" i="89"/>
  <c r="P235" i="89"/>
  <c r="N235" i="89"/>
  <c r="L235" i="89"/>
  <c r="CX235" i="89" s="1"/>
  <c r="J235" i="89"/>
  <c r="H235" i="89"/>
  <c r="F235" i="89"/>
  <c r="AZ234" i="89"/>
  <c r="AX234" i="89"/>
  <c r="AV234" i="89"/>
  <c r="DZ234" i="89" s="1"/>
  <c r="EA234" i="89" s="1"/>
  <c r="AT234" i="89"/>
  <c r="AR234" i="89"/>
  <c r="DT234" i="89" s="1"/>
  <c r="AP234" i="89"/>
  <c r="AN234" i="89"/>
  <c r="DP234" i="89" s="1"/>
  <c r="AL234" i="89"/>
  <c r="AJ234" i="89"/>
  <c r="AH234" i="89"/>
  <c r="AF234" i="89"/>
  <c r="AD234" i="89"/>
  <c r="AB234" i="89"/>
  <c r="Z234" i="89"/>
  <c r="X234" i="89"/>
  <c r="V234" i="89"/>
  <c r="T234" i="89"/>
  <c r="R234" i="89"/>
  <c r="P234" i="89"/>
  <c r="N234" i="89"/>
  <c r="L234" i="89"/>
  <c r="CX234" i="89" s="1"/>
  <c r="J234" i="89"/>
  <c r="H234" i="89"/>
  <c r="F234" i="89"/>
  <c r="AZ231" i="89"/>
  <c r="AX231" i="89"/>
  <c r="AV231" i="89"/>
  <c r="DZ231" i="89" s="1"/>
  <c r="EA231" i="89" s="1"/>
  <c r="AT231" i="89"/>
  <c r="AR231" i="89"/>
  <c r="DT231" i="89" s="1"/>
  <c r="AP231" i="89"/>
  <c r="AN231" i="89"/>
  <c r="DP231" i="89" s="1"/>
  <c r="AL231" i="89"/>
  <c r="AJ231" i="89"/>
  <c r="AH231" i="89"/>
  <c r="AF231" i="89"/>
  <c r="AD231" i="89"/>
  <c r="AB231" i="89"/>
  <c r="Z231" i="89"/>
  <c r="X231" i="89"/>
  <c r="V231" i="89"/>
  <c r="T231" i="89"/>
  <c r="R231" i="89"/>
  <c r="P231" i="89"/>
  <c r="N231" i="89"/>
  <c r="L231" i="89"/>
  <c r="CX231" i="89" s="1"/>
  <c r="J231" i="89"/>
  <c r="H231" i="89"/>
  <c r="F231" i="89"/>
  <c r="AZ230" i="89"/>
  <c r="AX230" i="89"/>
  <c r="AV230" i="89"/>
  <c r="DZ230" i="89" s="1"/>
  <c r="EA230" i="89" s="1"/>
  <c r="AT230" i="89"/>
  <c r="AR230" i="89"/>
  <c r="DT230" i="89" s="1"/>
  <c r="AP230" i="89"/>
  <c r="AN230" i="89"/>
  <c r="DP230" i="89" s="1"/>
  <c r="AL230" i="89"/>
  <c r="AJ230" i="89"/>
  <c r="AH230" i="89"/>
  <c r="AF230" i="89"/>
  <c r="AD230" i="89"/>
  <c r="AB230" i="89"/>
  <c r="Z230" i="89"/>
  <c r="X230" i="89"/>
  <c r="V230" i="89"/>
  <c r="T230" i="89"/>
  <c r="R230" i="89"/>
  <c r="P230" i="89"/>
  <c r="N230" i="89"/>
  <c r="L230" i="89"/>
  <c r="CX230" i="89" s="1"/>
  <c r="J230" i="89"/>
  <c r="H230" i="89"/>
  <c r="F230" i="89"/>
  <c r="AZ229" i="89"/>
  <c r="AX229" i="89"/>
  <c r="AV229" i="89"/>
  <c r="DZ229" i="89" s="1"/>
  <c r="EA229" i="89" s="1"/>
  <c r="AT229" i="89"/>
  <c r="AR229" i="89"/>
  <c r="DT229" i="89" s="1"/>
  <c r="AP229" i="89"/>
  <c r="AN229" i="89"/>
  <c r="DP229" i="89" s="1"/>
  <c r="AL229" i="89"/>
  <c r="AJ229" i="89"/>
  <c r="AH229" i="89"/>
  <c r="AF229" i="89"/>
  <c r="AD229" i="89"/>
  <c r="AB229" i="89"/>
  <c r="Z229" i="89"/>
  <c r="X229" i="89"/>
  <c r="V229" i="89"/>
  <c r="T229" i="89"/>
  <c r="R229" i="89"/>
  <c r="P229" i="89"/>
  <c r="N229" i="89"/>
  <c r="L229" i="89"/>
  <c r="CX229" i="89" s="1"/>
  <c r="J229" i="89"/>
  <c r="H229" i="89"/>
  <c r="F229" i="89"/>
  <c r="AZ228" i="89"/>
  <c r="AX228" i="89"/>
  <c r="AV228" i="89"/>
  <c r="DZ228" i="89" s="1"/>
  <c r="EA228" i="89" s="1"/>
  <c r="AT228" i="89"/>
  <c r="AR228" i="89"/>
  <c r="DT228" i="89" s="1"/>
  <c r="AP228" i="89"/>
  <c r="AN228" i="89"/>
  <c r="DP228" i="89" s="1"/>
  <c r="AL228" i="89"/>
  <c r="AJ228" i="89"/>
  <c r="AH228" i="89"/>
  <c r="AF228" i="89"/>
  <c r="AD228" i="89"/>
  <c r="AB228" i="89"/>
  <c r="Z228" i="89"/>
  <c r="X228" i="89"/>
  <c r="V228" i="89"/>
  <c r="T228" i="89"/>
  <c r="R228" i="89"/>
  <c r="P228" i="89"/>
  <c r="N228" i="89"/>
  <c r="L228" i="89"/>
  <c r="CX228" i="89" s="1"/>
  <c r="J228" i="89"/>
  <c r="H228" i="89"/>
  <c r="F228" i="89"/>
  <c r="AZ227" i="89"/>
  <c r="AX227" i="89"/>
  <c r="AV227" i="89"/>
  <c r="DZ227" i="89" s="1"/>
  <c r="EA227" i="89" s="1"/>
  <c r="AT227" i="89"/>
  <c r="AR227" i="89"/>
  <c r="DT227" i="89" s="1"/>
  <c r="AP227" i="89"/>
  <c r="AN227" i="89"/>
  <c r="DP227" i="89" s="1"/>
  <c r="AL227" i="89"/>
  <c r="AJ227" i="89"/>
  <c r="AH227" i="89"/>
  <c r="AF227" i="89"/>
  <c r="AD227" i="89"/>
  <c r="AB227" i="89"/>
  <c r="Z227" i="89"/>
  <c r="X227" i="89"/>
  <c r="V227" i="89"/>
  <c r="T227" i="89"/>
  <c r="R227" i="89"/>
  <c r="P227" i="89"/>
  <c r="N227" i="89"/>
  <c r="L227" i="89"/>
  <c r="CX227" i="89" s="1"/>
  <c r="J227" i="89"/>
  <c r="H227" i="89"/>
  <c r="F227" i="89"/>
  <c r="AZ226" i="89"/>
  <c r="AX226" i="89"/>
  <c r="AV226" i="89"/>
  <c r="DZ226" i="89" s="1"/>
  <c r="EA226" i="89" s="1"/>
  <c r="AT226" i="89"/>
  <c r="AR226" i="89"/>
  <c r="DT226" i="89" s="1"/>
  <c r="AP226" i="89"/>
  <c r="AN226" i="89"/>
  <c r="DP226" i="89" s="1"/>
  <c r="AL226" i="89"/>
  <c r="AJ226" i="89"/>
  <c r="AH226" i="89"/>
  <c r="AF226" i="89"/>
  <c r="AD226" i="89"/>
  <c r="AB226" i="89"/>
  <c r="Z226" i="89"/>
  <c r="X226" i="89"/>
  <c r="V226" i="89"/>
  <c r="T226" i="89"/>
  <c r="R226" i="89"/>
  <c r="P226" i="89"/>
  <c r="N226" i="89"/>
  <c r="L226" i="89"/>
  <c r="CX226" i="89" s="1"/>
  <c r="J226" i="89"/>
  <c r="H226" i="89"/>
  <c r="F226" i="89"/>
  <c r="AZ225" i="89"/>
  <c r="AX225" i="89"/>
  <c r="AV225" i="89"/>
  <c r="DZ225" i="89" s="1"/>
  <c r="EA225" i="89" s="1"/>
  <c r="AT225" i="89"/>
  <c r="AR225" i="89"/>
  <c r="DT225" i="89" s="1"/>
  <c r="AP225" i="89"/>
  <c r="AN225" i="89"/>
  <c r="DP225" i="89" s="1"/>
  <c r="AL225" i="89"/>
  <c r="AJ225" i="89"/>
  <c r="AH225" i="89"/>
  <c r="AF225" i="89"/>
  <c r="AD225" i="89"/>
  <c r="AB225" i="89"/>
  <c r="Z225" i="89"/>
  <c r="X225" i="89"/>
  <c r="V225" i="89"/>
  <c r="T225" i="89"/>
  <c r="R225" i="89"/>
  <c r="P225" i="89"/>
  <c r="N225" i="89"/>
  <c r="L225" i="89"/>
  <c r="CX225" i="89" s="1"/>
  <c r="J225" i="89"/>
  <c r="H225" i="89"/>
  <c r="F225" i="89"/>
  <c r="CC224" i="89"/>
  <c r="AZ224" i="89"/>
  <c r="AX224" i="89"/>
  <c r="AV224" i="89"/>
  <c r="DZ224" i="89" s="1"/>
  <c r="EA224" i="89" s="1"/>
  <c r="AT224" i="89"/>
  <c r="AR224" i="89"/>
  <c r="DT224" i="89" s="1"/>
  <c r="AP224" i="89"/>
  <c r="AN224" i="89"/>
  <c r="DP224" i="89" s="1"/>
  <c r="AL224" i="89"/>
  <c r="AJ224" i="89"/>
  <c r="AH224" i="89"/>
  <c r="AF224" i="89"/>
  <c r="AD224" i="89"/>
  <c r="AB224" i="89"/>
  <c r="Z224" i="89"/>
  <c r="X224" i="89"/>
  <c r="V224" i="89"/>
  <c r="T224" i="89"/>
  <c r="R224" i="89"/>
  <c r="P224" i="89"/>
  <c r="N224" i="89"/>
  <c r="L224" i="89"/>
  <c r="CX224" i="89" s="1"/>
  <c r="J224" i="89"/>
  <c r="H224" i="89"/>
  <c r="F224" i="89"/>
  <c r="CC223" i="89"/>
  <c r="AZ223" i="89"/>
  <c r="AX223" i="89"/>
  <c r="AV223" i="89"/>
  <c r="DZ223" i="89" s="1"/>
  <c r="EA223" i="89" s="1"/>
  <c r="AT223" i="89"/>
  <c r="AR223" i="89"/>
  <c r="DT223" i="89" s="1"/>
  <c r="AP223" i="89"/>
  <c r="AN223" i="89"/>
  <c r="DP223" i="89" s="1"/>
  <c r="AL223" i="89"/>
  <c r="AJ223" i="89"/>
  <c r="AH223" i="89"/>
  <c r="AF223" i="89"/>
  <c r="AD223" i="89"/>
  <c r="AB223" i="89"/>
  <c r="Z223" i="89"/>
  <c r="X223" i="89"/>
  <c r="V223" i="89"/>
  <c r="T223" i="89"/>
  <c r="R223" i="89"/>
  <c r="P223" i="89"/>
  <c r="N223" i="89"/>
  <c r="L223" i="89"/>
  <c r="CX223" i="89" s="1"/>
  <c r="J223" i="89"/>
  <c r="H223" i="89"/>
  <c r="F223" i="89"/>
  <c r="CB255" i="89"/>
  <c r="O49" i="86" s="1"/>
  <c r="AZ222" i="89"/>
  <c r="AX222" i="89"/>
  <c r="AV222" i="89"/>
  <c r="DZ222" i="89" s="1"/>
  <c r="AT222" i="89"/>
  <c r="AR222" i="89"/>
  <c r="DT222" i="89" s="1"/>
  <c r="AP222" i="89"/>
  <c r="AN222" i="89"/>
  <c r="DP222" i="89" s="1"/>
  <c r="AL222" i="89"/>
  <c r="AJ222" i="89"/>
  <c r="AH222" i="89"/>
  <c r="AF222" i="89"/>
  <c r="AD222" i="89"/>
  <c r="AB222" i="89"/>
  <c r="Z222" i="89"/>
  <c r="X222" i="89"/>
  <c r="V222" i="89"/>
  <c r="T222" i="89"/>
  <c r="R222" i="89"/>
  <c r="P222" i="89"/>
  <c r="N222" i="89"/>
  <c r="L222" i="89"/>
  <c r="J222" i="89"/>
  <c r="H222" i="89"/>
  <c r="F222" i="89"/>
  <c r="AY215" i="89"/>
  <c r="AW215" i="89"/>
  <c r="AU215" i="89"/>
  <c r="AS215" i="89"/>
  <c r="AQ215" i="89"/>
  <c r="AO215" i="89"/>
  <c r="AM215" i="89"/>
  <c r="AK215" i="89"/>
  <c r="AI215" i="89"/>
  <c r="AG215" i="89"/>
  <c r="AE215" i="89"/>
  <c r="AC215" i="89"/>
  <c r="ER215" i="89" s="1"/>
  <c r="ER439" i="89" s="1"/>
  <c r="AA215" i="89"/>
  <c r="Y215" i="89"/>
  <c r="W215" i="89"/>
  <c r="U215" i="89"/>
  <c r="S215" i="89"/>
  <c r="Q215" i="89"/>
  <c r="O215" i="89"/>
  <c r="M215" i="89"/>
  <c r="K215" i="89"/>
  <c r="I215" i="89"/>
  <c r="G215" i="89"/>
  <c r="E215" i="89"/>
  <c r="AZ212" i="89"/>
  <c r="AX212" i="89"/>
  <c r="AV212" i="89"/>
  <c r="AT212" i="89"/>
  <c r="AR212" i="89"/>
  <c r="AP212" i="89"/>
  <c r="AN212" i="89"/>
  <c r="DP212" i="89" s="1"/>
  <c r="AL212" i="89"/>
  <c r="AJ212" i="89"/>
  <c r="DL212" i="89" s="1"/>
  <c r="AH212" i="89"/>
  <c r="AF212" i="89"/>
  <c r="DH212" i="89" s="1"/>
  <c r="AD212" i="89"/>
  <c r="AB212" i="89"/>
  <c r="Z212" i="89"/>
  <c r="X212" i="89"/>
  <c r="V212" i="89"/>
  <c r="T212" i="89"/>
  <c r="R212" i="89"/>
  <c r="P212" i="89"/>
  <c r="DF212" i="89" s="1"/>
  <c r="N212" i="89"/>
  <c r="L212" i="89"/>
  <c r="DB212" i="89" s="1"/>
  <c r="F212" i="89"/>
  <c r="AZ210" i="89"/>
  <c r="AX210" i="89"/>
  <c r="AV210" i="89"/>
  <c r="AT210" i="89"/>
  <c r="AR210" i="89"/>
  <c r="AP210" i="89"/>
  <c r="AN210" i="89"/>
  <c r="DP210" i="89" s="1"/>
  <c r="AL210" i="89"/>
  <c r="AJ210" i="89"/>
  <c r="DL210" i="89" s="1"/>
  <c r="AH210" i="89"/>
  <c r="AF210" i="89"/>
  <c r="DH210" i="89" s="1"/>
  <c r="AD210" i="89"/>
  <c r="AB210" i="89"/>
  <c r="Z210" i="89"/>
  <c r="X210" i="89"/>
  <c r="V210" i="89"/>
  <c r="T210" i="89"/>
  <c r="R210" i="89"/>
  <c r="P210" i="89"/>
  <c r="DF210" i="89" s="1"/>
  <c r="N210" i="89"/>
  <c r="L210" i="89"/>
  <c r="DB210" i="89" s="1"/>
  <c r="F210" i="89"/>
  <c r="AZ209" i="89"/>
  <c r="AX209" i="89"/>
  <c r="AV209" i="89"/>
  <c r="AT209" i="89"/>
  <c r="AR209" i="89"/>
  <c r="AP209" i="89"/>
  <c r="AN209" i="89"/>
  <c r="DP209" i="89" s="1"/>
  <c r="AL209" i="89"/>
  <c r="AJ209" i="89"/>
  <c r="DL209" i="89" s="1"/>
  <c r="AH209" i="89"/>
  <c r="AF209" i="89"/>
  <c r="DH209" i="89" s="1"/>
  <c r="AD209" i="89"/>
  <c r="AB209" i="89"/>
  <c r="Z209" i="89"/>
  <c r="X209" i="89"/>
  <c r="V209" i="89"/>
  <c r="T209" i="89"/>
  <c r="R209" i="89"/>
  <c r="P209" i="89"/>
  <c r="DF209" i="89" s="1"/>
  <c r="N209" i="89"/>
  <c r="L209" i="89"/>
  <c r="DB209" i="89" s="1"/>
  <c r="F209" i="89"/>
  <c r="AZ208" i="89"/>
  <c r="AX208" i="89"/>
  <c r="AV208" i="89"/>
  <c r="AT208" i="89"/>
  <c r="AR208" i="89"/>
  <c r="AP208" i="89"/>
  <c r="AN208" i="89"/>
  <c r="DP208" i="89" s="1"/>
  <c r="AL208" i="89"/>
  <c r="AJ208" i="89"/>
  <c r="DL208" i="89" s="1"/>
  <c r="AH208" i="89"/>
  <c r="AF208" i="89"/>
  <c r="DH208" i="89" s="1"/>
  <c r="AD208" i="89"/>
  <c r="AB208" i="89"/>
  <c r="Z208" i="89"/>
  <c r="X208" i="89"/>
  <c r="V208" i="89"/>
  <c r="T208" i="89"/>
  <c r="R208" i="89"/>
  <c r="P208" i="89"/>
  <c r="DF208" i="89" s="1"/>
  <c r="N208" i="89"/>
  <c r="L208" i="89"/>
  <c r="DB208" i="89" s="1"/>
  <c r="F208" i="89"/>
  <c r="AZ207" i="89"/>
  <c r="AX207" i="89"/>
  <c r="AV207" i="89"/>
  <c r="AT207" i="89"/>
  <c r="AR207" i="89"/>
  <c r="AP207" i="89"/>
  <c r="AN207" i="89"/>
  <c r="DP207" i="89" s="1"/>
  <c r="AL207" i="89"/>
  <c r="AJ207" i="89"/>
  <c r="DL207" i="89" s="1"/>
  <c r="AH207" i="89"/>
  <c r="AF207" i="89"/>
  <c r="DH207" i="89" s="1"/>
  <c r="AD207" i="89"/>
  <c r="AB207" i="89"/>
  <c r="Z207" i="89"/>
  <c r="X207" i="89"/>
  <c r="V207" i="89"/>
  <c r="T207" i="89"/>
  <c r="R207" i="89"/>
  <c r="P207" i="89"/>
  <c r="DF207" i="89" s="1"/>
  <c r="N207" i="89"/>
  <c r="L207" i="89"/>
  <c r="DB207" i="89" s="1"/>
  <c r="F207" i="89"/>
  <c r="AZ206" i="89"/>
  <c r="AX206" i="89"/>
  <c r="AV206" i="89"/>
  <c r="AT206" i="89"/>
  <c r="AR206" i="89"/>
  <c r="AP206" i="89"/>
  <c r="AN206" i="89"/>
  <c r="DP206" i="89" s="1"/>
  <c r="AL206" i="89"/>
  <c r="AJ206" i="89"/>
  <c r="DL206" i="89" s="1"/>
  <c r="AH206" i="89"/>
  <c r="AF206" i="89"/>
  <c r="DH206" i="89" s="1"/>
  <c r="AD206" i="89"/>
  <c r="AB206" i="89"/>
  <c r="Z206" i="89"/>
  <c r="X206" i="89"/>
  <c r="V206" i="89"/>
  <c r="T206" i="89"/>
  <c r="R206" i="89"/>
  <c r="P206" i="89"/>
  <c r="DF206" i="89" s="1"/>
  <c r="N206" i="89"/>
  <c r="L206" i="89"/>
  <c r="DB206" i="89" s="1"/>
  <c r="F206" i="89"/>
  <c r="AZ205" i="89"/>
  <c r="AX205" i="89"/>
  <c r="AV205" i="89"/>
  <c r="AT205" i="89"/>
  <c r="AR205" i="89"/>
  <c r="AP205" i="89"/>
  <c r="AN205" i="89"/>
  <c r="DP205" i="89" s="1"/>
  <c r="AL205" i="89"/>
  <c r="AJ205" i="89"/>
  <c r="DL205" i="89" s="1"/>
  <c r="AH205" i="89"/>
  <c r="AF205" i="89"/>
  <c r="DH205" i="89" s="1"/>
  <c r="AD205" i="89"/>
  <c r="AB205" i="89"/>
  <c r="Z205" i="89"/>
  <c r="X205" i="89"/>
  <c r="V205" i="89"/>
  <c r="T205" i="89"/>
  <c r="R205" i="89"/>
  <c r="P205" i="89"/>
  <c r="DF205" i="89" s="1"/>
  <c r="N205" i="89"/>
  <c r="L205" i="89"/>
  <c r="DB205" i="89" s="1"/>
  <c r="F205" i="89"/>
  <c r="AZ204" i="89"/>
  <c r="AX204" i="89"/>
  <c r="AV204" i="89"/>
  <c r="AT204" i="89"/>
  <c r="AR204" i="89"/>
  <c r="AP204" i="89"/>
  <c r="AN204" i="89"/>
  <c r="DP204" i="89" s="1"/>
  <c r="AL204" i="89"/>
  <c r="AJ204" i="89"/>
  <c r="DL204" i="89" s="1"/>
  <c r="AH204" i="89"/>
  <c r="AF204" i="89"/>
  <c r="DH204" i="89" s="1"/>
  <c r="AD204" i="89"/>
  <c r="AB204" i="89"/>
  <c r="Z204" i="89"/>
  <c r="X204" i="89"/>
  <c r="V204" i="89"/>
  <c r="T204" i="89"/>
  <c r="R204" i="89"/>
  <c r="P204" i="89"/>
  <c r="DF204" i="89" s="1"/>
  <c r="N204" i="89"/>
  <c r="L204" i="89"/>
  <c r="DB204" i="89" s="1"/>
  <c r="F204" i="89"/>
  <c r="AZ203" i="89"/>
  <c r="AX203" i="89"/>
  <c r="AV203" i="89"/>
  <c r="AT203" i="89"/>
  <c r="AR203" i="89"/>
  <c r="AP203" i="89"/>
  <c r="AN203" i="89"/>
  <c r="DP203" i="89" s="1"/>
  <c r="AL203" i="89"/>
  <c r="AJ203" i="89"/>
  <c r="DL203" i="89" s="1"/>
  <c r="AH203" i="89"/>
  <c r="AF203" i="89"/>
  <c r="DH203" i="89" s="1"/>
  <c r="AD203" i="89"/>
  <c r="AB203" i="89"/>
  <c r="Z203" i="89"/>
  <c r="X203" i="89"/>
  <c r="V203" i="89"/>
  <c r="T203" i="89"/>
  <c r="R203" i="89"/>
  <c r="P203" i="89"/>
  <c r="DF203" i="89" s="1"/>
  <c r="N203" i="89"/>
  <c r="L203" i="89"/>
  <c r="DB203" i="89" s="1"/>
  <c r="F203" i="89"/>
  <c r="AZ202" i="89"/>
  <c r="AX202" i="89"/>
  <c r="AV202" i="89"/>
  <c r="AT202" i="89"/>
  <c r="AR202" i="89"/>
  <c r="AP202" i="89"/>
  <c r="AN202" i="89"/>
  <c r="DP202" i="89" s="1"/>
  <c r="AL202" i="89"/>
  <c r="AJ202" i="89"/>
  <c r="DL202" i="89" s="1"/>
  <c r="AH202" i="89"/>
  <c r="AF202" i="89"/>
  <c r="DH202" i="89" s="1"/>
  <c r="AD202" i="89"/>
  <c r="AB202" i="89"/>
  <c r="Z202" i="89"/>
  <c r="X202" i="89"/>
  <c r="V202" i="89"/>
  <c r="T202" i="89"/>
  <c r="R202" i="89"/>
  <c r="P202" i="89"/>
  <c r="DF202" i="89" s="1"/>
  <c r="N202" i="89"/>
  <c r="L202" i="89"/>
  <c r="DB202" i="89" s="1"/>
  <c r="F202" i="89"/>
  <c r="AZ201" i="89"/>
  <c r="AX201" i="89"/>
  <c r="AV201" i="89"/>
  <c r="AT201" i="89"/>
  <c r="AR201" i="89"/>
  <c r="AP201" i="89"/>
  <c r="AN201" i="89"/>
  <c r="DP201" i="89" s="1"/>
  <c r="AL201" i="89"/>
  <c r="AJ201" i="89"/>
  <c r="DL201" i="89" s="1"/>
  <c r="AH201" i="89"/>
  <c r="AF201" i="89"/>
  <c r="DH201" i="89" s="1"/>
  <c r="AD201" i="89"/>
  <c r="AB201" i="89"/>
  <c r="Z201" i="89"/>
  <c r="X201" i="89"/>
  <c r="V201" i="89"/>
  <c r="T201" i="89"/>
  <c r="R201" i="89"/>
  <c r="P201" i="89"/>
  <c r="DF201" i="89" s="1"/>
  <c r="N201" i="89"/>
  <c r="L201" i="89"/>
  <c r="DB201" i="89" s="1"/>
  <c r="F201" i="89"/>
  <c r="AZ200" i="89"/>
  <c r="AX200" i="89"/>
  <c r="AV200" i="89"/>
  <c r="AT200" i="89"/>
  <c r="AR200" i="89"/>
  <c r="AP200" i="89"/>
  <c r="AN200" i="89"/>
  <c r="DP200" i="89" s="1"/>
  <c r="AL200" i="89"/>
  <c r="AJ200" i="89"/>
  <c r="DL200" i="89" s="1"/>
  <c r="AH200" i="89"/>
  <c r="AF200" i="89"/>
  <c r="DH200" i="89" s="1"/>
  <c r="AD200" i="89"/>
  <c r="AB200" i="89"/>
  <c r="Z200" i="89"/>
  <c r="X200" i="89"/>
  <c r="V200" i="89"/>
  <c r="T200" i="89"/>
  <c r="R200" i="89"/>
  <c r="P200" i="89"/>
  <c r="DF200" i="89" s="1"/>
  <c r="N200" i="89"/>
  <c r="L200" i="89"/>
  <c r="DB200" i="89" s="1"/>
  <c r="F200" i="89"/>
  <c r="AZ199" i="89"/>
  <c r="AX199" i="89"/>
  <c r="AV199" i="89"/>
  <c r="AT199" i="89"/>
  <c r="AR199" i="89"/>
  <c r="AP199" i="89"/>
  <c r="AN199" i="89"/>
  <c r="DP199" i="89" s="1"/>
  <c r="AL199" i="89"/>
  <c r="AJ199" i="89"/>
  <c r="DL199" i="89" s="1"/>
  <c r="AH199" i="89"/>
  <c r="AF199" i="89"/>
  <c r="DH199" i="89" s="1"/>
  <c r="AD199" i="89"/>
  <c r="AB199" i="89"/>
  <c r="Z199" i="89"/>
  <c r="X199" i="89"/>
  <c r="V199" i="89"/>
  <c r="T199" i="89"/>
  <c r="R199" i="89"/>
  <c r="P199" i="89"/>
  <c r="DF199" i="89" s="1"/>
  <c r="N199" i="89"/>
  <c r="L199" i="89"/>
  <c r="DB199" i="89" s="1"/>
  <c r="F199" i="89"/>
  <c r="AZ196" i="89"/>
  <c r="AX196" i="89"/>
  <c r="AV196" i="89"/>
  <c r="AT196" i="89"/>
  <c r="AR196" i="89"/>
  <c r="AP196" i="89"/>
  <c r="AN196" i="89"/>
  <c r="DP196" i="89" s="1"/>
  <c r="AL196" i="89"/>
  <c r="AJ196" i="89"/>
  <c r="DL196" i="89" s="1"/>
  <c r="AH196" i="89"/>
  <c r="AF196" i="89"/>
  <c r="DH196" i="89" s="1"/>
  <c r="AD196" i="89"/>
  <c r="AB196" i="89"/>
  <c r="Z196" i="89"/>
  <c r="X196" i="89"/>
  <c r="V196" i="89"/>
  <c r="T196" i="89"/>
  <c r="R196" i="89"/>
  <c r="P196" i="89"/>
  <c r="DF196" i="89" s="1"/>
  <c r="N196" i="89"/>
  <c r="L196" i="89"/>
  <c r="DB196" i="89" s="1"/>
  <c r="F196" i="89"/>
  <c r="AZ198" i="89"/>
  <c r="AX198" i="89"/>
  <c r="AV198" i="89"/>
  <c r="AT198" i="89"/>
  <c r="AR198" i="89"/>
  <c r="AP198" i="89"/>
  <c r="AN198" i="89"/>
  <c r="DP198" i="89" s="1"/>
  <c r="AL198" i="89"/>
  <c r="AJ198" i="89"/>
  <c r="DL198" i="89" s="1"/>
  <c r="AH198" i="89"/>
  <c r="AF198" i="89"/>
  <c r="DH198" i="89" s="1"/>
  <c r="AD198" i="89"/>
  <c r="AB198" i="89"/>
  <c r="Z198" i="89"/>
  <c r="X198" i="89"/>
  <c r="V198" i="89"/>
  <c r="T198" i="89"/>
  <c r="R198" i="89"/>
  <c r="P198" i="89"/>
  <c r="DF198" i="89" s="1"/>
  <c r="N198" i="89"/>
  <c r="L198" i="89"/>
  <c r="DB198" i="89" s="1"/>
  <c r="F198" i="89"/>
  <c r="AZ193" i="89"/>
  <c r="AX193" i="89"/>
  <c r="AV193" i="89"/>
  <c r="AT193" i="89"/>
  <c r="AR193" i="89"/>
  <c r="AP193" i="89"/>
  <c r="AN193" i="89"/>
  <c r="DP193" i="89" s="1"/>
  <c r="AL193" i="89"/>
  <c r="AJ193" i="89"/>
  <c r="DL193" i="89" s="1"/>
  <c r="AH193" i="89"/>
  <c r="AF193" i="89"/>
  <c r="DH193" i="89" s="1"/>
  <c r="AD193" i="89"/>
  <c r="AB193" i="89"/>
  <c r="Z193" i="89"/>
  <c r="X193" i="89"/>
  <c r="V193" i="89"/>
  <c r="T193" i="89"/>
  <c r="R193" i="89"/>
  <c r="P193" i="89"/>
  <c r="DF193" i="89" s="1"/>
  <c r="N193" i="89"/>
  <c r="L193" i="89"/>
  <c r="DB193" i="89" s="1"/>
  <c r="F193" i="89"/>
  <c r="AZ187" i="89"/>
  <c r="AX187" i="89"/>
  <c r="AV187" i="89"/>
  <c r="AT187" i="89"/>
  <c r="AR187" i="89"/>
  <c r="AP187" i="89"/>
  <c r="AN187" i="89"/>
  <c r="DP187" i="89" s="1"/>
  <c r="AL187" i="89"/>
  <c r="AJ187" i="89"/>
  <c r="DL187" i="89" s="1"/>
  <c r="AH187" i="89"/>
  <c r="AF187" i="89"/>
  <c r="DH187" i="89" s="1"/>
  <c r="AD187" i="89"/>
  <c r="AB187" i="89"/>
  <c r="Z187" i="89"/>
  <c r="X187" i="89"/>
  <c r="V187" i="89"/>
  <c r="T187" i="89"/>
  <c r="R187" i="89"/>
  <c r="P187" i="89"/>
  <c r="DF187" i="89" s="1"/>
  <c r="N187" i="89"/>
  <c r="L187" i="89"/>
  <c r="DB187" i="89" s="1"/>
  <c r="F187" i="89"/>
  <c r="AZ191" i="89"/>
  <c r="AX191" i="89"/>
  <c r="AV191" i="89"/>
  <c r="AT191" i="89"/>
  <c r="AR191" i="89"/>
  <c r="AP191" i="89"/>
  <c r="AN191" i="89"/>
  <c r="DP191" i="89" s="1"/>
  <c r="AL191" i="89"/>
  <c r="AJ191" i="89"/>
  <c r="DL191" i="89" s="1"/>
  <c r="AH191" i="89"/>
  <c r="AF191" i="89"/>
  <c r="DH191" i="89" s="1"/>
  <c r="AD191" i="89"/>
  <c r="AB191" i="89"/>
  <c r="Z191" i="89"/>
  <c r="X191" i="89"/>
  <c r="V191" i="89"/>
  <c r="T191" i="89"/>
  <c r="R191" i="89"/>
  <c r="P191" i="89"/>
  <c r="DF191" i="89" s="1"/>
  <c r="N191" i="89"/>
  <c r="L191" i="89"/>
  <c r="DB191" i="89" s="1"/>
  <c r="F191" i="89"/>
  <c r="AZ190" i="89"/>
  <c r="AX190" i="89"/>
  <c r="AV190" i="89"/>
  <c r="AT190" i="89"/>
  <c r="AR190" i="89"/>
  <c r="AP190" i="89"/>
  <c r="AN190" i="89"/>
  <c r="DP190" i="89" s="1"/>
  <c r="AL190" i="89"/>
  <c r="AJ190" i="89"/>
  <c r="DL190" i="89" s="1"/>
  <c r="AH190" i="89"/>
  <c r="AF190" i="89"/>
  <c r="DH190" i="89" s="1"/>
  <c r="AD190" i="89"/>
  <c r="AB190" i="89"/>
  <c r="Z190" i="89"/>
  <c r="X190" i="89"/>
  <c r="V190" i="89"/>
  <c r="T190" i="89"/>
  <c r="R190" i="89"/>
  <c r="P190" i="89"/>
  <c r="DF190" i="89" s="1"/>
  <c r="N190" i="89"/>
  <c r="L190" i="89"/>
  <c r="DB190" i="89" s="1"/>
  <c r="F190" i="89"/>
  <c r="AZ189" i="89"/>
  <c r="AX189" i="89"/>
  <c r="AV189" i="89"/>
  <c r="AT189" i="89"/>
  <c r="AR189" i="89"/>
  <c r="AP189" i="89"/>
  <c r="AN189" i="89"/>
  <c r="DP189" i="89" s="1"/>
  <c r="AL189" i="89"/>
  <c r="AJ189" i="89"/>
  <c r="DL189" i="89" s="1"/>
  <c r="AH189" i="89"/>
  <c r="AF189" i="89"/>
  <c r="DH189" i="89" s="1"/>
  <c r="AD189" i="89"/>
  <c r="AB189" i="89"/>
  <c r="Z189" i="89"/>
  <c r="X189" i="89"/>
  <c r="V189" i="89"/>
  <c r="T189" i="89"/>
  <c r="R189" i="89"/>
  <c r="P189" i="89"/>
  <c r="DF189" i="89" s="1"/>
  <c r="N189" i="89"/>
  <c r="L189" i="89"/>
  <c r="DB189" i="89" s="1"/>
  <c r="F189" i="89"/>
  <c r="AZ197" i="89"/>
  <c r="AX197" i="89"/>
  <c r="AV197" i="89"/>
  <c r="AT197" i="89"/>
  <c r="AR197" i="89"/>
  <c r="AP197" i="89"/>
  <c r="AN197" i="89"/>
  <c r="DP197" i="89" s="1"/>
  <c r="AL197" i="89"/>
  <c r="AJ197" i="89"/>
  <c r="DL197" i="89" s="1"/>
  <c r="AH197" i="89"/>
  <c r="AF197" i="89"/>
  <c r="DH197" i="89" s="1"/>
  <c r="AD197" i="89"/>
  <c r="AB197" i="89"/>
  <c r="Z197" i="89"/>
  <c r="X197" i="89"/>
  <c r="V197" i="89"/>
  <c r="T197" i="89"/>
  <c r="R197" i="89"/>
  <c r="P197" i="89"/>
  <c r="DF197" i="89" s="1"/>
  <c r="N197" i="89"/>
  <c r="L197" i="89"/>
  <c r="DB197" i="89" s="1"/>
  <c r="F197" i="89"/>
  <c r="AZ188" i="89"/>
  <c r="AX188" i="89"/>
  <c r="AV188" i="89"/>
  <c r="AT188" i="89"/>
  <c r="AR188" i="89"/>
  <c r="AP188" i="89"/>
  <c r="AN188" i="89"/>
  <c r="DP188" i="89" s="1"/>
  <c r="AL188" i="89"/>
  <c r="AJ188" i="89"/>
  <c r="DL188" i="89" s="1"/>
  <c r="AH188" i="89"/>
  <c r="AF188" i="89"/>
  <c r="DH188" i="89" s="1"/>
  <c r="AD188" i="89"/>
  <c r="AB188" i="89"/>
  <c r="Z188" i="89"/>
  <c r="X188" i="89"/>
  <c r="V188" i="89"/>
  <c r="T188" i="89"/>
  <c r="R188" i="89"/>
  <c r="P188" i="89"/>
  <c r="DF188" i="89" s="1"/>
  <c r="N188" i="89"/>
  <c r="L188" i="89"/>
  <c r="DB188" i="89" s="1"/>
  <c r="F188" i="89"/>
  <c r="AZ186" i="89"/>
  <c r="AX186" i="89"/>
  <c r="AV186" i="89"/>
  <c r="AT186" i="89"/>
  <c r="AR186" i="89"/>
  <c r="AP186" i="89"/>
  <c r="AN186" i="89"/>
  <c r="DP186" i="89" s="1"/>
  <c r="AL186" i="89"/>
  <c r="AJ186" i="89"/>
  <c r="DL186" i="89" s="1"/>
  <c r="AH186" i="89"/>
  <c r="AF186" i="89"/>
  <c r="DH186" i="89" s="1"/>
  <c r="AD186" i="89"/>
  <c r="AB186" i="89"/>
  <c r="Z186" i="89"/>
  <c r="X186" i="89"/>
  <c r="V186" i="89"/>
  <c r="T186" i="89"/>
  <c r="R186" i="89"/>
  <c r="P186" i="89"/>
  <c r="DF186" i="89" s="1"/>
  <c r="N186" i="89"/>
  <c r="L186" i="89"/>
  <c r="DB186" i="89" s="1"/>
  <c r="F186" i="89"/>
  <c r="AZ184" i="89"/>
  <c r="AX184" i="89"/>
  <c r="AV184" i="89"/>
  <c r="AT184" i="89"/>
  <c r="AR184" i="89"/>
  <c r="AP184" i="89"/>
  <c r="AN184" i="89"/>
  <c r="DP184" i="89" s="1"/>
  <c r="AL184" i="89"/>
  <c r="AJ184" i="89"/>
  <c r="DL184" i="89" s="1"/>
  <c r="AH184" i="89"/>
  <c r="AF184" i="89"/>
  <c r="DH184" i="89" s="1"/>
  <c r="AD184" i="89"/>
  <c r="AB184" i="89"/>
  <c r="Z184" i="89"/>
  <c r="X184" i="89"/>
  <c r="V184" i="89"/>
  <c r="T184" i="89"/>
  <c r="R184" i="89"/>
  <c r="P184" i="89"/>
  <c r="DF184" i="89" s="1"/>
  <c r="N184" i="89"/>
  <c r="L184" i="89"/>
  <c r="DB184" i="89" s="1"/>
  <c r="F184" i="89"/>
  <c r="AZ183" i="89"/>
  <c r="AX183" i="89"/>
  <c r="AV183" i="89"/>
  <c r="AT183" i="89"/>
  <c r="AR183" i="89"/>
  <c r="AP183" i="89"/>
  <c r="AN183" i="89"/>
  <c r="DP183" i="89" s="1"/>
  <c r="AL183" i="89"/>
  <c r="AJ183" i="89"/>
  <c r="DL183" i="89" s="1"/>
  <c r="AH183" i="89"/>
  <c r="AF183" i="89"/>
  <c r="DH183" i="89" s="1"/>
  <c r="AD183" i="89"/>
  <c r="AB183" i="89"/>
  <c r="Z183" i="89"/>
  <c r="X183" i="89"/>
  <c r="V183" i="89"/>
  <c r="T183" i="89"/>
  <c r="R183" i="89"/>
  <c r="P183" i="89"/>
  <c r="DF183" i="89" s="1"/>
  <c r="N183" i="89"/>
  <c r="L183" i="89"/>
  <c r="DB183" i="89" s="1"/>
  <c r="F183" i="89"/>
  <c r="AZ182" i="89"/>
  <c r="AX182" i="89"/>
  <c r="AV182" i="89"/>
  <c r="AT182" i="89"/>
  <c r="AR182" i="89"/>
  <c r="AP182" i="89"/>
  <c r="AN182" i="89"/>
  <c r="DP182" i="89" s="1"/>
  <c r="AL182" i="89"/>
  <c r="AJ182" i="89"/>
  <c r="DL182" i="89" s="1"/>
  <c r="AH182" i="89"/>
  <c r="AF182" i="89"/>
  <c r="DH182" i="89" s="1"/>
  <c r="AD182" i="89"/>
  <c r="AB182" i="89"/>
  <c r="Z182" i="89"/>
  <c r="X182" i="89"/>
  <c r="V182" i="89"/>
  <c r="T182" i="89"/>
  <c r="R182" i="89"/>
  <c r="P182" i="89"/>
  <c r="DF182" i="89" s="1"/>
  <c r="N182" i="89"/>
  <c r="L182" i="89"/>
  <c r="DB182" i="89" s="1"/>
  <c r="F182" i="89"/>
  <c r="CC181" i="89"/>
  <c r="AZ181" i="89"/>
  <c r="AX181" i="89"/>
  <c r="AV181" i="89"/>
  <c r="AT181" i="89"/>
  <c r="AR181" i="89"/>
  <c r="AP181" i="89"/>
  <c r="AN181" i="89"/>
  <c r="DP181" i="89" s="1"/>
  <c r="AL181" i="89"/>
  <c r="AJ181" i="89"/>
  <c r="DL181" i="89" s="1"/>
  <c r="AH181" i="89"/>
  <c r="AF181" i="89"/>
  <c r="DH181" i="89" s="1"/>
  <c r="AD181" i="89"/>
  <c r="AB181" i="89"/>
  <c r="Z181" i="89"/>
  <c r="X181" i="89"/>
  <c r="V181" i="89"/>
  <c r="T181" i="89"/>
  <c r="R181" i="89"/>
  <c r="P181" i="89"/>
  <c r="DF181" i="89" s="1"/>
  <c r="N181" i="89"/>
  <c r="L181" i="89"/>
  <c r="DB181" i="89" s="1"/>
  <c r="F181" i="89"/>
  <c r="CC180" i="89"/>
  <c r="AZ180" i="89"/>
  <c r="AX180" i="89"/>
  <c r="AV180" i="89"/>
  <c r="AT180" i="89"/>
  <c r="AR180" i="89"/>
  <c r="AP180" i="89"/>
  <c r="AN180" i="89"/>
  <c r="DP180" i="89" s="1"/>
  <c r="AL180" i="89"/>
  <c r="AJ180" i="89"/>
  <c r="DL180" i="89" s="1"/>
  <c r="AH180" i="89"/>
  <c r="AF180" i="89"/>
  <c r="DH180" i="89" s="1"/>
  <c r="AD180" i="89"/>
  <c r="AB180" i="89"/>
  <c r="Z180" i="89"/>
  <c r="X180" i="89"/>
  <c r="V180" i="89"/>
  <c r="T180" i="89"/>
  <c r="R180" i="89"/>
  <c r="P180" i="89"/>
  <c r="DF180" i="89" s="1"/>
  <c r="N180" i="89"/>
  <c r="L180" i="89"/>
  <c r="DB180" i="89" s="1"/>
  <c r="F180" i="89"/>
  <c r="CC179" i="89"/>
  <c r="AZ179" i="89"/>
  <c r="AX179" i="89"/>
  <c r="AV179" i="89"/>
  <c r="AT179" i="89"/>
  <c r="AR179" i="89"/>
  <c r="AP179" i="89"/>
  <c r="AN179" i="89"/>
  <c r="DP179" i="89" s="1"/>
  <c r="AL179" i="89"/>
  <c r="AJ179" i="89"/>
  <c r="DL179" i="89" s="1"/>
  <c r="AH179" i="89"/>
  <c r="AF179" i="89"/>
  <c r="DH179" i="89" s="1"/>
  <c r="AD179" i="89"/>
  <c r="AB179" i="89"/>
  <c r="Z179" i="89"/>
  <c r="X179" i="89"/>
  <c r="V179" i="89"/>
  <c r="T179" i="89"/>
  <c r="R179" i="89"/>
  <c r="P179" i="89"/>
  <c r="DF179" i="89" s="1"/>
  <c r="N179" i="89"/>
  <c r="L179" i="89"/>
  <c r="DB179" i="89" s="1"/>
  <c r="F179" i="89"/>
  <c r="CC178" i="89"/>
  <c r="AZ178" i="89"/>
  <c r="AX178" i="89"/>
  <c r="AV178" i="89"/>
  <c r="AT178" i="89"/>
  <c r="AR178" i="89"/>
  <c r="AP178" i="89"/>
  <c r="AN178" i="89"/>
  <c r="DP178" i="89" s="1"/>
  <c r="AL178" i="89"/>
  <c r="AJ178" i="89"/>
  <c r="DL178" i="89" s="1"/>
  <c r="AH178" i="89"/>
  <c r="AF178" i="89"/>
  <c r="DH178" i="89" s="1"/>
  <c r="AD178" i="89"/>
  <c r="AB178" i="89"/>
  <c r="Z178" i="89"/>
  <c r="X178" i="89"/>
  <c r="V178" i="89"/>
  <c r="T178" i="89"/>
  <c r="R178" i="89"/>
  <c r="P178" i="89"/>
  <c r="DF178" i="89" s="1"/>
  <c r="N178" i="89"/>
  <c r="L178" i="89"/>
  <c r="DB178" i="89" s="1"/>
  <c r="F178" i="89"/>
  <c r="CC177" i="89"/>
  <c r="AZ177" i="89"/>
  <c r="AX177" i="89"/>
  <c r="AV177" i="89"/>
  <c r="AT177" i="89"/>
  <c r="AR177" i="89"/>
  <c r="AP177" i="89"/>
  <c r="AN177" i="89"/>
  <c r="DP177" i="89" s="1"/>
  <c r="AL177" i="89"/>
  <c r="AJ177" i="89"/>
  <c r="DL177" i="89" s="1"/>
  <c r="AH177" i="89"/>
  <c r="AF177" i="89"/>
  <c r="DH177" i="89" s="1"/>
  <c r="AD177" i="89"/>
  <c r="AB177" i="89"/>
  <c r="Z177" i="89"/>
  <c r="X177" i="89"/>
  <c r="V177" i="89"/>
  <c r="T177" i="89"/>
  <c r="R177" i="89"/>
  <c r="P177" i="89"/>
  <c r="DF177" i="89" s="1"/>
  <c r="N177" i="89"/>
  <c r="L177" i="89"/>
  <c r="DB177" i="89" s="1"/>
  <c r="J177" i="89"/>
  <c r="H177" i="89"/>
  <c r="F177" i="89"/>
  <c r="AY170" i="89"/>
  <c r="AW170" i="89"/>
  <c r="AU170" i="89"/>
  <c r="AS170" i="89"/>
  <c r="AQ170" i="89"/>
  <c r="AO170" i="89"/>
  <c r="AM170" i="89"/>
  <c r="AK170" i="89"/>
  <c r="AI170" i="89"/>
  <c r="AG170" i="89"/>
  <c r="AE170" i="89"/>
  <c r="AC170" i="89"/>
  <c r="AA170" i="89"/>
  <c r="Y170" i="89"/>
  <c r="W170" i="89"/>
  <c r="U170" i="89"/>
  <c r="Q170" i="89"/>
  <c r="O170" i="89"/>
  <c r="M170" i="89"/>
  <c r="K170" i="89"/>
  <c r="I170" i="89"/>
  <c r="G170" i="89"/>
  <c r="AZ167" i="89"/>
  <c r="AX167" i="89"/>
  <c r="AV167" i="89"/>
  <c r="AT167" i="89"/>
  <c r="AR167" i="89"/>
  <c r="AP167" i="89"/>
  <c r="AN167" i="89"/>
  <c r="DP167" i="89" s="1"/>
  <c r="AL167" i="89"/>
  <c r="AJ167" i="89"/>
  <c r="DL167" i="89" s="1"/>
  <c r="AH167" i="89"/>
  <c r="AF167" i="89"/>
  <c r="DH167" i="89" s="1"/>
  <c r="AD167" i="89"/>
  <c r="AB167" i="89"/>
  <c r="Z167" i="89"/>
  <c r="X167" i="89"/>
  <c r="V167" i="89"/>
  <c r="T167" i="89"/>
  <c r="R167" i="89"/>
  <c r="N167" i="89"/>
  <c r="L167" i="89"/>
  <c r="DB167" i="89" s="1"/>
  <c r="J167" i="89"/>
  <c r="H167" i="89"/>
  <c r="F167" i="89"/>
  <c r="AZ166" i="89"/>
  <c r="AX166" i="89"/>
  <c r="AV166" i="89"/>
  <c r="AT166" i="89"/>
  <c r="AR166" i="89"/>
  <c r="AP166" i="89"/>
  <c r="AN166" i="89"/>
  <c r="DP166" i="89" s="1"/>
  <c r="AL166" i="89"/>
  <c r="AJ166" i="89"/>
  <c r="DL166" i="89" s="1"/>
  <c r="AH166" i="89"/>
  <c r="AF166" i="89"/>
  <c r="DH166" i="89" s="1"/>
  <c r="AD166" i="89"/>
  <c r="AB166" i="89"/>
  <c r="Z166" i="89"/>
  <c r="X166" i="89"/>
  <c r="V166" i="89"/>
  <c r="T166" i="89"/>
  <c r="R166" i="89"/>
  <c r="N166" i="89"/>
  <c r="L166" i="89"/>
  <c r="DB166" i="89" s="1"/>
  <c r="J166" i="89"/>
  <c r="H166" i="89"/>
  <c r="F166" i="89"/>
  <c r="AZ165" i="89"/>
  <c r="AX165" i="89"/>
  <c r="AV165" i="89"/>
  <c r="AT165" i="89"/>
  <c r="AR165" i="89"/>
  <c r="AP165" i="89"/>
  <c r="AN165" i="89"/>
  <c r="DP165" i="89" s="1"/>
  <c r="AL165" i="89"/>
  <c r="AJ165" i="89"/>
  <c r="DL165" i="89" s="1"/>
  <c r="AH165" i="89"/>
  <c r="AF165" i="89"/>
  <c r="DH165" i="89" s="1"/>
  <c r="AD165" i="89"/>
  <c r="AB165" i="89"/>
  <c r="Z165" i="89"/>
  <c r="X165" i="89"/>
  <c r="V165" i="89"/>
  <c r="T165" i="89"/>
  <c r="R165" i="89"/>
  <c r="N165" i="89"/>
  <c r="L165" i="89"/>
  <c r="DB165" i="89" s="1"/>
  <c r="J165" i="89"/>
  <c r="H165" i="89"/>
  <c r="F165" i="89"/>
  <c r="AZ164" i="89"/>
  <c r="AX164" i="89"/>
  <c r="AV164" i="89"/>
  <c r="AT164" i="89"/>
  <c r="AR164" i="89"/>
  <c r="AP164" i="89"/>
  <c r="AN164" i="89"/>
  <c r="DP164" i="89" s="1"/>
  <c r="AL164" i="89"/>
  <c r="AJ164" i="89"/>
  <c r="DL164" i="89" s="1"/>
  <c r="AH164" i="89"/>
  <c r="AF164" i="89"/>
  <c r="DH164" i="89" s="1"/>
  <c r="AD164" i="89"/>
  <c r="AB164" i="89"/>
  <c r="Z164" i="89"/>
  <c r="X164" i="89"/>
  <c r="V164" i="89"/>
  <c r="T164" i="89"/>
  <c r="R164" i="89"/>
  <c r="N164" i="89"/>
  <c r="L164" i="89"/>
  <c r="DB164" i="89" s="1"/>
  <c r="J164" i="89"/>
  <c r="H164" i="89"/>
  <c r="F164" i="89"/>
  <c r="AZ163" i="89"/>
  <c r="AX163" i="89"/>
  <c r="AV163" i="89"/>
  <c r="AT163" i="89"/>
  <c r="AR163" i="89"/>
  <c r="AP163" i="89"/>
  <c r="AN163" i="89"/>
  <c r="DP163" i="89" s="1"/>
  <c r="AL163" i="89"/>
  <c r="AJ163" i="89"/>
  <c r="DL163" i="89" s="1"/>
  <c r="AH163" i="89"/>
  <c r="AF163" i="89"/>
  <c r="DH163" i="89" s="1"/>
  <c r="AD163" i="89"/>
  <c r="AB163" i="89"/>
  <c r="Z163" i="89"/>
  <c r="X163" i="89"/>
  <c r="V163" i="89"/>
  <c r="T163" i="89"/>
  <c r="R163" i="89"/>
  <c r="N163" i="89"/>
  <c r="L163" i="89"/>
  <c r="DB163" i="89" s="1"/>
  <c r="J163" i="89"/>
  <c r="H163" i="89"/>
  <c r="F163" i="89"/>
  <c r="AZ162" i="89"/>
  <c r="AX162" i="89"/>
  <c r="AV162" i="89"/>
  <c r="AT162" i="89"/>
  <c r="AR162" i="89"/>
  <c r="AP162" i="89"/>
  <c r="AN162" i="89"/>
  <c r="DP162" i="89" s="1"/>
  <c r="AL162" i="89"/>
  <c r="AJ162" i="89"/>
  <c r="DL162" i="89" s="1"/>
  <c r="AH162" i="89"/>
  <c r="AF162" i="89"/>
  <c r="DH162" i="89" s="1"/>
  <c r="AD162" i="89"/>
  <c r="AB162" i="89"/>
  <c r="Z162" i="89"/>
  <c r="X162" i="89"/>
  <c r="V162" i="89"/>
  <c r="T162" i="89"/>
  <c r="R162" i="89"/>
  <c r="N162" i="89"/>
  <c r="L162" i="89"/>
  <c r="DB162" i="89" s="1"/>
  <c r="J162" i="89"/>
  <c r="H162" i="89"/>
  <c r="F162" i="89"/>
  <c r="AZ161" i="89"/>
  <c r="AX161" i="89"/>
  <c r="AV161" i="89"/>
  <c r="AT161" i="89"/>
  <c r="AR161" i="89"/>
  <c r="AP161" i="89"/>
  <c r="AN161" i="89"/>
  <c r="DP161" i="89" s="1"/>
  <c r="AL161" i="89"/>
  <c r="AJ161" i="89"/>
  <c r="DL161" i="89" s="1"/>
  <c r="AH161" i="89"/>
  <c r="AF161" i="89"/>
  <c r="DH161" i="89" s="1"/>
  <c r="AD161" i="89"/>
  <c r="AB161" i="89"/>
  <c r="Z161" i="89"/>
  <c r="X161" i="89"/>
  <c r="V161" i="89"/>
  <c r="T161" i="89"/>
  <c r="R161" i="89"/>
  <c r="N161" i="89"/>
  <c r="L161" i="89"/>
  <c r="DB161" i="89" s="1"/>
  <c r="J161" i="89"/>
  <c r="H161" i="89"/>
  <c r="F161" i="89"/>
  <c r="AZ160" i="89"/>
  <c r="AX160" i="89"/>
  <c r="AV160" i="89"/>
  <c r="AT160" i="89"/>
  <c r="AR160" i="89"/>
  <c r="AP160" i="89"/>
  <c r="AN160" i="89"/>
  <c r="DP160" i="89" s="1"/>
  <c r="AL160" i="89"/>
  <c r="AJ160" i="89"/>
  <c r="DL160" i="89" s="1"/>
  <c r="AH160" i="89"/>
  <c r="AF160" i="89"/>
  <c r="DH160" i="89" s="1"/>
  <c r="AD160" i="89"/>
  <c r="AB160" i="89"/>
  <c r="Z160" i="89"/>
  <c r="X160" i="89"/>
  <c r="V160" i="89"/>
  <c r="T160" i="89"/>
  <c r="R160" i="89"/>
  <c r="N160" i="89"/>
  <c r="L160" i="89"/>
  <c r="DB160" i="89" s="1"/>
  <c r="J160" i="89"/>
  <c r="H160" i="89"/>
  <c r="F160" i="89"/>
  <c r="AZ156" i="89"/>
  <c r="AX156" i="89"/>
  <c r="AV156" i="89"/>
  <c r="AT156" i="89"/>
  <c r="AR156" i="89"/>
  <c r="AP156" i="89"/>
  <c r="AN156" i="89"/>
  <c r="DP156" i="89" s="1"/>
  <c r="AL156" i="89"/>
  <c r="AJ156" i="89"/>
  <c r="DL156" i="89" s="1"/>
  <c r="AH156" i="89"/>
  <c r="AF156" i="89"/>
  <c r="DH156" i="89" s="1"/>
  <c r="AD156" i="89"/>
  <c r="AB156" i="89"/>
  <c r="Z156" i="89"/>
  <c r="X156" i="89"/>
  <c r="V156" i="89"/>
  <c r="T156" i="89"/>
  <c r="R156" i="89"/>
  <c r="N156" i="89"/>
  <c r="L156" i="89"/>
  <c r="DB156" i="89" s="1"/>
  <c r="J156" i="89"/>
  <c r="H156" i="89"/>
  <c r="F156" i="89"/>
  <c r="AZ159" i="89"/>
  <c r="AX159" i="89"/>
  <c r="AV159" i="89"/>
  <c r="AT159" i="89"/>
  <c r="AR159" i="89"/>
  <c r="AP159" i="89"/>
  <c r="AN159" i="89"/>
  <c r="DP159" i="89" s="1"/>
  <c r="AL159" i="89"/>
  <c r="AJ159" i="89"/>
  <c r="DL159" i="89" s="1"/>
  <c r="AH159" i="89"/>
  <c r="AF159" i="89"/>
  <c r="DH159" i="89" s="1"/>
  <c r="AD159" i="89"/>
  <c r="AB159" i="89"/>
  <c r="Z159" i="89"/>
  <c r="X159" i="89"/>
  <c r="V159" i="89"/>
  <c r="T159" i="89"/>
  <c r="R159" i="89"/>
  <c r="N159" i="89"/>
  <c r="L159" i="89"/>
  <c r="DB159" i="89" s="1"/>
  <c r="J159" i="89"/>
  <c r="H159" i="89"/>
  <c r="F159" i="89"/>
  <c r="AZ158" i="89"/>
  <c r="AX158" i="89"/>
  <c r="AV158" i="89"/>
  <c r="AT158" i="89"/>
  <c r="AR158" i="89"/>
  <c r="AP158" i="89"/>
  <c r="AN158" i="89"/>
  <c r="DP158" i="89" s="1"/>
  <c r="AL158" i="89"/>
  <c r="AJ158" i="89"/>
  <c r="DL158" i="89" s="1"/>
  <c r="AH158" i="89"/>
  <c r="AF158" i="89"/>
  <c r="DH158" i="89" s="1"/>
  <c r="AD158" i="89"/>
  <c r="AB158" i="89"/>
  <c r="Z158" i="89"/>
  <c r="X158" i="89"/>
  <c r="V158" i="89"/>
  <c r="T158" i="89"/>
  <c r="R158" i="89"/>
  <c r="N158" i="89"/>
  <c r="L158" i="89"/>
  <c r="DB158" i="89" s="1"/>
  <c r="J158" i="89"/>
  <c r="H158" i="89"/>
  <c r="F158" i="89"/>
  <c r="AZ157" i="89"/>
  <c r="AX157" i="89"/>
  <c r="AV157" i="89"/>
  <c r="AT157" i="89"/>
  <c r="AR157" i="89"/>
  <c r="AP157" i="89"/>
  <c r="AN157" i="89"/>
  <c r="DP157" i="89" s="1"/>
  <c r="AL157" i="89"/>
  <c r="AJ157" i="89"/>
  <c r="DL157" i="89" s="1"/>
  <c r="AH157" i="89"/>
  <c r="AF157" i="89"/>
  <c r="DH157" i="89" s="1"/>
  <c r="AD157" i="89"/>
  <c r="AB157" i="89"/>
  <c r="Z157" i="89"/>
  <c r="X157" i="89"/>
  <c r="V157" i="89"/>
  <c r="T157" i="89"/>
  <c r="R157" i="89"/>
  <c r="N157" i="89"/>
  <c r="L157" i="89"/>
  <c r="DB157" i="89" s="1"/>
  <c r="J157" i="89"/>
  <c r="H157" i="89"/>
  <c r="F157" i="89"/>
  <c r="AZ155" i="89"/>
  <c r="AX155" i="89"/>
  <c r="AV155" i="89"/>
  <c r="AT155" i="89"/>
  <c r="AR155" i="89"/>
  <c r="AP155" i="89"/>
  <c r="AN155" i="89"/>
  <c r="DP155" i="89" s="1"/>
  <c r="AL155" i="89"/>
  <c r="AJ155" i="89"/>
  <c r="DL155" i="89" s="1"/>
  <c r="AH155" i="89"/>
  <c r="AF155" i="89"/>
  <c r="DH155" i="89" s="1"/>
  <c r="AD155" i="89"/>
  <c r="AB155" i="89"/>
  <c r="Z155" i="89"/>
  <c r="X155" i="89"/>
  <c r="V155" i="89"/>
  <c r="T155" i="89"/>
  <c r="R155" i="89"/>
  <c r="N155" i="89"/>
  <c r="L155" i="89"/>
  <c r="DB155" i="89" s="1"/>
  <c r="J155" i="89"/>
  <c r="H155" i="89"/>
  <c r="F155" i="89"/>
  <c r="AZ154" i="89"/>
  <c r="AX154" i="89"/>
  <c r="AV154" i="89"/>
  <c r="AT154" i="89"/>
  <c r="AR154" i="89"/>
  <c r="AP154" i="89"/>
  <c r="AN154" i="89"/>
  <c r="DP154" i="89" s="1"/>
  <c r="AL154" i="89"/>
  <c r="AJ154" i="89"/>
  <c r="DL154" i="89" s="1"/>
  <c r="AH154" i="89"/>
  <c r="AF154" i="89"/>
  <c r="DH154" i="89" s="1"/>
  <c r="AD154" i="89"/>
  <c r="AB154" i="89"/>
  <c r="Z154" i="89"/>
  <c r="X154" i="89"/>
  <c r="V154" i="89"/>
  <c r="T154" i="89"/>
  <c r="R154" i="89"/>
  <c r="N154" i="89"/>
  <c r="L154" i="89"/>
  <c r="DB154" i="89" s="1"/>
  <c r="J154" i="89"/>
  <c r="H154" i="89"/>
  <c r="F154" i="89"/>
  <c r="AZ144" i="89"/>
  <c r="AX144" i="89"/>
  <c r="AV144" i="89"/>
  <c r="AT144" i="89"/>
  <c r="AR144" i="89"/>
  <c r="AP144" i="89"/>
  <c r="AN144" i="89"/>
  <c r="DP144" i="89" s="1"/>
  <c r="AL144" i="89"/>
  <c r="AJ144" i="89"/>
  <c r="DL144" i="89" s="1"/>
  <c r="AH144" i="89"/>
  <c r="AF144" i="89"/>
  <c r="DH144" i="89" s="1"/>
  <c r="AD144" i="89"/>
  <c r="AB144" i="89"/>
  <c r="Z144" i="89"/>
  <c r="X144" i="89"/>
  <c r="V144" i="89"/>
  <c r="T144" i="89"/>
  <c r="R144" i="89"/>
  <c r="N144" i="89"/>
  <c r="L144" i="89"/>
  <c r="DB144" i="89" s="1"/>
  <c r="J144" i="89"/>
  <c r="H144" i="89"/>
  <c r="F144" i="89"/>
  <c r="AZ148" i="89"/>
  <c r="AX148" i="89"/>
  <c r="AV148" i="89"/>
  <c r="AT148" i="89"/>
  <c r="AR148" i="89"/>
  <c r="AP148" i="89"/>
  <c r="AN148" i="89"/>
  <c r="DP148" i="89" s="1"/>
  <c r="AL148" i="89"/>
  <c r="AJ148" i="89"/>
  <c r="DL148" i="89" s="1"/>
  <c r="AH148" i="89"/>
  <c r="AF148" i="89"/>
  <c r="DH148" i="89" s="1"/>
  <c r="AD148" i="89"/>
  <c r="AB148" i="89"/>
  <c r="Z148" i="89"/>
  <c r="X148" i="89"/>
  <c r="V148" i="89"/>
  <c r="T148" i="89"/>
  <c r="R148" i="89"/>
  <c r="N148" i="89"/>
  <c r="L148" i="89"/>
  <c r="DB148" i="89" s="1"/>
  <c r="J148" i="89"/>
  <c r="H148" i="89"/>
  <c r="F148" i="89"/>
  <c r="AZ153" i="89"/>
  <c r="AX153" i="89"/>
  <c r="AV153" i="89"/>
  <c r="AT153" i="89"/>
  <c r="AR153" i="89"/>
  <c r="AP153" i="89"/>
  <c r="AN153" i="89"/>
  <c r="DP153" i="89" s="1"/>
  <c r="AL153" i="89"/>
  <c r="AJ153" i="89"/>
  <c r="DL153" i="89" s="1"/>
  <c r="AH153" i="89"/>
  <c r="AF153" i="89"/>
  <c r="DH153" i="89" s="1"/>
  <c r="AD153" i="89"/>
  <c r="AB153" i="89"/>
  <c r="Z153" i="89"/>
  <c r="X153" i="89"/>
  <c r="V153" i="89"/>
  <c r="T153" i="89"/>
  <c r="R153" i="89"/>
  <c r="N153" i="89"/>
  <c r="L153" i="89"/>
  <c r="DB153" i="89" s="1"/>
  <c r="J153" i="89"/>
  <c r="H153" i="89"/>
  <c r="F153" i="89"/>
  <c r="AZ151" i="89"/>
  <c r="AX151" i="89"/>
  <c r="AV151" i="89"/>
  <c r="AT151" i="89"/>
  <c r="AR151" i="89"/>
  <c r="AP151" i="89"/>
  <c r="AN151" i="89"/>
  <c r="DP151" i="89" s="1"/>
  <c r="AL151" i="89"/>
  <c r="AJ151" i="89"/>
  <c r="DL151" i="89" s="1"/>
  <c r="AH151" i="89"/>
  <c r="AF151" i="89"/>
  <c r="DH151" i="89" s="1"/>
  <c r="AD151" i="89"/>
  <c r="AB151" i="89"/>
  <c r="Z151" i="89"/>
  <c r="X151" i="89"/>
  <c r="V151" i="89"/>
  <c r="T151" i="89"/>
  <c r="R151" i="89"/>
  <c r="N151" i="89"/>
  <c r="L151" i="89"/>
  <c r="DB151" i="89" s="1"/>
  <c r="J151" i="89"/>
  <c r="H151" i="89"/>
  <c r="F151" i="89"/>
  <c r="AZ147" i="89"/>
  <c r="AX147" i="89"/>
  <c r="AV147" i="89"/>
  <c r="AT147" i="89"/>
  <c r="AR147" i="89"/>
  <c r="AP147" i="89"/>
  <c r="AN147" i="89"/>
  <c r="DP147" i="89" s="1"/>
  <c r="AL147" i="89"/>
  <c r="AJ147" i="89"/>
  <c r="DL147" i="89" s="1"/>
  <c r="AH147" i="89"/>
  <c r="AF147" i="89"/>
  <c r="DH147" i="89" s="1"/>
  <c r="AD147" i="89"/>
  <c r="AB147" i="89"/>
  <c r="Z147" i="89"/>
  <c r="X147" i="89"/>
  <c r="V147" i="89"/>
  <c r="T147" i="89"/>
  <c r="R147" i="89"/>
  <c r="N147" i="89"/>
  <c r="L147" i="89"/>
  <c r="DB147" i="89" s="1"/>
  <c r="J147" i="89"/>
  <c r="H147" i="89"/>
  <c r="F147" i="89"/>
  <c r="AZ152" i="89"/>
  <c r="AX152" i="89"/>
  <c r="AV152" i="89"/>
  <c r="AT152" i="89"/>
  <c r="AR152" i="89"/>
  <c r="AP152" i="89"/>
  <c r="AN152" i="89"/>
  <c r="DP152" i="89" s="1"/>
  <c r="AL152" i="89"/>
  <c r="AJ152" i="89"/>
  <c r="DL152" i="89" s="1"/>
  <c r="AH152" i="89"/>
  <c r="AF152" i="89"/>
  <c r="DH152" i="89" s="1"/>
  <c r="AD152" i="89"/>
  <c r="AB152" i="89"/>
  <c r="Z152" i="89"/>
  <c r="X152" i="89"/>
  <c r="V152" i="89"/>
  <c r="T152" i="89"/>
  <c r="R152" i="89"/>
  <c r="N152" i="89"/>
  <c r="L152" i="89"/>
  <c r="DB152" i="89" s="1"/>
  <c r="J152" i="89"/>
  <c r="H152" i="89"/>
  <c r="F152" i="89"/>
  <c r="AZ146" i="89"/>
  <c r="AX146" i="89"/>
  <c r="AV146" i="89"/>
  <c r="AT146" i="89"/>
  <c r="AR146" i="89"/>
  <c r="AP146" i="89"/>
  <c r="AN146" i="89"/>
  <c r="DP146" i="89" s="1"/>
  <c r="AL146" i="89"/>
  <c r="AJ146" i="89"/>
  <c r="DL146" i="89" s="1"/>
  <c r="AH146" i="89"/>
  <c r="AF146" i="89"/>
  <c r="DH146" i="89" s="1"/>
  <c r="AD146" i="89"/>
  <c r="AB146" i="89"/>
  <c r="Z146" i="89"/>
  <c r="X146" i="89"/>
  <c r="V146" i="89"/>
  <c r="T146" i="89"/>
  <c r="R146" i="89"/>
  <c r="N146" i="89"/>
  <c r="L146" i="89"/>
  <c r="DB146" i="89" s="1"/>
  <c r="J146" i="89"/>
  <c r="H146" i="89"/>
  <c r="F146" i="89"/>
  <c r="AZ143" i="89"/>
  <c r="AX143" i="89"/>
  <c r="AV143" i="89"/>
  <c r="AT143" i="89"/>
  <c r="AR143" i="89"/>
  <c r="AP143" i="89"/>
  <c r="AN143" i="89"/>
  <c r="DP143" i="89" s="1"/>
  <c r="AL143" i="89"/>
  <c r="AJ143" i="89"/>
  <c r="DL143" i="89" s="1"/>
  <c r="AH143" i="89"/>
  <c r="AF143" i="89"/>
  <c r="DH143" i="89" s="1"/>
  <c r="AD143" i="89"/>
  <c r="AB143" i="89"/>
  <c r="Z143" i="89"/>
  <c r="X143" i="89"/>
  <c r="V143" i="89"/>
  <c r="T143" i="89"/>
  <c r="R143" i="89"/>
  <c r="N143" i="89"/>
  <c r="L143" i="89"/>
  <c r="DB143" i="89" s="1"/>
  <c r="J143" i="89"/>
  <c r="H143" i="89"/>
  <c r="F143" i="89"/>
  <c r="AZ136" i="89"/>
  <c r="AX136" i="89"/>
  <c r="AV136" i="89"/>
  <c r="AT136" i="89"/>
  <c r="AR136" i="89"/>
  <c r="AP136" i="89"/>
  <c r="AN136" i="89"/>
  <c r="DP136" i="89" s="1"/>
  <c r="AL136" i="89"/>
  <c r="AJ136" i="89"/>
  <c r="DL136" i="89" s="1"/>
  <c r="AH136" i="89"/>
  <c r="AF136" i="89"/>
  <c r="DH136" i="89" s="1"/>
  <c r="AD136" i="89"/>
  <c r="AB136" i="89"/>
  <c r="Z136" i="89"/>
  <c r="X136" i="89"/>
  <c r="V136" i="89"/>
  <c r="T136" i="89"/>
  <c r="R136" i="89"/>
  <c r="N136" i="89"/>
  <c r="L136" i="89"/>
  <c r="DB136" i="89" s="1"/>
  <c r="J136" i="89"/>
  <c r="H136" i="89"/>
  <c r="F136" i="89"/>
  <c r="AZ141" i="89"/>
  <c r="AX141" i="89"/>
  <c r="AV141" i="89"/>
  <c r="AT141" i="89"/>
  <c r="AR141" i="89"/>
  <c r="AP141" i="89"/>
  <c r="AN141" i="89"/>
  <c r="DP141" i="89" s="1"/>
  <c r="AL141" i="89"/>
  <c r="AJ141" i="89"/>
  <c r="DL141" i="89" s="1"/>
  <c r="AH141" i="89"/>
  <c r="AF141" i="89"/>
  <c r="DH141" i="89" s="1"/>
  <c r="AD141" i="89"/>
  <c r="AB141" i="89"/>
  <c r="Z141" i="89"/>
  <c r="X141" i="89"/>
  <c r="V141" i="89"/>
  <c r="T141" i="89"/>
  <c r="R141" i="89"/>
  <c r="N141" i="89"/>
  <c r="L141" i="89"/>
  <c r="DB141" i="89" s="1"/>
  <c r="J141" i="89"/>
  <c r="H141" i="89"/>
  <c r="F141" i="89"/>
  <c r="AZ142" i="89"/>
  <c r="AX142" i="89"/>
  <c r="AV142" i="89"/>
  <c r="AT142" i="89"/>
  <c r="AR142" i="89"/>
  <c r="AP142" i="89"/>
  <c r="AN142" i="89"/>
  <c r="DP142" i="89" s="1"/>
  <c r="AL142" i="89"/>
  <c r="AJ142" i="89"/>
  <c r="DL142" i="89" s="1"/>
  <c r="AH142" i="89"/>
  <c r="AF142" i="89"/>
  <c r="DH142" i="89" s="1"/>
  <c r="AD142" i="89"/>
  <c r="AB142" i="89"/>
  <c r="Z142" i="89"/>
  <c r="X142" i="89"/>
  <c r="V142" i="89"/>
  <c r="T142" i="89"/>
  <c r="R142" i="89"/>
  <c r="N142" i="89"/>
  <c r="L142" i="89"/>
  <c r="DB142" i="89" s="1"/>
  <c r="J142" i="89"/>
  <c r="H142" i="89"/>
  <c r="F142" i="89"/>
  <c r="AZ139" i="89"/>
  <c r="AX139" i="89"/>
  <c r="AV139" i="89"/>
  <c r="AT139" i="89"/>
  <c r="AR139" i="89"/>
  <c r="AP139" i="89"/>
  <c r="AN139" i="89"/>
  <c r="DP139" i="89" s="1"/>
  <c r="AL139" i="89"/>
  <c r="AJ139" i="89"/>
  <c r="DL139" i="89" s="1"/>
  <c r="AH139" i="89"/>
  <c r="AF139" i="89"/>
  <c r="DH139" i="89" s="1"/>
  <c r="AD139" i="89"/>
  <c r="AB139" i="89"/>
  <c r="Z139" i="89"/>
  <c r="X139" i="89"/>
  <c r="V139" i="89"/>
  <c r="T139" i="89"/>
  <c r="R139" i="89"/>
  <c r="N139" i="89"/>
  <c r="L139" i="89"/>
  <c r="DB139" i="89" s="1"/>
  <c r="J139" i="89"/>
  <c r="H139" i="89"/>
  <c r="F139" i="89"/>
  <c r="AZ140" i="89"/>
  <c r="AX140" i="89"/>
  <c r="AV140" i="89"/>
  <c r="AT140" i="89"/>
  <c r="AR140" i="89"/>
  <c r="AP140" i="89"/>
  <c r="AN140" i="89"/>
  <c r="DP140" i="89" s="1"/>
  <c r="AL140" i="89"/>
  <c r="AJ140" i="89"/>
  <c r="DL140" i="89" s="1"/>
  <c r="AH140" i="89"/>
  <c r="AF140" i="89"/>
  <c r="DH140" i="89" s="1"/>
  <c r="AD140" i="89"/>
  <c r="AB140" i="89"/>
  <c r="Z140" i="89"/>
  <c r="X140" i="89"/>
  <c r="V140" i="89"/>
  <c r="T140" i="89"/>
  <c r="R140" i="89"/>
  <c r="N140" i="89"/>
  <c r="L140" i="89"/>
  <c r="DB140" i="89" s="1"/>
  <c r="J140" i="89"/>
  <c r="H140" i="89"/>
  <c r="F140" i="89"/>
  <c r="AZ135" i="89"/>
  <c r="AX135" i="89"/>
  <c r="AV135" i="89"/>
  <c r="AT135" i="89"/>
  <c r="AR135" i="89"/>
  <c r="AP135" i="89"/>
  <c r="AN135" i="89"/>
  <c r="DP135" i="89" s="1"/>
  <c r="AL135" i="89"/>
  <c r="AJ135" i="89"/>
  <c r="DL135" i="89" s="1"/>
  <c r="AH135" i="89"/>
  <c r="AF135" i="89"/>
  <c r="DH135" i="89" s="1"/>
  <c r="AD135" i="89"/>
  <c r="AB135" i="89"/>
  <c r="Z135" i="89"/>
  <c r="X135" i="89"/>
  <c r="V135" i="89"/>
  <c r="T135" i="89"/>
  <c r="R135" i="89"/>
  <c r="N135" i="89"/>
  <c r="L135" i="89"/>
  <c r="DB135" i="89" s="1"/>
  <c r="J135" i="89"/>
  <c r="H135" i="89"/>
  <c r="F135" i="89"/>
  <c r="CC134" i="89"/>
  <c r="AZ134" i="89"/>
  <c r="AX134" i="89"/>
  <c r="AV134" i="89"/>
  <c r="AT134" i="89"/>
  <c r="AR134" i="89"/>
  <c r="AP134" i="89"/>
  <c r="AN134" i="89"/>
  <c r="DP134" i="89" s="1"/>
  <c r="AL134" i="89"/>
  <c r="AJ134" i="89"/>
  <c r="DL134" i="89" s="1"/>
  <c r="AH134" i="89"/>
  <c r="AF134" i="89"/>
  <c r="DH134" i="89" s="1"/>
  <c r="AD134" i="89"/>
  <c r="AB134" i="89"/>
  <c r="Z134" i="89"/>
  <c r="X134" i="89"/>
  <c r="V134" i="89"/>
  <c r="T134" i="89"/>
  <c r="R134" i="89"/>
  <c r="N134" i="89"/>
  <c r="L134" i="89"/>
  <c r="DB134" i="89" s="1"/>
  <c r="J134" i="89"/>
  <c r="H134" i="89"/>
  <c r="F134" i="89"/>
  <c r="CC133" i="89"/>
  <c r="AZ133" i="89"/>
  <c r="AX133" i="89"/>
  <c r="AV133" i="89"/>
  <c r="AT133" i="89"/>
  <c r="AR133" i="89"/>
  <c r="AP133" i="89"/>
  <c r="AN133" i="89"/>
  <c r="DP133" i="89" s="1"/>
  <c r="AL133" i="89"/>
  <c r="AJ133" i="89"/>
  <c r="AH133" i="89"/>
  <c r="AF133" i="89"/>
  <c r="DH133" i="89" s="1"/>
  <c r="AD133" i="89"/>
  <c r="AB133" i="89"/>
  <c r="Z133" i="89"/>
  <c r="X133" i="89"/>
  <c r="V133" i="89"/>
  <c r="T133" i="89"/>
  <c r="R133" i="89"/>
  <c r="N133" i="89"/>
  <c r="L133" i="89"/>
  <c r="DB133" i="89" s="1"/>
  <c r="J133" i="89"/>
  <c r="H133" i="89"/>
  <c r="F133" i="89"/>
  <c r="S170" i="89"/>
  <c r="AZ132" i="89"/>
  <c r="AX132" i="89"/>
  <c r="AV132" i="89"/>
  <c r="AT132" i="89"/>
  <c r="AR132" i="89"/>
  <c r="AP132" i="89"/>
  <c r="AN132" i="89"/>
  <c r="AL132" i="89"/>
  <c r="AJ132" i="89"/>
  <c r="DL132" i="89" s="1"/>
  <c r="AH132" i="89"/>
  <c r="AF132" i="89"/>
  <c r="AD132" i="89"/>
  <c r="AB132" i="89"/>
  <c r="Z132" i="89"/>
  <c r="X132" i="89"/>
  <c r="V132" i="89"/>
  <c r="T132" i="89"/>
  <c r="R132" i="89"/>
  <c r="P132" i="89"/>
  <c r="DF132" i="89" s="1"/>
  <c r="N132" i="89"/>
  <c r="L132" i="89"/>
  <c r="DB132" i="89" s="1"/>
  <c r="J132" i="89"/>
  <c r="H132" i="89"/>
  <c r="F132" i="89"/>
  <c r="AY125" i="89"/>
  <c r="AW125" i="89"/>
  <c r="AU125" i="89"/>
  <c r="AS125" i="89"/>
  <c r="AQ125" i="89"/>
  <c r="AO125" i="89"/>
  <c r="AM125" i="89"/>
  <c r="AK125" i="89"/>
  <c r="AI125" i="89"/>
  <c r="AG125" i="89"/>
  <c r="AE125" i="89"/>
  <c r="AC125" i="89"/>
  <c r="AA125" i="89"/>
  <c r="Y125" i="89"/>
  <c r="W125" i="89"/>
  <c r="U125" i="89"/>
  <c r="S125" i="89"/>
  <c r="Q125" i="89"/>
  <c r="O125" i="89"/>
  <c r="M125" i="89"/>
  <c r="K125" i="89"/>
  <c r="I125" i="89"/>
  <c r="G125" i="89"/>
  <c r="AZ36" i="89"/>
  <c r="AZ35" i="89"/>
  <c r="AZ34" i="89"/>
  <c r="AZ33" i="89"/>
  <c r="AZ32" i="89"/>
  <c r="AZ31" i="89"/>
  <c r="AZ30" i="89"/>
  <c r="AZ29" i="89"/>
  <c r="AZ28" i="89"/>
  <c r="AZ27" i="89"/>
  <c r="AZ26" i="89"/>
  <c r="AZ25" i="89"/>
  <c r="AZ24" i="89"/>
  <c r="AZ23" i="89"/>
  <c r="AZ22" i="89"/>
  <c r="AZ18" i="89"/>
  <c r="AZ19" i="89"/>
  <c r="AZ21" i="89"/>
  <c r="AZ20" i="89"/>
  <c r="AZ17" i="89"/>
  <c r="AZ16" i="89"/>
  <c r="AZ15" i="89"/>
  <c r="AZ14" i="89"/>
  <c r="AZ13" i="89"/>
  <c r="AZ12" i="89"/>
  <c r="AZ11" i="89"/>
  <c r="AZ10" i="89"/>
  <c r="AZ9" i="89"/>
  <c r="AZ8" i="89"/>
  <c r="AZ7" i="89"/>
  <c r="AZ6" i="89"/>
  <c r="AX36" i="89"/>
  <c r="AX35" i="89"/>
  <c r="AX34" i="89"/>
  <c r="AX33" i="89"/>
  <c r="AX32" i="89"/>
  <c r="AX31" i="89"/>
  <c r="AX30" i="89"/>
  <c r="AX29" i="89"/>
  <c r="AX28" i="89"/>
  <c r="AX27" i="89"/>
  <c r="AX26" i="89"/>
  <c r="AX25" i="89"/>
  <c r="AX24" i="89"/>
  <c r="AX23" i="89"/>
  <c r="AX22" i="89"/>
  <c r="AX18" i="89"/>
  <c r="AX19" i="89"/>
  <c r="AX21" i="89"/>
  <c r="AX20" i="89"/>
  <c r="AX17" i="89"/>
  <c r="AX16" i="89"/>
  <c r="AX15" i="89"/>
  <c r="AX14" i="89"/>
  <c r="AX13" i="89"/>
  <c r="AX12" i="89"/>
  <c r="AX11" i="89"/>
  <c r="AX10" i="89"/>
  <c r="AX9" i="89"/>
  <c r="AX8" i="89"/>
  <c r="AX7" i="89"/>
  <c r="AX6" i="89"/>
  <c r="AV36" i="89"/>
  <c r="AV35" i="89"/>
  <c r="AV34" i="89"/>
  <c r="AV33" i="89"/>
  <c r="AV32" i="89"/>
  <c r="AV31" i="89"/>
  <c r="AV30" i="89"/>
  <c r="AV29" i="89"/>
  <c r="AV28" i="89"/>
  <c r="AV27" i="89"/>
  <c r="AV26" i="89"/>
  <c r="AV25" i="89"/>
  <c r="AV24" i="89"/>
  <c r="AV23" i="89"/>
  <c r="AV22" i="89"/>
  <c r="AV18" i="89"/>
  <c r="AV19" i="89"/>
  <c r="AV21" i="89"/>
  <c r="AV20" i="89"/>
  <c r="AV17" i="89"/>
  <c r="AV16" i="89"/>
  <c r="AV15" i="89"/>
  <c r="AV14" i="89"/>
  <c r="AV13" i="89"/>
  <c r="AV12" i="89"/>
  <c r="AV11" i="89"/>
  <c r="AV10" i="89"/>
  <c r="AV9" i="89"/>
  <c r="AV8" i="89"/>
  <c r="AV7" i="89"/>
  <c r="AV6" i="89"/>
  <c r="AT36" i="89"/>
  <c r="AT35" i="89"/>
  <c r="AT34" i="89"/>
  <c r="AT33" i="89"/>
  <c r="AT32" i="89"/>
  <c r="AT31" i="89"/>
  <c r="AT30" i="89"/>
  <c r="AT29" i="89"/>
  <c r="AT28" i="89"/>
  <c r="AT27" i="89"/>
  <c r="AT26" i="89"/>
  <c r="AT25" i="89"/>
  <c r="AT24" i="89"/>
  <c r="AT23" i="89"/>
  <c r="AT22" i="89"/>
  <c r="AT18" i="89"/>
  <c r="AT19" i="89"/>
  <c r="AT21" i="89"/>
  <c r="AT20" i="89"/>
  <c r="AT17" i="89"/>
  <c r="AT16" i="89"/>
  <c r="AT15" i="89"/>
  <c r="AT14" i="89"/>
  <c r="AT13" i="89"/>
  <c r="AT12" i="89"/>
  <c r="AT11" i="89"/>
  <c r="AT10" i="89"/>
  <c r="AT9" i="89"/>
  <c r="AT8" i="89"/>
  <c r="AT7" i="89"/>
  <c r="AT6" i="89"/>
  <c r="AR36" i="89"/>
  <c r="AR35" i="89"/>
  <c r="AR34" i="89"/>
  <c r="AR33" i="89"/>
  <c r="AR32" i="89"/>
  <c r="AR31" i="89"/>
  <c r="AR30" i="89"/>
  <c r="AR29" i="89"/>
  <c r="AR28" i="89"/>
  <c r="AR27" i="89"/>
  <c r="AR26" i="89"/>
  <c r="AR25" i="89"/>
  <c r="AR24" i="89"/>
  <c r="AR23" i="89"/>
  <c r="AR22" i="89"/>
  <c r="AR18" i="89"/>
  <c r="AR19" i="89"/>
  <c r="AR21" i="89"/>
  <c r="AR20" i="89"/>
  <c r="AR17" i="89"/>
  <c r="AR16" i="89"/>
  <c r="AR15" i="89"/>
  <c r="AR14" i="89"/>
  <c r="AR13" i="89"/>
  <c r="AR12" i="89"/>
  <c r="AR11" i="89"/>
  <c r="AR10" i="89"/>
  <c r="AR9" i="89"/>
  <c r="AR8" i="89"/>
  <c r="AR7" i="89"/>
  <c r="AR6" i="89"/>
  <c r="AP36" i="89"/>
  <c r="AP35" i="89"/>
  <c r="AP34" i="89"/>
  <c r="AP33" i="89"/>
  <c r="AP32" i="89"/>
  <c r="AP31" i="89"/>
  <c r="AP30" i="89"/>
  <c r="AP29" i="89"/>
  <c r="AP28" i="89"/>
  <c r="AP27" i="89"/>
  <c r="AP26" i="89"/>
  <c r="AP25" i="89"/>
  <c r="AP24" i="89"/>
  <c r="AP23" i="89"/>
  <c r="AP22" i="89"/>
  <c r="AP18" i="89"/>
  <c r="AP19" i="89"/>
  <c r="AP21" i="89"/>
  <c r="AP20" i="89"/>
  <c r="AP17" i="89"/>
  <c r="AP16" i="89"/>
  <c r="AP15" i="89"/>
  <c r="AP14" i="89"/>
  <c r="AP13" i="89"/>
  <c r="AP12" i="89"/>
  <c r="AP11" i="89"/>
  <c r="AP10" i="89"/>
  <c r="AP9" i="89"/>
  <c r="AP8" i="89"/>
  <c r="AP7" i="89"/>
  <c r="AP6" i="89"/>
  <c r="AN36" i="89"/>
  <c r="AN35" i="89"/>
  <c r="AN34" i="89"/>
  <c r="AN33" i="89"/>
  <c r="AN32" i="89"/>
  <c r="AN31" i="89"/>
  <c r="AN30" i="89"/>
  <c r="AN29" i="89"/>
  <c r="AN28" i="89"/>
  <c r="AN27" i="89"/>
  <c r="AN26" i="89"/>
  <c r="AN25" i="89"/>
  <c r="AN24" i="89"/>
  <c r="AN23" i="89"/>
  <c r="AN22" i="89"/>
  <c r="AN18" i="89"/>
  <c r="AN19" i="89"/>
  <c r="AN21" i="89"/>
  <c r="AN20" i="89"/>
  <c r="AN17" i="89"/>
  <c r="AN16" i="89"/>
  <c r="AN15" i="89"/>
  <c r="AN14" i="89"/>
  <c r="AN13" i="89"/>
  <c r="AN12" i="89"/>
  <c r="AN11" i="89"/>
  <c r="AN10" i="89"/>
  <c r="AN9" i="89"/>
  <c r="AN8" i="89"/>
  <c r="AN7" i="89"/>
  <c r="AN6" i="89"/>
  <c r="AL36" i="89"/>
  <c r="AL35" i="89"/>
  <c r="AL34" i="89"/>
  <c r="AL33" i="89"/>
  <c r="AL32" i="89"/>
  <c r="AL31" i="89"/>
  <c r="AL30" i="89"/>
  <c r="AL29" i="89"/>
  <c r="AL28" i="89"/>
  <c r="AL27" i="89"/>
  <c r="AL26" i="89"/>
  <c r="AL25" i="89"/>
  <c r="AL24" i="89"/>
  <c r="AL23" i="89"/>
  <c r="AL22" i="89"/>
  <c r="AL18" i="89"/>
  <c r="AL19" i="89"/>
  <c r="AL21" i="89"/>
  <c r="AL20" i="89"/>
  <c r="AL17" i="89"/>
  <c r="AL16" i="89"/>
  <c r="AL15" i="89"/>
  <c r="AL14" i="89"/>
  <c r="AL13" i="89"/>
  <c r="AL12" i="89"/>
  <c r="AL11" i="89"/>
  <c r="AL10" i="89"/>
  <c r="AL9" i="89"/>
  <c r="AL8" i="89"/>
  <c r="AL7" i="89"/>
  <c r="AL6" i="89"/>
  <c r="AJ36" i="89"/>
  <c r="AJ35" i="89"/>
  <c r="AJ34" i="89"/>
  <c r="AJ33" i="89"/>
  <c r="AJ32" i="89"/>
  <c r="AJ31" i="89"/>
  <c r="AJ30" i="89"/>
  <c r="AJ29" i="89"/>
  <c r="AJ28" i="89"/>
  <c r="AJ27" i="89"/>
  <c r="AJ26" i="89"/>
  <c r="AJ25" i="89"/>
  <c r="AJ24" i="89"/>
  <c r="AJ23" i="89"/>
  <c r="AJ22" i="89"/>
  <c r="AJ18" i="89"/>
  <c r="AJ19" i="89"/>
  <c r="AJ21" i="89"/>
  <c r="AJ20" i="89"/>
  <c r="AJ17" i="89"/>
  <c r="AJ16" i="89"/>
  <c r="AJ15" i="89"/>
  <c r="AJ14" i="89"/>
  <c r="AJ13" i="89"/>
  <c r="AJ12" i="89"/>
  <c r="AJ11" i="89"/>
  <c r="AJ10" i="89"/>
  <c r="AJ9" i="89"/>
  <c r="AJ8" i="89"/>
  <c r="AJ7" i="89"/>
  <c r="AJ6" i="89"/>
  <c r="AH36" i="89"/>
  <c r="AH35" i="89"/>
  <c r="AH34" i="89"/>
  <c r="AH33" i="89"/>
  <c r="AH32" i="89"/>
  <c r="AH31" i="89"/>
  <c r="AH30" i="89"/>
  <c r="AH29" i="89"/>
  <c r="AH28" i="89"/>
  <c r="AH27" i="89"/>
  <c r="AH26" i="89"/>
  <c r="AH25" i="89"/>
  <c r="AH24" i="89"/>
  <c r="AH23" i="89"/>
  <c r="AH22" i="89"/>
  <c r="AH18" i="89"/>
  <c r="AH19" i="89"/>
  <c r="AH21" i="89"/>
  <c r="AH20" i="89"/>
  <c r="AH17" i="89"/>
  <c r="AH16" i="89"/>
  <c r="AH15" i="89"/>
  <c r="AH14" i="89"/>
  <c r="AH13" i="89"/>
  <c r="AH12" i="89"/>
  <c r="AH11" i="89"/>
  <c r="AH10" i="89"/>
  <c r="AH9" i="89"/>
  <c r="AH8" i="89"/>
  <c r="AH7" i="89"/>
  <c r="AH6" i="89"/>
  <c r="AF36" i="89"/>
  <c r="AF35" i="89"/>
  <c r="AF34" i="89"/>
  <c r="AF33" i="89"/>
  <c r="AF32" i="89"/>
  <c r="AF31" i="89"/>
  <c r="AF30" i="89"/>
  <c r="AF29" i="89"/>
  <c r="AF28" i="89"/>
  <c r="AF27" i="89"/>
  <c r="AF26" i="89"/>
  <c r="AF25" i="89"/>
  <c r="AF24" i="89"/>
  <c r="AF23" i="89"/>
  <c r="AF22" i="89"/>
  <c r="AF18" i="89"/>
  <c r="AF19" i="89"/>
  <c r="AF21" i="89"/>
  <c r="AF20" i="89"/>
  <c r="AF17" i="89"/>
  <c r="AF16" i="89"/>
  <c r="AF15" i="89"/>
  <c r="AF14" i="89"/>
  <c r="AF13" i="89"/>
  <c r="AF12" i="89"/>
  <c r="AF11" i="89"/>
  <c r="AF10" i="89"/>
  <c r="AF9" i="89"/>
  <c r="AF8" i="89"/>
  <c r="AF7" i="89"/>
  <c r="AF6" i="89"/>
  <c r="AD36" i="89"/>
  <c r="AD35" i="89"/>
  <c r="AD34" i="89"/>
  <c r="AD33" i="89"/>
  <c r="AD32" i="89"/>
  <c r="AD31" i="89"/>
  <c r="AD30" i="89"/>
  <c r="AD29" i="89"/>
  <c r="AD28" i="89"/>
  <c r="AD27" i="89"/>
  <c r="AD26" i="89"/>
  <c r="AD25" i="89"/>
  <c r="AD24" i="89"/>
  <c r="AD23" i="89"/>
  <c r="AD22" i="89"/>
  <c r="AD18" i="89"/>
  <c r="AD19" i="89"/>
  <c r="AD21" i="89"/>
  <c r="AD20" i="89"/>
  <c r="AD17" i="89"/>
  <c r="AD16" i="89"/>
  <c r="AD15" i="89"/>
  <c r="AD14" i="89"/>
  <c r="AD13" i="89"/>
  <c r="AD12" i="89"/>
  <c r="AD11" i="89"/>
  <c r="AD10" i="89"/>
  <c r="AD9" i="89"/>
  <c r="AD8" i="89"/>
  <c r="AD7" i="89"/>
  <c r="AD6" i="89"/>
  <c r="AB36" i="89"/>
  <c r="AB35" i="89"/>
  <c r="AB34" i="89"/>
  <c r="AB33" i="89"/>
  <c r="AB32" i="89"/>
  <c r="AB31" i="89"/>
  <c r="AB30" i="89"/>
  <c r="AB29" i="89"/>
  <c r="AB28" i="89"/>
  <c r="AB27" i="89"/>
  <c r="AB26" i="89"/>
  <c r="AB25" i="89"/>
  <c r="AB24" i="89"/>
  <c r="AB23" i="89"/>
  <c r="AB22" i="89"/>
  <c r="AB18" i="89"/>
  <c r="AB19" i="89"/>
  <c r="AB21" i="89"/>
  <c r="AB20" i="89"/>
  <c r="AB17" i="89"/>
  <c r="AB16" i="89"/>
  <c r="AB15" i="89"/>
  <c r="AB14" i="89"/>
  <c r="AB13" i="89"/>
  <c r="AB12" i="89"/>
  <c r="AB11" i="89"/>
  <c r="AB10" i="89"/>
  <c r="AB9" i="89"/>
  <c r="AB8" i="89"/>
  <c r="AB7" i="89"/>
  <c r="AB6" i="89"/>
  <c r="Z36" i="89"/>
  <c r="Z35" i="89"/>
  <c r="Z34" i="89"/>
  <c r="Z33" i="89"/>
  <c r="Z32" i="89"/>
  <c r="Z31" i="89"/>
  <c r="Z30" i="89"/>
  <c r="Z29" i="89"/>
  <c r="Z28" i="89"/>
  <c r="Z27" i="89"/>
  <c r="Z26" i="89"/>
  <c r="Z25" i="89"/>
  <c r="Z24" i="89"/>
  <c r="Z23" i="89"/>
  <c r="Z22" i="89"/>
  <c r="Z18" i="89"/>
  <c r="Z19" i="89"/>
  <c r="Z21" i="89"/>
  <c r="Z20" i="89"/>
  <c r="Z17" i="89"/>
  <c r="Z16" i="89"/>
  <c r="Z15" i="89"/>
  <c r="Z14" i="89"/>
  <c r="Z13" i="89"/>
  <c r="Z12" i="89"/>
  <c r="Z11" i="89"/>
  <c r="Z10" i="89"/>
  <c r="Z9" i="89"/>
  <c r="Z8" i="89"/>
  <c r="Z7" i="89"/>
  <c r="Z6" i="89"/>
  <c r="X36" i="89"/>
  <c r="X35" i="89"/>
  <c r="X34" i="89"/>
  <c r="X33" i="89"/>
  <c r="X32" i="89"/>
  <c r="X31" i="89"/>
  <c r="X30" i="89"/>
  <c r="X29" i="89"/>
  <c r="X28" i="89"/>
  <c r="X27" i="89"/>
  <c r="X26" i="89"/>
  <c r="X25" i="89"/>
  <c r="X24" i="89"/>
  <c r="X23" i="89"/>
  <c r="X22" i="89"/>
  <c r="X18" i="89"/>
  <c r="X19" i="89"/>
  <c r="X21" i="89"/>
  <c r="X20" i="89"/>
  <c r="X17" i="89"/>
  <c r="X16" i="89"/>
  <c r="X15" i="89"/>
  <c r="X14" i="89"/>
  <c r="X13" i="89"/>
  <c r="X12" i="89"/>
  <c r="X11" i="89"/>
  <c r="X10" i="89"/>
  <c r="X9" i="89"/>
  <c r="X8" i="89"/>
  <c r="X7" i="89"/>
  <c r="X6" i="89"/>
  <c r="V36" i="89"/>
  <c r="V35" i="89"/>
  <c r="V34" i="89"/>
  <c r="V33" i="89"/>
  <c r="V32" i="89"/>
  <c r="V31" i="89"/>
  <c r="V30" i="89"/>
  <c r="V29" i="89"/>
  <c r="V28" i="89"/>
  <c r="V27" i="89"/>
  <c r="V26" i="89"/>
  <c r="V25" i="89"/>
  <c r="V24" i="89"/>
  <c r="V23" i="89"/>
  <c r="V22" i="89"/>
  <c r="V18" i="89"/>
  <c r="V19" i="89"/>
  <c r="V21" i="89"/>
  <c r="V20" i="89"/>
  <c r="V17" i="89"/>
  <c r="V16" i="89"/>
  <c r="V15" i="89"/>
  <c r="V14" i="89"/>
  <c r="V13" i="89"/>
  <c r="V12" i="89"/>
  <c r="V11" i="89"/>
  <c r="V10" i="89"/>
  <c r="V9" i="89"/>
  <c r="V8" i="89"/>
  <c r="V7" i="89"/>
  <c r="V6" i="89"/>
  <c r="T36" i="89"/>
  <c r="T35" i="89"/>
  <c r="T34" i="89"/>
  <c r="T33" i="89"/>
  <c r="T32" i="89"/>
  <c r="T31" i="89"/>
  <c r="T30" i="89"/>
  <c r="T29" i="89"/>
  <c r="T28" i="89"/>
  <c r="T27" i="89"/>
  <c r="T26" i="89"/>
  <c r="T25" i="89"/>
  <c r="T24" i="89"/>
  <c r="T23" i="89"/>
  <c r="T22" i="89"/>
  <c r="T18" i="89"/>
  <c r="T19" i="89"/>
  <c r="T21" i="89"/>
  <c r="T20" i="89"/>
  <c r="T17" i="89"/>
  <c r="T16" i="89"/>
  <c r="T15" i="89"/>
  <c r="T14" i="89"/>
  <c r="T13" i="89"/>
  <c r="T12" i="89"/>
  <c r="T11" i="89"/>
  <c r="T10" i="89"/>
  <c r="T9" i="89"/>
  <c r="T8" i="89"/>
  <c r="T7" i="89"/>
  <c r="T6" i="89"/>
  <c r="R36" i="89"/>
  <c r="R35" i="89"/>
  <c r="R34" i="89"/>
  <c r="R33" i="89"/>
  <c r="R32" i="89"/>
  <c r="R31" i="89"/>
  <c r="R30" i="89"/>
  <c r="R29" i="89"/>
  <c r="R28" i="89"/>
  <c r="R27" i="89"/>
  <c r="R15" i="89"/>
  <c r="R14" i="89"/>
  <c r="R13" i="89"/>
  <c r="R12" i="89"/>
  <c r="R11" i="89"/>
  <c r="R10" i="89"/>
  <c r="R9" i="89"/>
  <c r="R8" i="89"/>
  <c r="R7" i="89"/>
  <c r="R6" i="89"/>
  <c r="P36" i="89"/>
  <c r="P35" i="89"/>
  <c r="P34" i="89"/>
  <c r="P33" i="89"/>
  <c r="P32" i="89"/>
  <c r="P31" i="89"/>
  <c r="P30" i="89"/>
  <c r="P29" i="89"/>
  <c r="P28" i="89"/>
  <c r="P27" i="89"/>
  <c r="P15" i="89"/>
  <c r="P14" i="89"/>
  <c r="P13" i="89"/>
  <c r="P12" i="89"/>
  <c r="P11" i="89"/>
  <c r="P10" i="89"/>
  <c r="P9" i="89"/>
  <c r="P8" i="89"/>
  <c r="P7" i="89"/>
  <c r="P6" i="89"/>
  <c r="N36" i="89"/>
  <c r="N35" i="89"/>
  <c r="N34" i="89"/>
  <c r="N33" i="89"/>
  <c r="N32" i="89"/>
  <c r="N31" i="89"/>
  <c r="N30" i="89"/>
  <c r="N29" i="89"/>
  <c r="N28" i="89"/>
  <c r="N27" i="89"/>
  <c r="N15" i="89"/>
  <c r="N14" i="89"/>
  <c r="N13" i="89"/>
  <c r="N12" i="89"/>
  <c r="N11" i="89"/>
  <c r="N10" i="89"/>
  <c r="N9" i="89"/>
  <c r="N8" i="89"/>
  <c r="N7" i="89"/>
  <c r="N6" i="89"/>
  <c r="L36" i="89"/>
  <c r="L35" i="89"/>
  <c r="L34" i="89"/>
  <c r="L33" i="89"/>
  <c r="L32" i="89"/>
  <c r="L31" i="89"/>
  <c r="L30" i="89"/>
  <c r="L29" i="89"/>
  <c r="L28" i="89"/>
  <c r="L27" i="89"/>
  <c r="L15" i="89"/>
  <c r="L14" i="89"/>
  <c r="L13" i="89"/>
  <c r="L12" i="89"/>
  <c r="L11" i="89"/>
  <c r="L10" i="89"/>
  <c r="L9" i="89"/>
  <c r="L8" i="89"/>
  <c r="L7" i="89"/>
  <c r="L6" i="89"/>
  <c r="J36" i="89"/>
  <c r="J35" i="89"/>
  <c r="J34" i="89"/>
  <c r="J33" i="89"/>
  <c r="J32" i="89"/>
  <c r="J31" i="89"/>
  <c r="J30" i="89"/>
  <c r="J29" i="89"/>
  <c r="J28" i="89"/>
  <c r="J27" i="89"/>
  <c r="J26" i="89"/>
  <c r="J25" i="89"/>
  <c r="J24" i="89"/>
  <c r="J23" i="89"/>
  <c r="J22" i="89"/>
  <c r="J18" i="89"/>
  <c r="J19" i="89"/>
  <c r="J21" i="89"/>
  <c r="J20" i="89"/>
  <c r="J17" i="89"/>
  <c r="J16" i="89"/>
  <c r="J15" i="89"/>
  <c r="J14" i="89"/>
  <c r="J13" i="89"/>
  <c r="J12" i="89"/>
  <c r="J11" i="89"/>
  <c r="J10" i="89"/>
  <c r="J9" i="89"/>
  <c r="J8" i="89"/>
  <c r="J7" i="89"/>
  <c r="J6" i="89"/>
  <c r="H36" i="89"/>
  <c r="H35" i="89"/>
  <c r="H34" i="89"/>
  <c r="H33" i="89"/>
  <c r="H32" i="89"/>
  <c r="H31" i="89"/>
  <c r="H30" i="89"/>
  <c r="H29" i="89"/>
  <c r="H28" i="89"/>
  <c r="H27" i="89"/>
  <c r="H26" i="89"/>
  <c r="H25" i="89"/>
  <c r="H24" i="89"/>
  <c r="H23" i="89"/>
  <c r="H22" i="89"/>
  <c r="H18" i="89"/>
  <c r="H19" i="89"/>
  <c r="H21" i="89"/>
  <c r="H20" i="89"/>
  <c r="H17" i="89"/>
  <c r="H16" i="89"/>
  <c r="H15" i="89"/>
  <c r="H14" i="89"/>
  <c r="H13" i="89"/>
  <c r="H12" i="89"/>
  <c r="H11" i="89"/>
  <c r="H10" i="89"/>
  <c r="H9" i="89"/>
  <c r="H8" i="89"/>
  <c r="H7" i="89"/>
  <c r="H6" i="89"/>
  <c r="CC7" i="89"/>
  <c r="CC8" i="89"/>
  <c r="CC9" i="89"/>
  <c r="CC10" i="89"/>
  <c r="CC11" i="89"/>
  <c r="CC12" i="89"/>
  <c r="CC13" i="89"/>
  <c r="CC14" i="89"/>
  <c r="CC15" i="89"/>
  <c r="CC16" i="89"/>
  <c r="CC17" i="89"/>
  <c r="CC20" i="89"/>
  <c r="CC21" i="89"/>
  <c r="CC19" i="89"/>
  <c r="CC18" i="89"/>
  <c r="CC22" i="89"/>
  <c r="CC23" i="89"/>
  <c r="CC24" i="89"/>
  <c r="CC25" i="89"/>
  <c r="CC26" i="89"/>
  <c r="CC27" i="89"/>
  <c r="CC28" i="89"/>
  <c r="CC29" i="89"/>
  <c r="CC30" i="89"/>
  <c r="CC31" i="89"/>
  <c r="CC32" i="89"/>
  <c r="CC33" i="89"/>
  <c r="CC34" i="89"/>
  <c r="CC35" i="89"/>
  <c r="CC36" i="89"/>
  <c r="F19" i="89"/>
  <c r="F36" i="89"/>
  <c r="F35" i="89"/>
  <c r="F34" i="89"/>
  <c r="F33" i="89"/>
  <c r="F32" i="89"/>
  <c r="F31" i="89"/>
  <c r="F30" i="89"/>
  <c r="F29" i="89"/>
  <c r="F28" i="89"/>
  <c r="F27" i="89"/>
  <c r="F26" i="89"/>
  <c r="F25" i="89"/>
  <c r="F24" i="89"/>
  <c r="F23" i="89"/>
  <c r="F22" i="89"/>
  <c r="F18" i="89"/>
  <c r="F21" i="89"/>
  <c r="F20" i="89"/>
  <c r="F17" i="89"/>
  <c r="F16" i="89"/>
  <c r="F15" i="89"/>
  <c r="F14" i="89"/>
  <c r="F13" i="89"/>
  <c r="F12" i="89"/>
  <c r="F11" i="89"/>
  <c r="F10" i="89"/>
  <c r="F9" i="89"/>
  <c r="F8" i="89"/>
  <c r="F7" i="89"/>
  <c r="AY39" i="89"/>
  <c r="AW39" i="89"/>
  <c r="AU39" i="89"/>
  <c r="AS39" i="89"/>
  <c r="AQ39" i="89"/>
  <c r="AO39" i="89"/>
  <c r="AM39" i="89"/>
  <c r="AK39" i="89"/>
  <c r="AI39" i="89"/>
  <c r="AG39" i="89"/>
  <c r="AE39" i="89"/>
  <c r="AC39" i="89"/>
  <c r="AA39" i="89"/>
  <c r="Y39" i="89"/>
  <c r="W39" i="89"/>
  <c r="U39" i="89"/>
  <c r="S39" i="89"/>
  <c r="Q39" i="89"/>
  <c r="O39" i="89"/>
  <c r="M39" i="89"/>
  <c r="K39" i="89"/>
  <c r="I39" i="89"/>
  <c r="G39" i="89"/>
  <c r="K40" i="86"/>
  <c r="I40" i="86" s="1"/>
  <c r="F40" i="86" s="1"/>
  <c r="C40" i="86" s="1"/>
  <c r="D40" i="86" s="1"/>
  <c r="K44" i="86"/>
  <c r="I44" i="86" s="1"/>
  <c r="F44" i="86" s="1"/>
  <c r="C44" i="86" s="1"/>
  <c r="D44" i="86" s="1"/>
  <c r="K42" i="86"/>
  <c r="I42" i="86" s="1"/>
  <c r="F42" i="86" s="1"/>
  <c r="C42" i="86" s="1"/>
  <c r="D42" i="86" s="1"/>
  <c r="K41" i="86"/>
  <c r="I41" i="86" s="1"/>
  <c r="F41" i="86" s="1"/>
  <c r="C41" i="86" s="1"/>
  <c r="D41" i="86" s="1"/>
  <c r="CC311" i="89"/>
  <c r="P392" i="89"/>
  <c r="CC399" i="89"/>
  <c r="CC358" i="89"/>
  <c r="CC262" i="89"/>
  <c r="CC222" i="89"/>
  <c r="Z304" i="89" l="1"/>
  <c r="AP432" i="89"/>
  <c r="AO433" i="89" s="1"/>
  <c r="AJ304" i="89"/>
  <c r="X432" i="89"/>
  <c r="W433" i="89" s="1"/>
  <c r="AN392" i="89"/>
  <c r="AM393" i="89" s="1"/>
  <c r="P255" i="89"/>
  <c r="O256" i="89" s="1"/>
  <c r="J392" i="89"/>
  <c r="I393" i="89" s="1"/>
  <c r="AX351" i="89"/>
  <c r="AW352" i="89" s="1"/>
  <c r="Z170" i="89"/>
  <c r="Y171" i="89" s="1"/>
  <c r="V255" i="89"/>
  <c r="U256" i="89" s="1"/>
  <c r="AD304" i="89"/>
  <c r="AC305" i="89" s="1"/>
  <c r="V351" i="89"/>
  <c r="U352" i="89" s="1"/>
  <c r="N432" i="89"/>
  <c r="M433" i="89" s="1"/>
  <c r="AR255" i="89"/>
  <c r="AQ256" i="89" s="1"/>
  <c r="J125" i="89"/>
  <c r="I126" i="89" s="1"/>
  <c r="L255" i="89"/>
  <c r="K256" i="89" s="1"/>
  <c r="AF351" i="89"/>
  <c r="AE352" i="89" s="1"/>
  <c r="R351" i="89"/>
  <c r="Q352" i="89" s="1"/>
  <c r="N392" i="89"/>
  <c r="M393" i="89" s="1"/>
  <c r="AT432" i="89"/>
  <c r="AS433" i="89" s="1"/>
  <c r="AX170" i="89"/>
  <c r="AW171" i="89" s="1"/>
  <c r="F215" i="89"/>
  <c r="E216" i="89" s="1"/>
  <c r="H304" i="89"/>
  <c r="G305" i="89" s="1"/>
  <c r="AB351" i="89"/>
  <c r="AA352" i="89" s="1"/>
  <c r="AP392" i="89"/>
  <c r="AO393" i="89" s="1"/>
  <c r="J432" i="89"/>
  <c r="I433" i="89" s="1"/>
  <c r="AJ392" i="89"/>
  <c r="AI393" i="89" s="1"/>
  <c r="T50" i="89"/>
  <c r="DV405" i="89"/>
  <c r="DZ405" i="89"/>
  <c r="DV413" i="89"/>
  <c r="DZ413" i="89"/>
  <c r="Z125" i="89"/>
  <c r="Y126" i="89" s="1"/>
  <c r="AT392" i="89"/>
  <c r="AS393" i="89" s="1"/>
  <c r="AP39" i="89"/>
  <c r="AO40" i="89" s="1"/>
  <c r="DV402" i="89"/>
  <c r="DZ402" i="89"/>
  <c r="DV406" i="89"/>
  <c r="DZ406" i="89"/>
  <c r="DV410" i="89"/>
  <c r="DZ410" i="89"/>
  <c r="DV414" i="89"/>
  <c r="DZ414" i="89"/>
  <c r="DV418" i="89"/>
  <c r="DZ418" i="89"/>
  <c r="DV422" i="89"/>
  <c r="DZ422" i="89"/>
  <c r="DV426" i="89"/>
  <c r="DZ426" i="89"/>
  <c r="J351" i="89"/>
  <c r="I352" i="89" s="1"/>
  <c r="H351" i="89"/>
  <c r="G352" i="89" s="1"/>
  <c r="F392" i="89"/>
  <c r="E393" i="89" s="1"/>
  <c r="CF351" i="89"/>
  <c r="EA262" i="89"/>
  <c r="DZ392" i="89"/>
  <c r="EA359" i="89"/>
  <c r="EA392" i="89" s="1"/>
  <c r="DV425" i="89"/>
  <c r="DZ425" i="89"/>
  <c r="DV429" i="89"/>
  <c r="DZ429" i="89"/>
  <c r="AF125" i="89"/>
  <c r="AE126" i="89" s="1"/>
  <c r="AI436" i="89"/>
  <c r="AR170" i="89"/>
  <c r="AQ171" i="89" s="1"/>
  <c r="AD215" i="89"/>
  <c r="AC216" i="89" s="1"/>
  <c r="H255" i="89"/>
  <c r="G256" i="89" s="1"/>
  <c r="X255" i="89"/>
  <c r="W256" i="89" s="1"/>
  <c r="DZ255" i="89"/>
  <c r="DZ443" i="89" s="1"/>
  <c r="EA222" i="89"/>
  <c r="EA255" i="89" s="1"/>
  <c r="EA443" i="89" s="1"/>
  <c r="F255" i="89"/>
  <c r="E256" i="89" s="1"/>
  <c r="AL255" i="89"/>
  <c r="AK256" i="89" s="1"/>
  <c r="T255" i="89"/>
  <c r="AJ255" i="89"/>
  <c r="AI256" i="89" s="1"/>
  <c r="AZ255" i="89"/>
  <c r="AY256" i="89" s="1"/>
  <c r="R255" i="89"/>
  <c r="Q256" i="89" s="1"/>
  <c r="AH255" i="89"/>
  <c r="AG256" i="89" s="1"/>
  <c r="AX255" i="89"/>
  <c r="AW256" i="89" s="1"/>
  <c r="AF255" i="89"/>
  <c r="AE256" i="89" s="1"/>
  <c r="N255" i="89"/>
  <c r="M256" i="89" s="1"/>
  <c r="AD255" i="89"/>
  <c r="AC256" i="89" s="1"/>
  <c r="AT255" i="89"/>
  <c r="AS256" i="89" s="1"/>
  <c r="AB255" i="89"/>
  <c r="AA256" i="89" s="1"/>
  <c r="J255" i="89"/>
  <c r="I256" i="89" s="1"/>
  <c r="Z255" i="89"/>
  <c r="Y256" i="89" s="1"/>
  <c r="AP255" i="89"/>
  <c r="AO256" i="89" s="1"/>
  <c r="L304" i="89"/>
  <c r="K305" i="89" s="1"/>
  <c r="AB304" i="89"/>
  <c r="AA305" i="89" s="1"/>
  <c r="J304" i="89"/>
  <c r="I305" i="89" s="1"/>
  <c r="AP304" i="89"/>
  <c r="AO305" i="89" s="1"/>
  <c r="X304" i="89"/>
  <c r="W305" i="89" s="1"/>
  <c r="F304" i="89"/>
  <c r="E305" i="89" s="1"/>
  <c r="V304" i="89"/>
  <c r="U305" i="89" s="1"/>
  <c r="AL304" i="89"/>
  <c r="AK305" i="89" s="1"/>
  <c r="CB304" i="89"/>
  <c r="P49" i="86" s="1"/>
  <c r="T304" i="89"/>
  <c r="S305" i="89" s="1"/>
  <c r="AZ304" i="89"/>
  <c r="AY305" i="89" s="1"/>
  <c r="R304" i="89"/>
  <c r="Q305" i="89" s="1"/>
  <c r="AH304" i="89"/>
  <c r="AG305" i="89" s="1"/>
  <c r="AX304" i="89"/>
  <c r="AW305" i="89" s="1"/>
  <c r="N304" i="89"/>
  <c r="M305" i="89" s="1"/>
  <c r="AT304" i="89"/>
  <c r="AS305" i="89" s="1"/>
  <c r="N351" i="89"/>
  <c r="M352" i="89" s="1"/>
  <c r="AD351" i="89"/>
  <c r="AC352" i="89" s="1"/>
  <c r="AT351" i="89"/>
  <c r="AS352" i="89" s="1"/>
  <c r="P351" i="89"/>
  <c r="O352" i="89" s="1"/>
  <c r="AV351" i="89"/>
  <c r="AU352" i="89" s="1"/>
  <c r="DZ312" i="89"/>
  <c r="EA312" i="89" s="1"/>
  <c r="AH351" i="89"/>
  <c r="AG352" i="89" s="1"/>
  <c r="T351" i="89"/>
  <c r="S352" i="89" s="1"/>
  <c r="AJ351" i="89"/>
  <c r="AI352" i="89" s="1"/>
  <c r="AZ351" i="89"/>
  <c r="AY352" i="89" s="1"/>
  <c r="AL351" i="89"/>
  <c r="AK352" i="89" s="1"/>
  <c r="F351" i="89"/>
  <c r="E352" i="89" s="1"/>
  <c r="AP351" i="89"/>
  <c r="AO352" i="89" s="1"/>
  <c r="L351" i="89"/>
  <c r="K352" i="89" s="1"/>
  <c r="AR392" i="89"/>
  <c r="AQ393" i="89" s="1"/>
  <c r="R392" i="89"/>
  <c r="Q393" i="89" s="1"/>
  <c r="AH392" i="89"/>
  <c r="AG393" i="89" s="1"/>
  <c r="AX392" i="89"/>
  <c r="AW393" i="89" s="1"/>
  <c r="AD392" i="89"/>
  <c r="AC393" i="89" s="1"/>
  <c r="AZ392" i="89"/>
  <c r="AY393" i="89" s="1"/>
  <c r="Z392" i="89"/>
  <c r="Y393" i="89" s="1"/>
  <c r="AV392" i="89"/>
  <c r="AU393" i="89" s="1"/>
  <c r="V392" i="89"/>
  <c r="U393" i="89" s="1"/>
  <c r="AL392" i="89"/>
  <c r="AK393" i="89" s="1"/>
  <c r="CB392" i="89"/>
  <c r="R49" i="86" s="1"/>
  <c r="L392" i="89"/>
  <c r="K393" i="89" s="1"/>
  <c r="L432" i="89"/>
  <c r="K433" i="89" s="1"/>
  <c r="CX432" i="89"/>
  <c r="DN432" i="89"/>
  <c r="DV399" i="89"/>
  <c r="DZ399" i="89"/>
  <c r="Z432" i="89"/>
  <c r="Y433" i="89" s="1"/>
  <c r="H432" i="89"/>
  <c r="G433" i="89" s="1"/>
  <c r="F432" i="89"/>
  <c r="E433" i="89" s="1"/>
  <c r="V432" i="89"/>
  <c r="U433" i="89" s="1"/>
  <c r="AL432" i="89"/>
  <c r="AK433" i="89" s="1"/>
  <c r="CB432" i="89"/>
  <c r="DV403" i="89"/>
  <c r="DZ403" i="89"/>
  <c r="R432" i="89"/>
  <c r="AH432" i="89"/>
  <c r="AG433" i="89" s="1"/>
  <c r="AX432" i="89"/>
  <c r="AW433" i="89" s="1"/>
  <c r="AD432" i="89"/>
  <c r="AC433" i="89" s="1"/>
  <c r="DV407" i="89"/>
  <c r="DZ407" i="89"/>
  <c r="DV411" i="89"/>
  <c r="DZ411" i="89"/>
  <c r="DV415" i="89"/>
  <c r="DZ415" i="89"/>
  <c r="DV419" i="89"/>
  <c r="DZ419" i="89"/>
  <c r="DV423" i="89"/>
  <c r="DZ423" i="89"/>
  <c r="DV427" i="89"/>
  <c r="DZ427" i="89"/>
  <c r="P304" i="89"/>
  <c r="O305" i="89" s="1"/>
  <c r="AF304" i="89"/>
  <c r="AE305" i="89" s="1"/>
  <c r="AV304" i="89"/>
  <c r="AU305" i="89" s="1"/>
  <c r="DZ263" i="89"/>
  <c r="EA263" i="89" s="1"/>
  <c r="DV401" i="89"/>
  <c r="DZ401" i="89"/>
  <c r="DV409" i="89"/>
  <c r="DZ409" i="89"/>
  <c r="DV417" i="89"/>
  <c r="DZ417" i="89"/>
  <c r="DV421" i="89"/>
  <c r="DZ421" i="89"/>
  <c r="AX215" i="89"/>
  <c r="AW216" i="89" s="1"/>
  <c r="H392" i="89"/>
  <c r="G393" i="89" s="1"/>
  <c r="AV255" i="89"/>
  <c r="AU256" i="89" s="1"/>
  <c r="AN304" i="89"/>
  <c r="AM305" i="89" s="1"/>
  <c r="AB432" i="89"/>
  <c r="AA433" i="89" s="1"/>
  <c r="K43" i="86"/>
  <c r="I43" i="86" s="1"/>
  <c r="F43" i="86" s="1"/>
  <c r="C43" i="86" s="1"/>
  <c r="D43" i="86" s="1"/>
  <c r="CB170" i="89"/>
  <c r="M49" i="86" s="1"/>
  <c r="V170" i="89"/>
  <c r="U171" i="89" s="1"/>
  <c r="EA311" i="89"/>
  <c r="DV400" i="89"/>
  <c r="DZ400" i="89"/>
  <c r="DV404" i="89"/>
  <c r="DZ404" i="89"/>
  <c r="DV408" i="89"/>
  <c r="DZ408" i="89"/>
  <c r="DV412" i="89"/>
  <c r="DZ412" i="89"/>
  <c r="DV416" i="89"/>
  <c r="DZ416" i="89"/>
  <c r="DV420" i="89"/>
  <c r="DZ420" i="89"/>
  <c r="DV424" i="89"/>
  <c r="DZ424" i="89"/>
  <c r="DV428" i="89"/>
  <c r="DZ428" i="89"/>
  <c r="J46" i="86"/>
  <c r="J48" i="86" s="1"/>
  <c r="X351" i="89"/>
  <c r="W352" i="89" s="1"/>
  <c r="Z351" i="89"/>
  <c r="Y352" i="89" s="1"/>
  <c r="Y305" i="89"/>
  <c r="E436" i="89"/>
  <c r="S256" i="89"/>
  <c r="AG436" i="89"/>
  <c r="AW436" i="89"/>
  <c r="Q436" i="89"/>
  <c r="AI305" i="89"/>
  <c r="AS436" i="89"/>
  <c r="Q46" i="86"/>
  <c r="R46" i="86"/>
  <c r="C73" i="86" s="1"/>
  <c r="O46" i="86"/>
  <c r="AA436" i="89"/>
  <c r="AQ436" i="89"/>
  <c r="CX392" i="89"/>
  <c r="AF392" i="89"/>
  <c r="AE393" i="89" s="1"/>
  <c r="AN255" i="89"/>
  <c r="AM256" i="89" s="1"/>
  <c r="T432" i="89"/>
  <c r="S433" i="89" s="1"/>
  <c r="AD39" i="89"/>
  <c r="AC40" i="89" s="1"/>
  <c r="AH39" i="89"/>
  <c r="AG40" i="89" s="1"/>
  <c r="AT39" i="89"/>
  <c r="AS40" i="89" s="1"/>
  <c r="AV39" i="89"/>
  <c r="DF170" i="89"/>
  <c r="AV170" i="89"/>
  <c r="AU171" i="89" s="1"/>
  <c r="DF215" i="89"/>
  <c r="DH215" i="89"/>
  <c r="AB392" i="89"/>
  <c r="AA393" i="89" s="1"/>
  <c r="DT255" i="89"/>
  <c r="DV392" i="89"/>
  <c r="CL432" i="89"/>
  <c r="DB432" i="89"/>
  <c r="DR432" i="89"/>
  <c r="AV432" i="89"/>
  <c r="AU433" i="89" s="1"/>
  <c r="X392" i="89"/>
  <c r="W393" i="89" s="1"/>
  <c r="T392" i="89"/>
  <c r="S393" i="89" s="1"/>
  <c r="AZ432" i="89"/>
  <c r="AY433" i="89" s="1"/>
  <c r="AN432" i="89"/>
  <c r="AM433" i="89" s="1"/>
  <c r="AR351" i="89"/>
  <c r="AQ352" i="89" s="1"/>
  <c r="DJ392" i="89"/>
  <c r="CP432" i="89"/>
  <c r="DF432" i="89"/>
  <c r="P432" i="89"/>
  <c r="O433" i="89" s="1"/>
  <c r="AR432" i="89"/>
  <c r="AQ433" i="89" s="1"/>
  <c r="L170" i="89"/>
  <c r="K171" i="89" s="1"/>
  <c r="AF215" i="89"/>
  <c r="AE216" i="89" s="1"/>
  <c r="AJ432" i="89"/>
  <c r="AN351" i="89"/>
  <c r="AM352" i="89" s="1"/>
  <c r="AL39" i="89"/>
  <c r="AK40" i="89" s="1"/>
  <c r="DP215" i="89"/>
  <c r="DP351" i="89"/>
  <c r="AR304" i="89"/>
  <c r="AQ305" i="89" s="1"/>
  <c r="AF432" i="89"/>
  <c r="AE433" i="89" s="1"/>
  <c r="Y436" i="89"/>
  <c r="AO436" i="89"/>
  <c r="DP304" i="89"/>
  <c r="DT351" i="89"/>
  <c r="DN392" i="89"/>
  <c r="CT432" i="89"/>
  <c r="DJ432" i="89"/>
  <c r="AZ170" i="89"/>
  <c r="AY171" i="89" s="1"/>
  <c r="DJ133" i="89"/>
  <c r="CV133" i="89"/>
  <c r="AB170" i="89"/>
  <c r="AA171" i="89" s="1"/>
  <c r="DR133" i="89"/>
  <c r="DD133" i="89"/>
  <c r="AJ170" i="89"/>
  <c r="AI171" i="89" s="1"/>
  <c r="DL133" i="89"/>
  <c r="DL170" i="89" s="1"/>
  <c r="DJ134" i="89"/>
  <c r="CV134" i="89"/>
  <c r="DR134" i="89"/>
  <c r="DD134" i="89"/>
  <c r="DJ135" i="89"/>
  <c r="CV135" i="89"/>
  <c r="DR135" i="89"/>
  <c r="DD135" i="89"/>
  <c r="DJ140" i="89"/>
  <c r="CV140" i="89"/>
  <c r="DR140" i="89"/>
  <c r="DD140" i="89"/>
  <c r="DJ139" i="89"/>
  <c r="CV139" i="89"/>
  <c r="DR139" i="89"/>
  <c r="DD139" i="89"/>
  <c r="DJ142" i="89"/>
  <c r="CV142" i="89"/>
  <c r="DR142" i="89"/>
  <c r="DD142" i="89"/>
  <c r="DJ141" i="89"/>
  <c r="CV141" i="89"/>
  <c r="DR141" i="89"/>
  <c r="DD141" i="89"/>
  <c r="DJ136" i="89"/>
  <c r="CV136" i="89"/>
  <c r="DR136" i="89"/>
  <c r="DD136" i="89"/>
  <c r="DJ143" i="89"/>
  <c r="CV143" i="89"/>
  <c r="DR143" i="89"/>
  <c r="DD143" i="89"/>
  <c r="DJ146" i="89"/>
  <c r="CV146" i="89"/>
  <c r="DR146" i="89"/>
  <c r="DD146" i="89"/>
  <c r="DJ152" i="89"/>
  <c r="CV152" i="89"/>
  <c r="DR152" i="89"/>
  <c r="DD152" i="89"/>
  <c r="DJ147" i="89"/>
  <c r="CV147" i="89"/>
  <c r="DR147" i="89"/>
  <c r="DD147" i="89"/>
  <c r="DJ151" i="89"/>
  <c r="CV151" i="89"/>
  <c r="DR151" i="89"/>
  <c r="DD151" i="89"/>
  <c r="DJ153" i="89"/>
  <c r="CV153" i="89"/>
  <c r="DR153" i="89"/>
  <c r="DD153" i="89"/>
  <c r="DJ148" i="89"/>
  <c r="CV148" i="89"/>
  <c r="DR148" i="89"/>
  <c r="DD148" i="89"/>
  <c r="DJ144" i="89"/>
  <c r="CV144" i="89"/>
  <c r="DR144" i="89"/>
  <c r="DD144" i="89"/>
  <c r="DJ154" i="89"/>
  <c r="CV154" i="89"/>
  <c r="DR154" i="89"/>
  <c r="DD154" i="89"/>
  <c r="DJ155" i="89"/>
  <c r="CV155" i="89"/>
  <c r="DR155" i="89"/>
  <c r="DD155" i="89"/>
  <c r="DJ157" i="89"/>
  <c r="CV157" i="89"/>
  <c r="DR157" i="89"/>
  <c r="DD157" i="89"/>
  <c r="DJ158" i="89"/>
  <c r="CV158" i="89"/>
  <c r="DR158" i="89"/>
  <c r="DD158" i="89"/>
  <c r="DJ159" i="89"/>
  <c r="CV159" i="89"/>
  <c r="DR159" i="89"/>
  <c r="DD159" i="89"/>
  <c r="DJ156" i="89"/>
  <c r="CV156" i="89"/>
  <c r="DR156" i="89"/>
  <c r="DD156" i="89"/>
  <c r="DJ160" i="89"/>
  <c r="CV160" i="89"/>
  <c r="DR160" i="89"/>
  <c r="DD160" i="89"/>
  <c r="DJ161" i="89"/>
  <c r="CV161" i="89"/>
  <c r="DR161" i="89"/>
  <c r="DD161" i="89"/>
  <c r="DJ162" i="89"/>
  <c r="CV162" i="89"/>
  <c r="DR162" i="89"/>
  <c r="DD162" i="89"/>
  <c r="DJ163" i="89"/>
  <c r="CV163" i="89"/>
  <c r="DR163" i="89"/>
  <c r="DD163" i="89"/>
  <c r="DJ164" i="89"/>
  <c r="CV164" i="89"/>
  <c r="DR164" i="89"/>
  <c r="DD164" i="89"/>
  <c r="DJ165" i="89"/>
  <c r="CV165" i="89"/>
  <c r="DR165" i="89"/>
  <c r="DD165" i="89"/>
  <c r="DJ166" i="89"/>
  <c r="CV166" i="89"/>
  <c r="DR166" i="89"/>
  <c r="DD166" i="89"/>
  <c r="DJ167" i="89"/>
  <c r="CV167" i="89"/>
  <c r="DR167" i="89"/>
  <c r="DD167" i="89"/>
  <c r="DN178" i="89"/>
  <c r="CZ178" i="89"/>
  <c r="DJ180" i="89"/>
  <c r="CV180" i="89"/>
  <c r="DR180" i="89"/>
  <c r="DD180" i="89"/>
  <c r="DN182" i="89"/>
  <c r="CZ182" i="89"/>
  <c r="DJ184" i="89"/>
  <c r="CV184" i="89"/>
  <c r="DR184" i="89"/>
  <c r="DD184" i="89"/>
  <c r="DN188" i="89"/>
  <c r="CZ188" i="89"/>
  <c r="DJ189" i="89"/>
  <c r="CV189" i="89"/>
  <c r="DR189" i="89"/>
  <c r="DD189" i="89"/>
  <c r="DN191" i="89"/>
  <c r="CZ191" i="89"/>
  <c r="DJ193" i="89"/>
  <c r="CV193" i="89"/>
  <c r="DR193" i="89"/>
  <c r="DD193" i="89"/>
  <c r="DN196" i="89"/>
  <c r="CZ196" i="89"/>
  <c r="DJ200" i="89"/>
  <c r="CV200" i="89"/>
  <c r="DR200" i="89"/>
  <c r="DD200" i="89"/>
  <c r="DN202" i="89"/>
  <c r="CZ202" i="89"/>
  <c r="DJ204" i="89"/>
  <c r="CV204" i="89"/>
  <c r="DR204" i="89"/>
  <c r="DD204" i="89"/>
  <c r="DN206" i="89"/>
  <c r="CZ206" i="89"/>
  <c r="DJ208" i="89"/>
  <c r="CV208" i="89"/>
  <c r="DR208" i="89"/>
  <c r="DD208" i="89"/>
  <c r="DN210" i="89"/>
  <c r="CZ210" i="89"/>
  <c r="CT222" i="89"/>
  <c r="CJ222" i="89"/>
  <c r="CL222" i="89" s="1"/>
  <c r="DB222" i="89"/>
  <c r="CR222" i="89"/>
  <c r="DJ222" i="89"/>
  <c r="CZ222" i="89"/>
  <c r="DR222" i="89"/>
  <c r="DH222" i="89"/>
  <c r="DP255" i="89"/>
  <c r="DF224" i="89"/>
  <c r="CV224" i="89"/>
  <c r="DN224" i="89"/>
  <c r="DD224" i="89"/>
  <c r="DV224" i="89"/>
  <c r="DL224" i="89"/>
  <c r="CJ226" i="89"/>
  <c r="CL226" i="89" s="1"/>
  <c r="CT226" i="89"/>
  <c r="DB226" i="89"/>
  <c r="CR226" i="89"/>
  <c r="DJ226" i="89"/>
  <c r="CZ226" i="89"/>
  <c r="DR226" i="89"/>
  <c r="DH226" i="89"/>
  <c r="DF228" i="89"/>
  <c r="CV228" i="89"/>
  <c r="DN228" i="89"/>
  <c r="DD228" i="89"/>
  <c r="DV228" i="89"/>
  <c r="DL228" i="89"/>
  <c r="CJ230" i="89"/>
  <c r="CL230" i="89" s="1"/>
  <c r="CT230" i="89"/>
  <c r="DB230" i="89"/>
  <c r="CR230" i="89"/>
  <c r="DJ230" i="89"/>
  <c r="CZ230" i="89"/>
  <c r="DR230" i="89"/>
  <c r="DH230" i="89"/>
  <c r="DF234" i="89"/>
  <c r="CV234" i="89"/>
  <c r="DN234" i="89"/>
  <c r="DD234" i="89"/>
  <c r="DV234" i="89"/>
  <c r="DL234" i="89"/>
  <c r="CJ236" i="89"/>
  <c r="CL236" i="89" s="1"/>
  <c r="CT236" i="89"/>
  <c r="DB236" i="89"/>
  <c r="CR236" i="89"/>
  <c r="DJ236" i="89"/>
  <c r="CZ236" i="89"/>
  <c r="DR236" i="89"/>
  <c r="DH236" i="89"/>
  <c r="DF232" i="89"/>
  <c r="CV232" i="89"/>
  <c r="DN232" i="89"/>
  <c r="DD232" i="89"/>
  <c r="DV232" i="89"/>
  <c r="DL232" i="89"/>
  <c r="CJ239" i="89"/>
  <c r="CL239" i="89" s="1"/>
  <c r="CT239" i="89"/>
  <c r="DB239" i="89"/>
  <c r="CR239" i="89"/>
  <c r="DJ239" i="89"/>
  <c r="CZ239" i="89"/>
  <c r="DR239" i="89"/>
  <c r="DH239" i="89"/>
  <c r="DF241" i="89"/>
  <c r="CV241" i="89"/>
  <c r="DN241" i="89"/>
  <c r="DD241" i="89"/>
  <c r="DV241" i="89"/>
  <c r="DL241" i="89"/>
  <c r="CJ243" i="89"/>
  <c r="CL243" i="89" s="1"/>
  <c r="CT243" i="89"/>
  <c r="DB243" i="89"/>
  <c r="CR243" i="89"/>
  <c r="DJ243" i="89"/>
  <c r="CZ243" i="89"/>
  <c r="DR243" i="89"/>
  <c r="DH243" i="89"/>
  <c r="DF245" i="89"/>
  <c r="CV245" i="89"/>
  <c r="DN245" i="89"/>
  <c r="DD245" i="89"/>
  <c r="DV245" i="89"/>
  <c r="DL245" i="89"/>
  <c r="CJ247" i="89"/>
  <c r="CL247" i="89" s="1"/>
  <c r="CT247" i="89"/>
  <c r="DB247" i="89"/>
  <c r="CR247" i="89"/>
  <c r="DJ247" i="89"/>
  <c r="CZ247" i="89"/>
  <c r="DR247" i="89"/>
  <c r="DH247" i="89"/>
  <c r="DF249" i="89"/>
  <c r="CV249" i="89"/>
  <c r="DN249" i="89"/>
  <c r="DD249" i="89"/>
  <c r="DV249" i="89"/>
  <c r="DL249" i="89"/>
  <c r="CJ251" i="89"/>
  <c r="CL251" i="89" s="1"/>
  <c r="CT251" i="89"/>
  <c r="DB251" i="89"/>
  <c r="CR251" i="89"/>
  <c r="DJ251" i="89"/>
  <c r="CZ251" i="89"/>
  <c r="DR251" i="89"/>
  <c r="DH251" i="89"/>
  <c r="CH262" i="89"/>
  <c r="CX262" i="89"/>
  <c r="CN262" i="89"/>
  <c r="DF262" i="89"/>
  <c r="CV262" i="89"/>
  <c r="DN262" i="89"/>
  <c r="DD262" i="89"/>
  <c r="DV262" i="89"/>
  <c r="DL262" i="89"/>
  <c r="DT304" i="89"/>
  <c r="CJ265" i="89"/>
  <c r="CL265" i="89" s="1"/>
  <c r="CT265" i="89"/>
  <c r="DB265" i="89"/>
  <c r="CR265" i="89"/>
  <c r="DJ265" i="89"/>
  <c r="CZ265" i="89"/>
  <c r="DR265" i="89"/>
  <c r="DH265" i="89"/>
  <c r="DF267" i="89"/>
  <c r="CV267" i="89"/>
  <c r="DN267" i="89"/>
  <c r="DD267" i="89"/>
  <c r="DV267" i="89"/>
  <c r="DL267" i="89"/>
  <c r="CJ269" i="89"/>
  <c r="CL269" i="89" s="1"/>
  <c r="CT269" i="89"/>
  <c r="DB269" i="89"/>
  <c r="CR269" i="89"/>
  <c r="DJ269" i="89"/>
  <c r="CZ269" i="89"/>
  <c r="DR269" i="89"/>
  <c r="DH269" i="89"/>
  <c r="DF271" i="89"/>
  <c r="CV271" i="89"/>
  <c r="DN271" i="89"/>
  <c r="DD271" i="89"/>
  <c r="DV271" i="89"/>
  <c r="DL271" i="89"/>
  <c r="CJ277" i="89"/>
  <c r="CL277" i="89" s="1"/>
  <c r="CT277" i="89"/>
  <c r="DB277" i="89"/>
  <c r="CR277" i="89"/>
  <c r="DJ277" i="89"/>
  <c r="CZ277" i="89"/>
  <c r="DR277" i="89"/>
  <c r="DH277" i="89"/>
  <c r="DF279" i="89"/>
  <c r="CV279" i="89"/>
  <c r="DN279" i="89"/>
  <c r="DD279" i="89"/>
  <c r="DV279" i="89"/>
  <c r="DL279" i="89"/>
  <c r="CT281" i="89"/>
  <c r="CJ281" i="89"/>
  <c r="CL281" i="89" s="1"/>
  <c r="DB281" i="89"/>
  <c r="CR281" i="89"/>
  <c r="DJ281" i="89"/>
  <c r="CZ281" i="89"/>
  <c r="DR281" i="89"/>
  <c r="DH281" i="89"/>
  <c r="DF283" i="89"/>
  <c r="CV283" i="89"/>
  <c r="DN283" i="89"/>
  <c r="DD283" i="89"/>
  <c r="DV283" i="89"/>
  <c r="DL283" i="89"/>
  <c r="CJ285" i="89"/>
  <c r="CL285" i="89" s="1"/>
  <c r="CT285" i="89"/>
  <c r="DB285" i="89"/>
  <c r="CR285" i="89"/>
  <c r="DJ285" i="89"/>
  <c r="CZ285" i="89"/>
  <c r="DR285" i="89"/>
  <c r="DH285" i="89"/>
  <c r="DF287" i="89"/>
  <c r="CV287" i="89"/>
  <c r="DN287" i="89"/>
  <c r="DD287" i="89"/>
  <c r="DV287" i="89"/>
  <c r="DL287" i="89"/>
  <c r="CJ289" i="89"/>
  <c r="CL289" i="89" s="1"/>
  <c r="CT289" i="89"/>
  <c r="DB289" i="89"/>
  <c r="CR289" i="89"/>
  <c r="DJ289" i="89"/>
  <c r="CZ289" i="89"/>
  <c r="DR289" i="89"/>
  <c r="DH289" i="89"/>
  <c r="DF291" i="89"/>
  <c r="CV291" i="89"/>
  <c r="DN291" i="89"/>
  <c r="DD291" i="89"/>
  <c r="DV291" i="89"/>
  <c r="DL291" i="89"/>
  <c r="CJ293" i="89"/>
  <c r="CL293" i="89" s="1"/>
  <c r="CT293" i="89"/>
  <c r="DB293" i="89"/>
  <c r="CR293" i="89"/>
  <c r="DJ293" i="89"/>
  <c r="CZ293" i="89"/>
  <c r="DR293" i="89"/>
  <c r="DH293" i="89"/>
  <c r="DF296" i="89"/>
  <c r="CV296" i="89"/>
  <c r="DN296" i="89"/>
  <c r="DD296" i="89"/>
  <c r="DV296" i="89"/>
  <c r="DL296" i="89"/>
  <c r="CJ301" i="89"/>
  <c r="CL301" i="89" s="1"/>
  <c r="CT301" i="89"/>
  <c r="DB301" i="89"/>
  <c r="CR301" i="89"/>
  <c r="DJ301" i="89"/>
  <c r="CZ301" i="89"/>
  <c r="DR301" i="89"/>
  <c r="DH301" i="89"/>
  <c r="DB312" i="89"/>
  <c r="CR312" i="89"/>
  <c r="DJ312" i="89"/>
  <c r="CZ312" i="89"/>
  <c r="DR312" i="89"/>
  <c r="DH312" i="89"/>
  <c r="DF314" i="89"/>
  <c r="CV314" i="89"/>
  <c r="DN314" i="89"/>
  <c r="DD314" i="89"/>
  <c r="DV314" i="89"/>
  <c r="DL314" i="89"/>
  <c r="DB317" i="89"/>
  <c r="CR317" i="89"/>
  <c r="DJ317" i="89"/>
  <c r="CZ317" i="89"/>
  <c r="DR317" i="89"/>
  <c r="DH317" i="89"/>
  <c r="DN319" i="89"/>
  <c r="DD319" i="89"/>
  <c r="DV319" i="89"/>
  <c r="DL319" i="89"/>
  <c r="DB321" i="89"/>
  <c r="CR321" i="89"/>
  <c r="DJ321" i="89"/>
  <c r="CZ321" i="89"/>
  <c r="DR321" i="89"/>
  <c r="DH321" i="89"/>
  <c r="DF328" i="89"/>
  <c r="CV328" i="89"/>
  <c r="DN328" i="89"/>
  <c r="DD328" i="89"/>
  <c r="DV328" i="89"/>
  <c r="DL328" i="89"/>
  <c r="DB329" i="89"/>
  <c r="CR329" i="89"/>
  <c r="DJ329" i="89"/>
  <c r="CZ329" i="89"/>
  <c r="DR329" i="89"/>
  <c r="DH329" i="89"/>
  <c r="CH332" i="89"/>
  <c r="CX332" i="89"/>
  <c r="CN332" i="89"/>
  <c r="DF332" i="89"/>
  <c r="CV332" i="89"/>
  <c r="DN332" i="89"/>
  <c r="DD332" i="89"/>
  <c r="DV332" i="89"/>
  <c r="DL332" i="89"/>
  <c r="DB334" i="89"/>
  <c r="CR334" i="89"/>
  <c r="DJ334" i="89"/>
  <c r="CZ334" i="89"/>
  <c r="DR334" i="89"/>
  <c r="DH334" i="89"/>
  <c r="CH336" i="89"/>
  <c r="CX336" i="89"/>
  <c r="CN336" i="89"/>
  <c r="DF336" i="89"/>
  <c r="CV336" i="89"/>
  <c r="DN336" i="89"/>
  <c r="DD336" i="89"/>
  <c r="DV336" i="89"/>
  <c r="DL336" i="89"/>
  <c r="DB338" i="89"/>
  <c r="CR338" i="89"/>
  <c r="DJ338" i="89"/>
  <c r="CZ338" i="89"/>
  <c r="DR338" i="89"/>
  <c r="DH338" i="89"/>
  <c r="CH340" i="89"/>
  <c r="CX340" i="89"/>
  <c r="CN340" i="89"/>
  <c r="DF340" i="89"/>
  <c r="CV340" i="89"/>
  <c r="DN340" i="89"/>
  <c r="DD340" i="89"/>
  <c r="DV340" i="89"/>
  <c r="DL340" i="89"/>
  <c r="DB342" i="89"/>
  <c r="CR342" i="89"/>
  <c r="DJ342" i="89"/>
  <c r="CZ342" i="89"/>
  <c r="DR342" i="89"/>
  <c r="DH342" i="89"/>
  <c r="CH344" i="89"/>
  <c r="CX344" i="89"/>
  <c r="CN344" i="89"/>
  <c r="DF344" i="89"/>
  <c r="CV344" i="89"/>
  <c r="DN344" i="89"/>
  <c r="DD344" i="89"/>
  <c r="DV344" i="89"/>
  <c r="DL344" i="89"/>
  <c r="DB346" i="89"/>
  <c r="CR346" i="89"/>
  <c r="DJ346" i="89"/>
  <c r="CZ346" i="89"/>
  <c r="DR346" i="89"/>
  <c r="DH346" i="89"/>
  <c r="CH348" i="89"/>
  <c r="CX348" i="89"/>
  <c r="CN348" i="89"/>
  <c r="DF348" i="89"/>
  <c r="CV348" i="89"/>
  <c r="DN348" i="89"/>
  <c r="DD348" i="89"/>
  <c r="DV348" i="89"/>
  <c r="DL348" i="89"/>
  <c r="CH378" i="89"/>
  <c r="DB378" i="89"/>
  <c r="CH381" i="89"/>
  <c r="DB381" i="89"/>
  <c r="CH385" i="89"/>
  <c r="DB385" i="89"/>
  <c r="CH389" i="89"/>
  <c r="DB389" i="89"/>
  <c r="CJ274" i="89"/>
  <c r="CL274" i="89" s="1"/>
  <c r="CT274" i="89"/>
  <c r="DB274" i="89"/>
  <c r="CR274" i="89"/>
  <c r="DJ274" i="89"/>
  <c r="CZ274" i="89"/>
  <c r="DR274" i="89"/>
  <c r="DH274" i="89"/>
  <c r="DB324" i="89"/>
  <c r="CR324" i="89"/>
  <c r="DJ324" i="89"/>
  <c r="CZ324" i="89"/>
  <c r="DR324" i="89"/>
  <c r="DH324" i="89"/>
  <c r="CX145" i="89"/>
  <c r="CJ145" i="89"/>
  <c r="CX138" i="89"/>
  <c r="CJ138" i="89"/>
  <c r="CT263" i="89"/>
  <c r="CJ263" i="89"/>
  <c r="CL263" i="89" s="1"/>
  <c r="DB263" i="89"/>
  <c r="CR263" i="89"/>
  <c r="DJ263" i="89"/>
  <c r="CZ263" i="89"/>
  <c r="DR263" i="89"/>
  <c r="DH263" i="89"/>
  <c r="CJ347" i="89"/>
  <c r="CT347" i="89"/>
  <c r="CJ343" i="89"/>
  <c r="CT343" i="89"/>
  <c r="CJ339" i="89"/>
  <c r="CT339" i="89"/>
  <c r="CJ335" i="89"/>
  <c r="CT335" i="89"/>
  <c r="CJ330" i="89"/>
  <c r="CT330" i="89"/>
  <c r="CT324" i="89"/>
  <c r="CJ324" i="89"/>
  <c r="CJ319" i="89"/>
  <c r="CT319" i="89"/>
  <c r="CJ313" i="89"/>
  <c r="CT313" i="89"/>
  <c r="CJ209" i="89"/>
  <c r="CX209" i="89"/>
  <c r="CJ205" i="89"/>
  <c r="CX205" i="89"/>
  <c r="CJ201" i="89"/>
  <c r="CX201" i="89"/>
  <c r="CJ198" i="89"/>
  <c r="CX198" i="89"/>
  <c r="CJ190" i="89"/>
  <c r="CX190" i="89"/>
  <c r="CJ186" i="89"/>
  <c r="CX186" i="89"/>
  <c r="CJ181" i="89"/>
  <c r="CX181" i="89"/>
  <c r="DN137" i="89"/>
  <c r="CZ137" i="89"/>
  <c r="CJ326" i="89"/>
  <c r="CT326" i="89"/>
  <c r="DB326" i="89"/>
  <c r="CR326" i="89"/>
  <c r="DJ326" i="89"/>
  <c r="CZ326" i="89"/>
  <c r="DR326" i="89"/>
  <c r="DH326" i="89"/>
  <c r="H170" i="89"/>
  <c r="G171" i="89" s="1"/>
  <c r="CX132" i="89"/>
  <c r="CJ132" i="89"/>
  <c r="X170" i="89"/>
  <c r="W171" i="89" s="1"/>
  <c r="DN132" i="89"/>
  <c r="CZ132" i="89"/>
  <c r="AF170" i="89"/>
  <c r="AE171" i="89" s="1"/>
  <c r="DH132" i="89"/>
  <c r="DH170" i="89" s="1"/>
  <c r="AN170" i="89"/>
  <c r="AM171" i="89" s="1"/>
  <c r="DP132" i="89"/>
  <c r="DP170" i="89" s="1"/>
  <c r="CX177" i="89"/>
  <c r="CJ177" i="89"/>
  <c r="DN177" i="89"/>
  <c r="CZ177" i="89"/>
  <c r="DJ179" i="89"/>
  <c r="CV179" i="89"/>
  <c r="DR179" i="89"/>
  <c r="DD179" i="89"/>
  <c r="DN181" i="89"/>
  <c r="CZ181" i="89"/>
  <c r="DJ183" i="89"/>
  <c r="CV183" i="89"/>
  <c r="DR183" i="89"/>
  <c r="DD183" i="89"/>
  <c r="DN186" i="89"/>
  <c r="CZ186" i="89"/>
  <c r="DJ197" i="89"/>
  <c r="CV197" i="89"/>
  <c r="DR197" i="89"/>
  <c r="DD197" i="89"/>
  <c r="DN190" i="89"/>
  <c r="CZ190" i="89"/>
  <c r="DJ187" i="89"/>
  <c r="CV187" i="89"/>
  <c r="DR187" i="89"/>
  <c r="DD187" i="89"/>
  <c r="DN198" i="89"/>
  <c r="CZ198" i="89"/>
  <c r="DJ199" i="89"/>
  <c r="CV199" i="89"/>
  <c r="DR199" i="89"/>
  <c r="DD199" i="89"/>
  <c r="DN201" i="89"/>
  <c r="CZ201" i="89"/>
  <c r="DJ203" i="89"/>
  <c r="CV203" i="89"/>
  <c r="DR203" i="89"/>
  <c r="DD203" i="89"/>
  <c r="DN205" i="89"/>
  <c r="CZ205" i="89"/>
  <c r="DJ207" i="89"/>
  <c r="CV207" i="89"/>
  <c r="DR207" i="89"/>
  <c r="DD207" i="89"/>
  <c r="DN209" i="89"/>
  <c r="CZ209" i="89"/>
  <c r="DJ212" i="89"/>
  <c r="CV212" i="89"/>
  <c r="DR212" i="89"/>
  <c r="DD212" i="89"/>
  <c r="CJ223" i="89"/>
  <c r="CL223" i="89" s="1"/>
  <c r="CT223" i="89"/>
  <c r="DB223" i="89"/>
  <c r="CR223" i="89"/>
  <c r="DJ223" i="89"/>
  <c r="CZ223" i="89"/>
  <c r="DR223" i="89"/>
  <c r="DH223" i="89"/>
  <c r="DF225" i="89"/>
  <c r="CV225" i="89"/>
  <c r="DN225" i="89"/>
  <c r="DD225" i="89"/>
  <c r="DV225" i="89"/>
  <c r="DL225" i="89"/>
  <c r="CJ227" i="89"/>
  <c r="CL227" i="89" s="1"/>
  <c r="CT227" i="89"/>
  <c r="DB227" i="89"/>
  <c r="CR227" i="89"/>
  <c r="DJ227" i="89"/>
  <c r="CZ227" i="89"/>
  <c r="DR227" i="89"/>
  <c r="DH227" i="89"/>
  <c r="DF229" i="89"/>
  <c r="CV229" i="89"/>
  <c r="DN229" i="89"/>
  <c r="DD229" i="89"/>
  <c r="DV229" i="89"/>
  <c r="DL229" i="89"/>
  <c r="CJ231" i="89"/>
  <c r="CL231" i="89" s="1"/>
  <c r="CT231" i="89"/>
  <c r="DB231" i="89"/>
  <c r="CR231" i="89"/>
  <c r="DJ231" i="89"/>
  <c r="CZ231" i="89"/>
  <c r="DR231" i="89"/>
  <c r="DH231" i="89"/>
  <c r="DF235" i="89"/>
  <c r="CV235" i="89"/>
  <c r="DN235" i="89"/>
  <c r="DD235" i="89"/>
  <c r="DV235" i="89"/>
  <c r="DL235" i="89"/>
  <c r="CT237" i="89"/>
  <c r="CJ237" i="89"/>
  <c r="CL237" i="89" s="1"/>
  <c r="DB237" i="89"/>
  <c r="CR237" i="89"/>
  <c r="DJ237" i="89"/>
  <c r="CZ237" i="89"/>
  <c r="DR237" i="89"/>
  <c r="DH237" i="89"/>
  <c r="DF238" i="89"/>
  <c r="CV238" i="89"/>
  <c r="DN238" i="89"/>
  <c r="DD238" i="89"/>
  <c r="DV238" i="89"/>
  <c r="DL238" i="89"/>
  <c r="CJ240" i="89"/>
  <c r="CL240" i="89" s="1"/>
  <c r="CT240" i="89"/>
  <c r="DB240" i="89"/>
  <c r="CR240" i="89"/>
  <c r="DJ240" i="89"/>
  <c r="CZ240" i="89"/>
  <c r="DR240" i="89"/>
  <c r="DH240" i="89"/>
  <c r="DF242" i="89"/>
  <c r="CV242" i="89"/>
  <c r="DN242" i="89"/>
  <c r="DD242" i="89"/>
  <c r="DV242" i="89"/>
  <c r="DL242" i="89"/>
  <c r="CJ244" i="89"/>
  <c r="CL244" i="89" s="1"/>
  <c r="CT244" i="89"/>
  <c r="DB244" i="89"/>
  <c r="CR244" i="89"/>
  <c r="DJ244" i="89"/>
  <c r="CZ244" i="89"/>
  <c r="DR244" i="89"/>
  <c r="DH244" i="89"/>
  <c r="DF246" i="89"/>
  <c r="CV246" i="89"/>
  <c r="DN246" i="89"/>
  <c r="DD246" i="89"/>
  <c r="DV246" i="89"/>
  <c r="DL246" i="89"/>
  <c r="CJ248" i="89"/>
  <c r="CL248" i="89" s="1"/>
  <c r="CT248" i="89"/>
  <c r="DB248" i="89"/>
  <c r="CR248" i="89"/>
  <c r="DJ248" i="89"/>
  <c r="CZ248" i="89"/>
  <c r="DR248" i="89"/>
  <c r="DH248" i="89"/>
  <c r="DF250" i="89"/>
  <c r="CV250" i="89"/>
  <c r="DN250" i="89"/>
  <c r="DD250" i="89"/>
  <c r="DV250" i="89"/>
  <c r="DL250" i="89"/>
  <c r="CJ252" i="89"/>
  <c r="CL252" i="89" s="1"/>
  <c r="CT252" i="89"/>
  <c r="DB252" i="89"/>
  <c r="CR252" i="89"/>
  <c r="DJ252" i="89"/>
  <c r="CZ252" i="89"/>
  <c r="DR252" i="89"/>
  <c r="DH252" i="89"/>
  <c r="DF264" i="89"/>
  <c r="CV264" i="89"/>
  <c r="DN264" i="89"/>
  <c r="DD264" i="89"/>
  <c r="DV264" i="89"/>
  <c r="DL264" i="89"/>
  <c r="CJ266" i="89"/>
  <c r="CL266" i="89" s="1"/>
  <c r="CT266" i="89"/>
  <c r="DB266" i="89"/>
  <c r="CR266" i="89"/>
  <c r="DJ266" i="89"/>
  <c r="CZ266" i="89"/>
  <c r="DR266" i="89"/>
  <c r="DH266" i="89"/>
  <c r="DF268" i="89"/>
  <c r="CV268" i="89"/>
  <c r="DN268" i="89"/>
  <c r="DD268" i="89"/>
  <c r="DV268" i="89"/>
  <c r="DL268" i="89"/>
  <c r="CJ270" i="89"/>
  <c r="CL270" i="89" s="1"/>
  <c r="CT270" i="89"/>
  <c r="DB270" i="89"/>
  <c r="CR270" i="89"/>
  <c r="DJ270" i="89"/>
  <c r="CZ270" i="89"/>
  <c r="DR270" i="89"/>
  <c r="DH270" i="89"/>
  <c r="DF276" i="89"/>
  <c r="CV276" i="89"/>
  <c r="DN276" i="89"/>
  <c r="DD276" i="89"/>
  <c r="DV276" i="89"/>
  <c r="DL276" i="89"/>
  <c r="CJ278" i="89"/>
  <c r="CL278" i="89" s="1"/>
  <c r="CT278" i="89"/>
  <c r="DB278" i="89"/>
  <c r="CR278" i="89"/>
  <c r="DJ278" i="89"/>
  <c r="CZ278" i="89"/>
  <c r="DR278" i="89"/>
  <c r="DH278" i="89"/>
  <c r="DF280" i="89"/>
  <c r="CV280" i="89"/>
  <c r="DN280" i="89"/>
  <c r="DD280" i="89"/>
  <c r="DV280" i="89"/>
  <c r="DL280" i="89"/>
  <c r="CJ282" i="89"/>
  <c r="CL282" i="89" s="1"/>
  <c r="CT282" i="89"/>
  <c r="DB282" i="89"/>
  <c r="CR282" i="89"/>
  <c r="DJ282" i="89"/>
  <c r="CZ282" i="89"/>
  <c r="DR282" i="89"/>
  <c r="DH282" i="89"/>
  <c r="DF284" i="89"/>
  <c r="CV284" i="89"/>
  <c r="DN284" i="89"/>
  <c r="DD284" i="89"/>
  <c r="DV284" i="89"/>
  <c r="DL284" i="89"/>
  <c r="CJ286" i="89"/>
  <c r="CL286" i="89" s="1"/>
  <c r="CT286" i="89"/>
  <c r="DB286" i="89"/>
  <c r="CR286" i="89"/>
  <c r="DJ286" i="89"/>
  <c r="CZ286" i="89"/>
  <c r="DR286" i="89"/>
  <c r="DH286" i="89"/>
  <c r="DF288" i="89"/>
  <c r="CV288" i="89"/>
  <c r="DN288" i="89"/>
  <c r="DD288" i="89"/>
  <c r="DV288" i="89"/>
  <c r="DL288" i="89"/>
  <c r="CJ290" i="89"/>
  <c r="CL290" i="89" s="1"/>
  <c r="CT290" i="89"/>
  <c r="DB290" i="89"/>
  <c r="CR290" i="89"/>
  <c r="DJ290" i="89"/>
  <c r="CZ290" i="89"/>
  <c r="DR290" i="89"/>
  <c r="DH290" i="89"/>
  <c r="DF292" i="89"/>
  <c r="CV292" i="89"/>
  <c r="DN292" i="89"/>
  <c r="DD292" i="89"/>
  <c r="DV292" i="89"/>
  <c r="DL292" i="89"/>
  <c r="CJ294" i="89"/>
  <c r="CL294" i="89" s="1"/>
  <c r="CT294" i="89"/>
  <c r="DB294" i="89"/>
  <c r="CR294" i="89"/>
  <c r="DJ294" i="89"/>
  <c r="CZ294" i="89"/>
  <c r="DR294" i="89"/>
  <c r="DH294" i="89"/>
  <c r="DF297" i="89"/>
  <c r="CV297" i="89"/>
  <c r="DN297" i="89"/>
  <c r="DD297" i="89"/>
  <c r="DV297" i="89"/>
  <c r="DL297" i="89"/>
  <c r="CT311" i="89"/>
  <c r="CJ311" i="89"/>
  <c r="DB311" i="89"/>
  <c r="CR311" i="89"/>
  <c r="DJ311" i="89"/>
  <c r="CZ311" i="89"/>
  <c r="DR311" i="89"/>
  <c r="DH311" i="89"/>
  <c r="DF313" i="89"/>
  <c r="CV313" i="89"/>
  <c r="DN313" i="89"/>
  <c r="DD313" i="89"/>
  <c r="DV313" i="89"/>
  <c r="DL313" i="89"/>
  <c r="DB315" i="89"/>
  <c r="CR315" i="89"/>
  <c r="DJ315" i="89"/>
  <c r="CZ315" i="89"/>
  <c r="DR315" i="89"/>
  <c r="DH315" i="89"/>
  <c r="DF319" i="89"/>
  <c r="CV319" i="89"/>
  <c r="DB320" i="89"/>
  <c r="CR320" i="89"/>
  <c r="DJ320" i="89"/>
  <c r="CZ320" i="89"/>
  <c r="DR320" i="89"/>
  <c r="DH320" i="89"/>
  <c r="DF323" i="89"/>
  <c r="CV323" i="89"/>
  <c r="DN323" i="89"/>
  <c r="DD323" i="89"/>
  <c r="DV323" i="89"/>
  <c r="DL323" i="89"/>
  <c r="DB327" i="89"/>
  <c r="CR327" i="89"/>
  <c r="DJ327" i="89"/>
  <c r="CZ327" i="89"/>
  <c r="DR327" i="89"/>
  <c r="DH327" i="89"/>
  <c r="DF330" i="89"/>
  <c r="CV330" i="89"/>
  <c r="DN330" i="89"/>
  <c r="DD330" i="89"/>
  <c r="DV330" i="89"/>
  <c r="DL330" i="89"/>
  <c r="DB333" i="89"/>
  <c r="CR333" i="89"/>
  <c r="DJ333" i="89"/>
  <c r="CZ333" i="89"/>
  <c r="DR333" i="89"/>
  <c r="DH333" i="89"/>
  <c r="CH335" i="89"/>
  <c r="CX335" i="89"/>
  <c r="CN335" i="89"/>
  <c r="DF335" i="89"/>
  <c r="CV335" i="89"/>
  <c r="DN335" i="89"/>
  <c r="DD335" i="89"/>
  <c r="DV335" i="89"/>
  <c r="DL335" i="89"/>
  <c r="CR337" i="89"/>
  <c r="DB337" i="89"/>
  <c r="DJ337" i="89"/>
  <c r="CZ337" i="89"/>
  <c r="DR337" i="89"/>
  <c r="DH337" i="89"/>
  <c r="CH339" i="89"/>
  <c r="CX339" i="89"/>
  <c r="CN339" i="89"/>
  <c r="DF339" i="89"/>
  <c r="CV339" i="89"/>
  <c r="DN339" i="89"/>
  <c r="DD339" i="89"/>
  <c r="DV339" i="89"/>
  <c r="DL339" i="89"/>
  <c r="DB341" i="89"/>
  <c r="CR341" i="89"/>
  <c r="DJ341" i="89"/>
  <c r="CZ341" i="89"/>
  <c r="DR341" i="89"/>
  <c r="DH341" i="89"/>
  <c r="CH343" i="89"/>
  <c r="CX343" i="89"/>
  <c r="CN343" i="89"/>
  <c r="DF343" i="89"/>
  <c r="CV343" i="89"/>
  <c r="DN343" i="89"/>
  <c r="DD343" i="89"/>
  <c r="DV343" i="89"/>
  <c r="DL343" i="89"/>
  <c r="DB345" i="89"/>
  <c r="CR345" i="89"/>
  <c r="DJ345" i="89"/>
  <c r="CZ345" i="89"/>
  <c r="DR345" i="89"/>
  <c r="DH345" i="89"/>
  <c r="CH347" i="89"/>
  <c r="CX347" i="89"/>
  <c r="CN347" i="89"/>
  <c r="DF347" i="89"/>
  <c r="CV347" i="89"/>
  <c r="DN347" i="89"/>
  <c r="DD347" i="89"/>
  <c r="DV347" i="89"/>
  <c r="DL347" i="89"/>
  <c r="CH358" i="89"/>
  <c r="DB358" i="89"/>
  <c r="DR392" i="89"/>
  <c r="CH382" i="89"/>
  <c r="DB382" i="89"/>
  <c r="CH386" i="89"/>
  <c r="DB386" i="89"/>
  <c r="DL125" i="89"/>
  <c r="DD125" i="89"/>
  <c r="CV125" i="89"/>
  <c r="CJ275" i="89"/>
  <c r="CL275" i="89" s="1"/>
  <c r="CT275" i="89"/>
  <c r="DB275" i="89"/>
  <c r="CR275" i="89"/>
  <c r="DJ275" i="89"/>
  <c r="CZ275" i="89"/>
  <c r="DR275" i="89"/>
  <c r="DH275" i="89"/>
  <c r="CH377" i="89"/>
  <c r="DB377" i="89"/>
  <c r="CH233" i="89"/>
  <c r="CX233" i="89"/>
  <c r="CN233" i="89"/>
  <c r="DF233" i="89"/>
  <c r="CV233" i="89"/>
  <c r="DN233" i="89"/>
  <c r="DD233" i="89"/>
  <c r="DV233" i="89"/>
  <c r="DL233" i="89"/>
  <c r="CT273" i="89"/>
  <c r="CJ273" i="89"/>
  <c r="CL273" i="89" s="1"/>
  <c r="DB273" i="89"/>
  <c r="CR273" i="89"/>
  <c r="DJ273" i="89"/>
  <c r="CZ273" i="89"/>
  <c r="DR273" i="89"/>
  <c r="DH273" i="89"/>
  <c r="DJ145" i="89"/>
  <c r="CV145" i="89"/>
  <c r="DR145" i="89"/>
  <c r="DD145" i="89"/>
  <c r="DJ138" i="89"/>
  <c r="CV138" i="89"/>
  <c r="DR138" i="89"/>
  <c r="DD138" i="89"/>
  <c r="CT272" i="89"/>
  <c r="CJ272" i="89"/>
  <c r="CL272" i="89" s="1"/>
  <c r="DB272" i="89"/>
  <c r="CR272" i="89"/>
  <c r="DJ272" i="89"/>
  <c r="CZ272" i="89"/>
  <c r="DR272" i="89"/>
  <c r="DH272" i="89"/>
  <c r="CJ346" i="89"/>
  <c r="CT346" i="89"/>
  <c r="CJ342" i="89"/>
  <c r="CT342" i="89"/>
  <c r="CJ338" i="89"/>
  <c r="CT338" i="89"/>
  <c r="CJ334" i="89"/>
  <c r="CT334" i="89"/>
  <c r="CJ329" i="89"/>
  <c r="CT329" i="89"/>
  <c r="CT323" i="89"/>
  <c r="CJ323" i="89"/>
  <c r="CJ317" i="89"/>
  <c r="CT317" i="89"/>
  <c r="CJ312" i="89"/>
  <c r="CT312" i="89"/>
  <c r="CJ208" i="89"/>
  <c r="CX208" i="89"/>
  <c r="CJ204" i="89"/>
  <c r="CX204" i="89"/>
  <c r="CJ200" i="89"/>
  <c r="CX200" i="89"/>
  <c r="CJ193" i="89"/>
  <c r="CX193" i="89"/>
  <c r="CJ189" i="89"/>
  <c r="CX189" i="89"/>
  <c r="CJ184" i="89"/>
  <c r="CX184" i="89"/>
  <c r="CJ180" i="89"/>
  <c r="CX180" i="89"/>
  <c r="CX137" i="89"/>
  <c r="CJ137" i="89"/>
  <c r="CT316" i="89"/>
  <c r="CJ316" i="89"/>
  <c r="DB316" i="89"/>
  <c r="CR316" i="89"/>
  <c r="DJ316" i="89"/>
  <c r="CZ316" i="89"/>
  <c r="DR316" i="89"/>
  <c r="DH316" i="89"/>
  <c r="CJ325" i="89"/>
  <c r="CT325" i="89"/>
  <c r="DB325" i="89"/>
  <c r="CR325" i="89"/>
  <c r="DJ325" i="89"/>
  <c r="CZ325" i="89"/>
  <c r="DR325" i="89"/>
  <c r="DH325" i="89"/>
  <c r="CX322" i="89"/>
  <c r="CN322" i="89"/>
  <c r="DF322" i="89"/>
  <c r="CV322" i="89"/>
  <c r="DN322" i="89"/>
  <c r="DD322" i="89"/>
  <c r="DV322" i="89"/>
  <c r="DL322" i="89"/>
  <c r="DN135" i="89"/>
  <c r="CZ135" i="89"/>
  <c r="DN140" i="89"/>
  <c r="CZ140" i="89"/>
  <c r="DN142" i="89"/>
  <c r="CZ142" i="89"/>
  <c r="DN143" i="89"/>
  <c r="CZ143" i="89"/>
  <c r="DN148" i="89"/>
  <c r="CZ148" i="89"/>
  <c r="DN158" i="89"/>
  <c r="CZ158" i="89"/>
  <c r="DN159" i="89"/>
  <c r="CZ159" i="89"/>
  <c r="DN156" i="89"/>
  <c r="CZ156" i="89"/>
  <c r="DN160" i="89"/>
  <c r="CZ160" i="89"/>
  <c r="DN161" i="89"/>
  <c r="CZ161" i="89"/>
  <c r="DN162" i="89"/>
  <c r="CZ162" i="89"/>
  <c r="DN163" i="89"/>
  <c r="CZ163" i="89"/>
  <c r="DN164" i="89"/>
  <c r="CZ164" i="89"/>
  <c r="DN165" i="89"/>
  <c r="CZ165" i="89"/>
  <c r="DN166" i="89"/>
  <c r="CZ166" i="89"/>
  <c r="DN167" i="89"/>
  <c r="CZ167" i="89"/>
  <c r="DJ178" i="89"/>
  <c r="CV178" i="89"/>
  <c r="DR178" i="89"/>
  <c r="DD178" i="89"/>
  <c r="DN180" i="89"/>
  <c r="CZ180" i="89"/>
  <c r="DJ182" i="89"/>
  <c r="CV182" i="89"/>
  <c r="DR182" i="89"/>
  <c r="DD182" i="89"/>
  <c r="DN184" i="89"/>
  <c r="CZ184" i="89"/>
  <c r="DJ188" i="89"/>
  <c r="CV188" i="89"/>
  <c r="DR188" i="89"/>
  <c r="DD188" i="89"/>
  <c r="DN189" i="89"/>
  <c r="CZ189" i="89"/>
  <c r="DJ191" i="89"/>
  <c r="CV191" i="89"/>
  <c r="DR191" i="89"/>
  <c r="DD191" i="89"/>
  <c r="DN193" i="89"/>
  <c r="CZ193" i="89"/>
  <c r="DJ196" i="89"/>
  <c r="CV196" i="89"/>
  <c r="DR196" i="89"/>
  <c r="DD196" i="89"/>
  <c r="DL215" i="89"/>
  <c r="DN200" i="89"/>
  <c r="CZ200" i="89"/>
  <c r="DJ202" i="89"/>
  <c r="CV202" i="89"/>
  <c r="DR202" i="89"/>
  <c r="DD202" i="89"/>
  <c r="DN204" i="89"/>
  <c r="CZ204" i="89"/>
  <c r="DJ206" i="89"/>
  <c r="CV206" i="89"/>
  <c r="DR206" i="89"/>
  <c r="DD206" i="89"/>
  <c r="DN208" i="89"/>
  <c r="CZ208" i="89"/>
  <c r="DJ210" i="89"/>
  <c r="CV210" i="89"/>
  <c r="DR210" i="89"/>
  <c r="DD210" i="89"/>
  <c r="CH222" i="89"/>
  <c r="CX222" i="89"/>
  <c r="CN222" i="89"/>
  <c r="DF222" i="89"/>
  <c r="CV222" i="89"/>
  <c r="DN222" i="89"/>
  <c r="DD222" i="89"/>
  <c r="DV222" i="89"/>
  <c r="DL222" i="89"/>
  <c r="CJ224" i="89"/>
  <c r="CL224" i="89" s="1"/>
  <c r="CT224" i="89"/>
  <c r="DB224" i="89"/>
  <c r="CR224" i="89"/>
  <c r="DJ224" i="89"/>
  <c r="CZ224" i="89"/>
  <c r="DR224" i="89"/>
  <c r="DH224" i="89"/>
  <c r="DF226" i="89"/>
  <c r="CV226" i="89"/>
  <c r="DN226" i="89"/>
  <c r="DD226" i="89"/>
  <c r="DV226" i="89"/>
  <c r="DL226" i="89"/>
  <c r="CJ228" i="89"/>
  <c r="CL228" i="89" s="1"/>
  <c r="CT228" i="89"/>
  <c r="DB228" i="89"/>
  <c r="CR228" i="89"/>
  <c r="DJ228" i="89"/>
  <c r="CZ228" i="89"/>
  <c r="DR228" i="89"/>
  <c r="DH228" i="89"/>
  <c r="DF230" i="89"/>
  <c r="CV230" i="89"/>
  <c r="DN230" i="89"/>
  <c r="DD230" i="89"/>
  <c r="DV230" i="89"/>
  <c r="DL230" i="89"/>
  <c r="CJ234" i="89"/>
  <c r="CL234" i="89" s="1"/>
  <c r="CT234" i="89"/>
  <c r="DB234" i="89"/>
  <c r="CR234" i="89"/>
  <c r="DJ234" i="89"/>
  <c r="CZ234" i="89"/>
  <c r="DR234" i="89"/>
  <c r="DH234" i="89"/>
  <c r="DF236" i="89"/>
  <c r="CV236" i="89"/>
  <c r="DN236" i="89"/>
  <c r="DD236" i="89"/>
  <c r="DV236" i="89"/>
  <c r="DL236" i="89"/>
  <c r="CJ232" i="89"/>
  <c r="CL232" i="89" s="1"/>
  <c r="CT232" i="89"/>
  <c r="DB232" i="89"/>
  <c r="CR232" i="89"/>
  <c r="DJ232" i="89"/>
  <c r="CZ232" i="89"/>
  <c r="DR232" i="89"/>
  <c r="DH232" i="89"/>
  <c r="DF239" i="89"/>
  <c r="CV239" i="89"/>
  <c r="DN239" i="89"/>
  <c r="DD239" i="89"/>
  <c r="DV239" i="89"/>
  <c r="DL239" i="89"/>
  <c r="CJ241" i="89"/>
  <c r="CL241" i="89" s="1"/>
  <c r="CT241" i="89"/>
  <c r="DB241" i="89"/>
  <c r="CR241" i="89"/>
  <c r="DJ241" i="89"/>
  <c r="CZ241" i="89"/>
  <c r="DR241" i="89"/>
  <c r="DH241" i="89"/>
  <c r="DF243" i="89"/>
  <c r="CV243" i="89"/>
  <c r="DN243" i="89"/>
  <c r="DD243" i="89"/>
  <c r="DV243" i="89"/>
  <c r="DL243" i="89"/>
  <c r="CJ245" i="89"/>
  <c r="CL245" i="89" s="1"/>
  <c r="CT245" i="89"/>
  <c r="DB245" i="89"/>
  <c r="CR245" i="89"/>
  <c r="DJ245" i="89"/>
  <c r="CZ245" i="89"/>
  <c r="DR245" i="89"/>
  <c r="DH245" i="89"/>
  <c r="DF247" i="89"/>
  <c r="CV247" i="89"/>
  <c r="DN247" i="89"/>
  <c r="DD247" i="89"/>
  <c r="DV247" i="89"/>
  <c r="DL247" i="89"/>
  <c r="CJ249" i="89"/>
  <c r="CL249" i="89" s="1"/>
  <c r="CT249" i="89"/>
  <c r="DB249" i="89"/>
  <c r="CR249" i="89"/>
  <c r="DJ249" i="89"/>
  <c r="CZ249" i="89"/>
  <c r="DR249" i="89"/>
  <c r="DH249" i="89"/>
  <c r="DF251" i="89"/>
  <c r="CV251" i="89"/>
  <c r="DN251" i="89"/>
  <c r="DD251" i="89"/>
  <c r="DV251" i="89"/>
  <c r="DL251" i="89"/>
  <c r="CT262" i="89"/>
  <c r="CJ262" i="89"/>
  <c r="CL262" i="89" s="1"/>
  <c r="DB262" i="89"/>
  <c r="CR262" i="89"/>
  <c r="DJ262" i="89"/>
  <c r="CZ262" i="89"/>
  <c r="DR262" i="89"/>
  <c r="DH262" i="89"/>
  <c r="DF265" i="89"/>
  <c r="CV265" i="89"/>
  <c r="DN265" i="89"/>
  <c r="DD265" i="89"/>
  <c r="DV265" i="89"/>
  <c r="DL265" i="89"/>
  <c r="CJ267" i="89"/>
  <c r="CL267" i="89" s="1"/>
  <c r="CT267" i="89"/>
  <c r="DB267" i="89"/>
  <c r="CR267" i="89"/>
  <c r="DJ267" i="89"/>
  <c r="CZ267" i="89"/>
  <c r="DR267" i="89"/>
  <c r="DH267" i="89"/>
  <c r="DF269" i="89"/>
  <c r="CV269" i="89"/>
  <c r="DN269" i="89"/>
  <c r="DD269" i="89"/>
  <c r="DV269" i="89"/>
  <c r="DL269" i="89"/>
  <c r="CJ271" i="89"/>
  <c r="CL271" i="89" s="1"/>
  <c r="CT271" i="89"/>
  <c r="DB271" i="89"/>
  <c r="CR271" i="89"/>
  <c r="DJ271" i="89"/>
  <c r="CZ271" i="89"/>
  <c r="DR271" i="89"/>
  <c r="DH271" i="89"/>
  <c r="DF277" i="89"/>
  <c r="CV277" i="89"/>
  <c r="DN277" i="89"/>
  <c r="DD277" i="89"/>
  <c r="DV277" i="89"/>
  <c r="DL277" i="89"/>
  <c r="CJ279" i="89"/>
  <c r="CL279" i="89" s="1"/>
  <c r="CT279" i="89"/>
  <c r="DB279" i="89"/>
  <c r="CR279" i="89"/>
  <c r="DJ279" i="89"/>
  <c r="CZ279" i="89"/>
  <c r="DR279" i="89"/>
  <c r="DH279" i="89"/>
  <c r="CH281" i="89"/>
  <c r="CX281" i="89"/>
  <c r="CN281" i="89"/>
  <c r="DF281" i="89"/>
  <c r="CV281" i="89"/>
  <c r="DN281" i="89"/>
  <c r="DD281" i="89"/>
  <c r="DV281" i="89"/>
  <c r="DL281" i="89"/>
  <c r="CJ283" i="89"/>
  <c r="CL283" i="89" s="1"/>
  <c r="CT283" i="89"/>
  <c r="DB283" i="89"/>
  <c r="CR283" i="89"/>
  <c r="DJ283" i="89"/>
  <c r="CZ283" i="89"/>
  <c r="DR283" i="89"/>
  <c r="DH283" i="89"/>
  <c r="DF285" i="89"/>
  <c r="CV285" i="89"/>
  <c r="DN285" i="89"/>
  <c r="DD285" i="89"/>
  <c r="DV285" i="89"/>
  <c r="DL285" i="89"/>
  <c r="CJ287" i="89"/>
  <c r="CL287" i="89" s="1"/>
  <c r="CT287" i="89"/>
  <c r="DB287" i="89"/>
  <c r="CR287" i="89"/>
  <c r="DJ287" i="89"/>
  <c r="CZ287" i="89"/>
  <c r="DR287" i="89"/>
  <c r="DH287" i="89"/>
  <c r="DF289" i="89"/>
  <c r="CV289" i="89"/>
  <c r="DN289" i="89"/>
  <c r="DD289" i="89"/>
  <c r="DV289" i="89"/>
  <c r="DL289" i="89"/>
  <c r="CJ291" i="89"/>
  <c r="CL291" i="89" s="1"/>
  <c r="CT291" i="89"/>
  <c r="DB291" i="89"/>
  <c r="CR291" i="89"/>
  <c r="DJ291" i="89"/>
  <c r="CZ291" i="89"/>
  <c r="DR291" i="89"/>
  <c r="DH291" i="89"/>
  <c r="DF293" i="89"/>
  <c r="CV293" i="89"/>
  <c r="DN293" i="89"/>
  <c r="DD293" i="89"/>
  <c r="DV293" i="89"/>
  <c r="DL293" i="89"/>
  <c r="CJ296" i="89"/>
  <c r="CL296" i="89" s="1"/>
  <c r="CT296" i="89"/>
  <c r="DB296" i="89"/>
  <c r="CR296" i="89"/>
  <c r="DJ296" i="89"/>
  <c r="CZ296" i="89"/>
  <c r="DR296" i="89"/>
  <c r="DH296" i="89"/>
  <c r="DF301" i="89"/>
  <c r="CV301" i="89"/>
  <c r="DN301" i="89"/>
  <c r="DD301" i="89"/>
  <c r="DV301" i="89"/>
  <c r="DL301" i="89"/>
  <c r="DF312" i="89"/>
  <c r="CV312" i="89"/>
  <c r="DN312" i="89"/>
  <c r="DD312" i="89"/>
  <c r="DV312" i="89"/>
  <c r="DL312" i="89"/>
  <c r="DB314" i="89"/>
  <c r="CR314" i="89"/>
  <c r="DJ314" i="89"/>
  <c r="CZ314" i="89"/>
  <c r="DR314" i="89"/>
  <c r="DH314" i="89"/>
  <c r="DF317" i="89"/>
  <c r="CV317" i="89"/>
  <c r="DN317" i="89"/>
  <c r="DD317" i="89"/>
  <c r="DV317" i="89"/>
  <c r="DL317" i="89"/>
  <c r="DR319" i="89"/>
  <c r="DH319" i="89"/>
  <c r="DF321" i="89"/>
  <c r="CV321" i="89"/>
  <c r="DN321" i="89"/>
  <c r="DD321" i="89"/>
  <c r="DV321" i="89"/>
  <c r="DL321" i="89"/>
  <c r="DB328" i="89"/>
  <c r="CR328" i="89"/>
  <c r="DJ328" i="89"/>
  <c r="CZ328" i="89"/>
  <c r="DR328" i="89"/>
  <c r="DH328" i="89"/>
  <c r="DF329" i="89"/>
  <c r="CV329" i="89"/>
  <c r="DN329" i="89"/>
  <c r="DD329" i="89"/>
  <c r="DV329" i="89"/>
  <c r="DL329" i="89"/>
  <c r="DB332" i="89"/>
  <c r="CR332" i="89"/>
  <c r="DJ332" i="89"/>
  <c r="CZ332" i="89"/>
  <c r="DR332" i="89"/>
  <c r="DH332" i="89"/>
  <c r="CH334" i="89"/>
  <c r="CX334" i="89"/>
  <c r="CN334" i="89"/>
  <c r="DF334" i="89"/>
  <c r="CV334" i="89"/>
  <c r="DN334" i="89"/>
  <c r="DD334" i="89"/>
  <c r="DV334" i="89"/>
  <c r="DL334" i="89"/>
  <c r="DB336" i="89"/>
  <c r="CR336" i="89"/>
  <c r="DJ336" i="89"/>
  <c r="CZ336" i="89"/>
  <c r="DR336" i="89"/>
  <c r="DH336" i="89"/>
  <c r="CH338" i="89"/>
  <c r="CX338" i="89"/>
  <c r="CN338" i="89"/>
  <c r="DF338" i="89"/>
  <c r="CV338" i="89"/>
  <c r="DN338" i="89"/>
  <c r="DD338" i="89"/>
  <c r="DV338" i="89"/>
  <c r="DL338" i="89"/>
  <c r="DB340" i="89"/>
  <c r="CR340" i="89"/>
  <c r="DJ340" i="89"/>
  <c r="CZ340" i="89"/>
  <c r="DR340" i="89"/>
  <c r="DH340" i="89"/>
  <c r="CH342" i="89"/>
  <c r="CX342" i="89"/>
  <c r="CN342" i="89"/>
  <c r="DF342" i="89"/>
  <c r="CV342" i="89"/>
  <c r="DN342" i="89"/>
  <c r="DD342" i="89"/>
  <c r="DV342" i="89"/>
  <c r="DL342" i="89"/>
  <c r="DB344" i="89"/>
  <c r="CR344" i="89"/>
  <c r="DJ344" i="89"/>
  <c r="CZ344" i="89"/>
  <c r="DR344" i="89"/>
  <c r="DH344" i="89"/>
  <c r="CH346" i="89"/>
  <c r="CX346" i="89"/>
  <c r="CN346" i="89"/>
  <c r="DF346" i="89"/>
  <c r="CV346" i="89"/>
  <c r="DN346" i="89"/>
  <c r="DD346" i="89"/>
  <c r="DV346" i="89"/>
  <c r="DL346" i="89"/>
  <c r="DB348" i="89"/>
  <c r="CR348" i="89"/>
  <c r="DJ348" i="89"/>
  <c r="CZ348" i="89"/>
  <c r="DR348" i="89"/>
  <c r="DH348" i="89"/>
  <c r="CH359" i="89"/>
  <c r="DB359" i="89"/>
  <c r="CH379" i="89"/>
  <c r="DB379" i="89"/>
  <c r="CH383" i="89"/>
  <c r="DB383" i="89"/>
  <c r="CH387" i="89"/>
  <c r="DB387" i="89"/>
  <c r="DR109" i="89"/>
  <c r="CJ109" i="89"/>
  <c r="J79" i="89"/>
  <c r="I80" i="89" s="1"/>
  <c r="DF274" i="89"/>
  <c r="CV274" i="89"/>
  <c r="DN274" i="89"/>
  <c r="DD274" i="89"/>
  <c r="DV274" i="89"/>
  <c r="DL274" i="89"/>
  <c r="DF324" i="89"/>
  <c r="CV324" i="89"/>
  <c r="DN324" i="89"/>
  <c r="DD324" i="89"/>
  <c r="DV324" i="89"/>
  <c r="DL324" i="89"/>
  <c r="CH263" i="89"/>
  <c r="CX263" i="89"/>
  <c r="CN263" i="89"/>
  <c r="DF263" i="89"/>
  <c r="CV263" i="89"/>
  <c r="DN263" i="89"/>
  <c r="DD263" i="89"/>
  <c r="DV263" i="89"/>
  <c r="DL263" i="89"/>
  <c r="CJ345" i="89"/>
  <c r="CT345" i="89"/>
  <c r="CJ341" i="89"/>
  <c r="CT341" i="89"/>
  <c r="CJ333" i="89"/>
  <c r="CT333" i="89"/>
  <c r="CT327" i="89"/>
  <c r="CJ327" i="89"/>
  <c r="CJ321" i="89"/>
  <c r="CT321" i="89"/>
  <c r="CJ315" i="89"/>
  <c r="CT315" i="89"/>
  <c r="CJ212" i="89"/>
  <c r="CX212" i="89"/>
  <c r="CJ207" i="89"/>
  <c r="CX207" i="89"/>
  <c r="CJ203" i="89"/>
  <c r="CX203" i="89"/>
  <c r="CJ199" i="89"/>
  <c r="CX199" i="89"/>
  <c r="CJ187" i="89"/>
  <c r="CX187" i="89"/>
  <c r="CJ197" i="89"/>
  <c r="CX197" i="89"/>
  <c r="CJ183" i="89"/>
  <c r="CX183" i="89"/>
  <c r="CJ179" i="89"/>
  <c r="CX179" i="89"/>
  <c r="DJ137" i="89"/>
  <c r="CV137" i="89"/>
  <c r="DR137" i="89"/>
  <c r="DD137" i="89"/>
  <c r="CN326" i="89"/>
  <c r="CX326" i="89"/>
  <c r="DF326" i="89"/>
  <c r="CV326" i="89"/>
  <c r="DN326" i="89"/>
  <c r="DD326" i="89"/>
  <c r="DV326" i="89"/>
  <c r="DL326" i="89"/>
  <c r="DN133" i="89"/>
  <c r="CZ133" i="89"/>
  <c r="DN134" i="89"/>
  <c r="CZ134" i="89"/>
  <c r="DN139" i="89"/>
  <c r="CZ139" i="89"/>
  <c r="DN141" i="89"/>
  <c r="CZ141" i="89"/>
  <c r="DN136" i="89"/>
  <c r="CZ136" i="89"/>
  <c r="DN146" i="89"/>
  <c r="CZ146" i="89"/>
  <c r="DN152" i="89"/>
  <c r="CZ152" i="89"/>
  <c r="DN147" i="89"/>
  <c r="CZ147" i="89"/>
  <c r="DN151" i="89"/>
  <c r="CZ151" i="89"/>
  <c r="DN153" i="89"/>
  <c r="CZ153" i="89"/>
  <c r="DN144" i="89"/>
  <c r="CZ144" i="89"/>
  <c r="DN154" i="89"/>
  <c r="CZ154" i="89"/>
  <c r="DN155" i="89"/>
  <c r="CZ155" i="89"/>
  <c r="DN157" i="89"/>
  <c r="CZ157" i="89"/>
  <c r="DB170" i="89"/>
  <c r="DJ132" i="89"/>
  <c r="CV132" i="89"/>
  <c r="DR132" i="89"/>
  <c r="DD132" i="89"/>
  <c r="CJ133" i="89"/>
  <c r="CX133" i="89"/>
  <c r="CJ134" i="89"/>
  <c r="CX134" i="89"/>
  <c r="CJ135" i="89"/>
  <c r="CX135" i="89"/>
  <c r="CJ140" i="89"/>
  <c r="CX140" i="89"/>
  <c r="CX139" i="89"/>
  <c r="CJ139" i="89"/>
  <c r="CX142" i="89"/>
  <c r="CJ142" i="89"/>
  <c r="CX141" i="89"/>
  <c r="CJ141" i="89"/>
  <c r="CJ136" i="89"/>
  <c r="CX136" i="89"/>
  <c r="CX143" i="89"/>
  <c r="CJ143" i="89"/>
  <c r="CX146" i="89"/>
  <c r="CJ146" i="89"/>
  <c r="CX152" i="89"/>
  <c r="CJ152" i="89"/>
  <c r="CJ147" i="89"/>
  <c r="CX147" i="89"/>
  <c r="CJ151" i="89"/>
  <c r="CX151" i="89"/>
  <c r="CX153" i="89"/>
  <c r="CJ153" i="89"/>
  <c r="CJ148" i="89"/>
  <c r="CX148" i="89"/>
  <c r="CJ144" i="89"/>
  <c r="CX144" i="89"/>
  <c r="CJ154" i="89"/>
  <c r="CX154" i="89"/>
  <c r="CJ155" i="89"/>
  <c r="CX155" i="89"/>
  <c r="CJ157" i="89"/>
  <c r="CX157" i="89"/>
  <c r="CJ158" i="89"/>
  <c r="CX158" i="89"/>
  <c r="CJ159" i="89"/>
  <c r="CX159" i="89"/>
  <c r="CJ156" i="89"/>
  <c r="CX156" i="89"/>
  <c r="CJ160" i="89"/>
  <c r="CX160" i="89"/>
  <c r="CJ161" i="89"/>
  <c r="CX161" i="89"/>
  <c r="CJ162" i="89"/>
  <c r="CX162" i="89"/>
  <c r="CJ163" i="89"/>
  <c r="CX163" i="89"/>
  <c r="CJ164" i="89"/>
  <c r="CX164" i="89"/>
  <c r="CJ165" i="89"/>
  <c r="CX165" i="89"/>
  <c r="CJ166" i="89"/>
  <c r="CX166" i="89"/>
  <c r="CJ167" i="89"/>
  <c r="CX167" i="89"/>
  <c r="DB215" i="89"/>
  <c r="DJ177" i="89"/>
  <c r="CV177" i="89"/>
  <c r="DR177" i="89"/>
  <c r="DD177" i="89"/>
  <c r="DN179" i="89"/>
  <c r="CZ179" i="89"/>
  <c r="DJ181" i="89"/>
  <c r="CV181" i="89"/>
  <c r="DR181" i="89"/>
  <c r="DD181" i="89"/>
  <c r="DN183" i="89"/>
  <c r="CZ183" i="89"/>
  <c r="DJ186" i="89"/>
  <c r="CV186" i="89"/>
  <c r="DR186" i="89"/>
  <c r="DD186" i="89"/>
  <c r="DN197" i="89"/>
  <c r="CZ197" i="89"/>
  <c r="DJ190" i="89"/>
  <c r="CV190" i="89"/>
  <c r="DR190" i="89"/>
  <c r="DD190" i="89"/>
  <c r="DN187" i="89"/>
  <c r="CZ187" i="89"/>
  <c r="DJ198" i="89"/>
  <c r="CV198" i="89"/>
  <c r="DR198" i="89"/>
  <c r="DD198" i="89"/>
  <c r="DN199" i="89"/>
  <c r="CZ199" i="89"/>
  <c r="DJ201" i="89"/>
  <c r="CV201" i="89"/>
  <c r="DR201" i="89"/>
  <c r="DD201" i="89"/>
  <c r="DN203" i="89"/>
  <c r="CZ203" i="89"/>
  <c r="DJ205" i="89"/>
  <c r="CV205" i="89"/>
  <c r="DR205" i="89"/>
  <c r="DD205" i="89"/>
  <c r="DN207" i="89"/>
  <c r="CZ207" i="89"/>
  <c r="DJ209" i="89"/>
  <c r="CV209" i="89"/>
  <c r="DR209" i="89"/>
  <c r="DD209" i="89"/>
  <c r="DN212" i="89"/>
  <c r="CZ212" i="89"/>
  <c r="DF223" i="89"/>
  <c r="CV223" i="89"/>
  <c r="DN223" i="89"/>
  <c r="DD223" i="89"/>
  <c r="DV223" i="89"/>
  <c r="DL223" i="89"/>
  <c r="CJ225" i="89"/>
  <c r="CL225" i="89" s="1"/>
  <c r="CT225" i="89"/>
  <c r="DB225" i="89"/>
  <c r="CR225" i="89"/>
  <c r="DJ225" i="89"/>
  <c r="CZ225" i="89"/>
  <c r="DR225" i="89"/>
  <c r="DH225" i="89"/>
  <c r="DF227" i="89"/>
  <c r="CV227" i="89"/>
  <c r="DN227" i="89"/>
  <c r="DD227" i="89"/>
  <c r="DV227" i="89"/>
  <c r="DL227" i="89"/>
  <c r="CJ229" i="89"/>
  <c r="CL229" i="89" s="1"/>
  <c r="CT229" i="89"/>
  <c r="DB229" i="89"/>
  <c r="CR229" i="89"/>
  <c r="DJ229" i="89"/>
  <c r="CZ229" i="89"/>
  <c r="DR229" i="89"/>
  <c r="DH229" i="89"/>
  <c r="DF231" i="89"/>
  <c r="CV231" i="89"/>
  <c r="DN231" i="89"/>
  <c r="DD231" i="89"/>
  <c r="DV231" i="89"/>
  <c r="DL231" i="89"/>
  <c r="CJ235" i="89"/>
  <c r="CL235" i="89" s="1"/>
  <c r="CT235" i="89"/>
  <c r="DB235" i="89"/>
  <c r="CR235" i="89"/>
  <c r="DJ235" i="89"/>
  <c r="CZ235" i="89"/>
  <c r="DR235" i="89"/>
  <c r="DH235" i="89"/>
  <c r="CH237" i="89"/>
  <c r="CX237" i="89"/>
  <c r="CN237" i="89"/>
  <c r="DF237" i="89"/>
  <c r="CV237" i="89"/>
  <c r="DN237" i="89"/>
  <c r="DD237" i="89"/>
  <c r="DV237" i="89"/>
  <c r="DL237" i="89"/>
  <c r="CJ238" i="89"/>
  <c r="CL238" i="89" s="1"/>
  <c r="CT238" i="89"/>
  <c r="DB238" i="89"/>
  <c r="CR238" i="89"/>
  <c r="DJ238" i="89"/>
  <c r="CZ238" i="89"/>
  <c r="DR238" i="89"/>
  <c r="DH238" i="89"/>
  <c r="DF240" i="89"/>
  <c r="CV240" i="89"/>
  <c r="DN240" i="89"/>
  <c r="DD240" i="89"/>
  <c r="DV240" i="89"/>
  <c r="DL240" i="89"/>
  <c r="CJ242" i="89"/>
  <c r="CL242" i="89" s="1"/>
  <c r="CT242" i="89"/>
  <c r="DB242" i="89"/>
  <c r="CR242" i="89"/>
  <c r="DJ242" i="89"/>
  <c r="CZ242" i="89"/>
  <c r="DR242" i="89"/>
  <c r="DH242" i="89"/>
  <c r="DF244" i="89"/>
  <c r="CV244" i="89"/>
  <c r="DN244" i="89"/>
  <c r="DD244" i="89"/>
  <c r="DV244" i="89"/>
  <c r="DL244" i="89"/>
  <c r="CJ246" i="89"/>
  <c r="CL246" i="89" s="1"/>
  <c r="CT246" i="89"/>
  <c r="DB246" i="89"/>
  <c r="CR246" i="89"/>
  <c r="DJ246" i="89"/>
  <c r="CZ246" i="89"/>
  <c r="DR246" i="89"/>
  <c r="DH246" i="89"/>
  <c r="DF248" i="89"/>
  <c r="CV248" i="89"/>
  <c r="DN248" i="89"/>
  <c r="DD248" i="89"/>
  <c r="DV248" i="89"/>
  <c r="DL248" i="89"/>
  <c r="CJ250" i="89"/>
  <c r="CL250" i="89" s="1"/>
  <c r="CT250" i="89"/>
  <c r="DB250" i="89"/>
  <c r="CR250" i="89"/>
  <c r="DJ250" i="89"/>
  <c r="CZ250" i="89"/>
  <c r="DR250" i="89"/>
  <c r="DH250" i="89"/>
  <c r="DF252" i="89"/>
  <c r="CV252" i="89"/>
  <c r="DN252" i="89"/>
  <c r="DD252" i="89"/>
  <c r="DV252" i="89"/>
  <c r="DL252" i="89"/>
  <c r="CJ264" i="89"/>
  <c r="CL264" i="89" s="1"/>
  <c r="CT264" i="89"/>
  <c r="DB264" i="89"/>
  <c r="CR264" i="89"/>
  <c r="DJ264" i="89"/>
  <c r="CZ264" i="89"/>
  <c r="DR264" i="89"/>
  <c r="DH264" i="89"/>
  <c r="DF266" i="89"/>
  <c r="CV266" i="89"/>
  <c r="DN266" i="89"/>
  <c r="DD266" i="89"/>
  <c r="DV266" i="89"/>
  <c r="DL266" i="89"/>
  <c r="CJ268" i="89"/>
  <c r="CL268" i="89" s="1"/>
  <c r="CT268" i="89"/>
  <c r="DB268" i="89"/>
  <c r="CR268" i="89"/>
  <c r="DJ268" i="89"/>
  <c r="CZ268" i="89"/>
  <c r="DR268" i="89"/>
  <c r="DH268" i="89"/>
  <c r="DF270" i="89"/>
  <c r="CV270" i="89"/>
  <c r="DN270" i="89"/>
  <c r="DD270" i="89"/>
  <c r="DV270" i="89"/>
  <c r="DL270" i="89"/>
  <c r="CJ276" i="89"/>
  <c r="CL276" i="89" s="1"/>
  <c r="CT276" i="89"/>
  <c r="DB276" i="89"/>
  <c r="CR276" i="89"/>
  <c r="DJ276" i="89"/>
  <c r="CZ276" i="89"/>
  <c r="DR276" i="89"/>
  <c r="DH276" i="89"/>
  <c r="DF278" i="89"/>
  <c r="CV278" i="89"/>
  <c r="DN278" i="89"/>
  <c r="DD278" i="89"/>
  <c r="DV278" i="89"/>
  <c r="DL278" i="89"/>
  <c r="CJ280" i="89"/>
  <c r="CL280" i="89" s="1"/>
  <c r="CT280" i="89"/>
  <c r="DB280" i="89"/>
  <c r="CR280" i="89"/>
  <c r="DJ280" i="89"/>
  <c r="CZ280" i="89"/>
  <c r="DR280" i="89"/>
  <c r="DH280" i="89"/>
  <c r="DF282" i="89"/>
  <c r="CV282" i="89"/>
  <c r="DN282" i="89"/>
  <c r="DD282" i="89"/>
  <c r="DV282" i="89"/>
  <c r="DL282" i="89"/>
  <c r="CJ284" i="89"/>
  <c r="CL284" i="89" s="1"/>
  <c r="CT284" i="89"/>
  <c r="DB284" i="89"/>
  <c r="CR284" i="89"/>
  <c r="DJ284" i="89"/>
  <c r="CZ284" i="89"/>
  <c r="DR284" i="89"/>
  <c r="DH284" i="89"/>
  <c r="DF286" i="89"/>
  <c r="CV286" i="89"/>
  <c r="DN286" i="89"/>
  <c r="DD286" i="89"/>
  <c r="DV286" i="89"/>
  <c r="DL286" i="89"/>
  <c r="CJ288" i="89"/>
  <c r="CL288" i="89" s="1"/>
  <c r="CT288" i="89"/>
  <c r="DB288" i="89"/>
  <c r="CR288" i="89"/>
  <c r="DJ288" i="89"/>
  <c r="CZ288" i="89"/>
  <c r="DR288" i="89"/>
  <c r="DH288" i="89"/>
  <c r="DF290" i="89"/>
  <c r="CV290" i="89"/>
  <c r="DN290" i="89"/>
  <c r="DD290" i="89"/>
  <c r="DV290" i="89"/>
  <c r="DL290" i="89"/>
  <c r="CJ292" i="89"/>
  <c r="CL292" i="89" s="1"/>
  <c r="CT292" i="89"/>
  <c r="DB292" i="89"/>
  <c r="CR292" i="89"/>
  <c r="DJ292" i="89"/>
  <c r="CZ292" i="89"/>
  <c r="DR292" i="89"/>
  <c r="DH292" i="89"/>
  <c r="DF294" i="89"/>
  <c r="CV294" i="89"/>
  <c r="DN294" i="89"/>
  <c r="DD294" i="89"/>
  <c r="DV294" i="89"/>
  <c r="DL294" i="89"/>
  <c r="CJ297" i="89"/>
  <c r="CL297" i="89" s="1"/>
  <c r="CT297" i="89"/>
  <c r="DB297" i="89"/>
  <c r="CR297" i="89"/>
  <c r="DJ297" i="89"/>
  <c r="CZ297" i="89"/>
  <c r="DR297" i="89"/>
  <c r="DH297" i="89"/>
  <c r="CH311" i="89"/>
  <c r="CX311" i="89"/>
  <c r="CN311" i="89"/>
  <c r="DF311" i="89"/>
  <c r="CV311" i="89"/>
  <c r="DN311" i="89"/>
  <c r="DD311" i="89"/>
  <c r="DV311" i="89"/>
  <c r="DL311" i="89"/>
  <c r="DB313" i="89"/>
  <c r="CR313" i="89"/>
  <c r="DJ313" i="89"/>
  <c r="CZ313" i="89"/>
  <c r="DR313" i="89"/>
  <c r="DH313" i="89"/>
  <c r="DF315" i="89"/>
  <c r="CV315" i="89"/>
  <c r="DN315" i="89"/>
  <c r="DD315" i="89"/>
  <c r="DV315" i="89"/>
  <c r="DL315" i="89"/>
  <c r="DB319" i="89"/>
  <c r="CR319" i="89"/>
  <c r="DF320" i="89"/>
  <c r="CV320" i="89"/>
  <c r="DN320" i="89"/>
  <c r="DD320" i="89"/>
  <c r="DV320" i="89"/>
  <c r="DL320" i="89"/>
  <c r="DB323" i="89"/>
  <c r="CR323" i="89"/>
  <c r="DJ323" i="89"/>
  <c r="CZ323" i="89"/>
  <c r="DR323" i="89"/>
  <c r="DH323" i="89"/>
  <c r="DF327" i="89"/>
  <c r="CV327" i="89"/>
  <c r="DN327" i="89"/>
  <c r="DD327" i="89"/>
  <c r="DV327" i="89"/>
  <c r="DL327" i="89"/>
  <c r="DB330" i="89"/>
  <c r="CR330" i="89"/>
  <c r="DJ330" i="89"/>
  <c r="CZ330" i="89"/>
  <c r="DR330" i="89"/>
  <c r="DH330" i="89"/>
  <c r="CH333" i="89"/>
  <c r="CX333" i="89"/>
  <c r="CN333" i="89"/>
  <c r="DF333" i="89"/>
  <c r="CV333" i="89"/>
  <c r="DN333" i="89"/>
  <c r="DD333" i="89"/>
  <c r="DV333" i="89"/>
  <c r="DL333" i="89"/>
  <c r="DB335" i="89"/>
  <c r="CR335" i="89"/>
  <c r="DJ335" i="89"/>
  <c r="CZ335" i="89"/>
  <c r="DR335" i="89"/>
  <c r="DH335" i="89"/>
  <c r="DF337" i="89"/>
  <c r="CV337" i="89"/>
  <c r="DN337" i="89"/>
  <c r="DD337" i="89"/>
  <c r="DV337" i="89"/>
  <c r="DL337" i="89"/>
  <c r="DB339" i="89"/>
  <c r="CR339" i="89"/>
  <c r="DJ339" i="89"/>
  <c r="CZ339" i="89"/>
  <c r="DR339" i="89"/>
  <c r="DH339" i="89"/>
  <c r="CH341" i="89"/>
  <c r="CX341" i="89"/>
  <c r="CN341" i="89"/>
  <c r="DF341" i="89"/>
  <c r="CV341" i="89"/>
  <c r="DN341" i="89"/>
  <c r="DD341" i="89"/>
  <c r="DV341" i="89"/>
  <c r="DL341" i="89"/>
  <c r="DB343" i="89"/>
  <c r="CR343" i="89"/>
  <c r="DJ343" i="89"/>
  <c r="CZ343" i="89"/>
  <c r="DR343" i="89"/>
  <c r="DH343" i="89"/>
  <c r="CH345" i="89"/>
  <c r="CX345" i="89"/>
  <c r="CN345" i="89"/>
  <c r="DF345" i="89"/>
  <c r="CV345" i="89"/>
  <c r="DN345" i="89"/>
  <c r="DD345" i="89"/>
  <c r="DV345" i="89"/>
  <c r="DL345" i="89"/>
  <c r="DB347" i="89"/>
  <c r="CR347" i="89"/>
  <c r="DJ347" i="89"/>
  <c r="CZ347" i="89"/>
  <c r="DR347" i="89"/>
  <c r="DH347" i="89"/>
  <c r="CH376" i="89"/>
  <c r="DB376" i="89"/>
  <c r="CH380" i="89"/>
  <c r="DB380" i="89"/>
  <c r="CH384" i="89"/>
  <c r="DB384" i="89"/>
  <c r="CH388" i="89"/>
  <c r="DB388" i="89"/>
  <c r="DP125" i="89"/>
  <c r="DH125" i="89"/>
  <c r="DR86" i="89"/>
  <c r="CJ86" i="89"/>
  <c r="DF275" i="89"/>
  <c r="CV275" i="89"/>
  <c r="DN275" i="89"/>
  <c r="DD275" i="89"/>
  <c r="DV275" i="89"/>
  <c r="DL275" i="89"/>
  <c r="CT233" i="89"/>
  <c r="CJ233" i="89"/>
  <c r="CL233" i="89" s="1"/>
  <c r="DB233" i="89"/>
  <c r="CR233" i="89"/>
  <c r="DJ233" i="89"/>
  <c r="CZ233" i="89"/>
  <c r="DR233" i="89"/>
  <c r="DH233" i="89"/>
  <c r="CH273" i="89"/>
  <c r="CX273" i="89"/>
  <c r="CN273" i="89"/>
  <c r="DF273" i="89"/>
  <c r="CV273" i="89"/>
  <c r="DN273" i="89"/>
  <c r="DD273" i="89"/>
  <c r="DV273" i="89"/>
  <c r="DL273" i="89"/>
  <c r="DN145" i="89"/>
  <c r="CZ145" i="89"/>
  <c r="DN138" i="89"/>
  <c r="CZ138" i="89"/>
  <c r="CH272" i="89"/>
  <c r="CX272" i="89"/>
  <c r="CN272" i="89"/>
  <c r="DF272" i="89"/>
  <c r="CV272" i="89"/>
  <c r="DN272" i="89"/>
  <c r="DD272" i="89"/>
  <c r="DV272" i="89"/>
  <c r="DL272" i="89"/>
  <c r="CJ348" i="89"/>
  <c r="CT348" i="89"/>
  <c r="CJ344" i="89"/>
  <c r="CT344" i="89"/>
  <c r="CJ340" i="89"/>
  <c r="CT340" i="89"/>
  <c r="CJ336" i="89"/>
  <c r="CT336" i="89"/>
  <c r="CJ332" i="89"/>
  <c r="CT332" i="89"/>
  <c r="CT328" i="89"/>
  <c r="CJ328" i="89"/>
  <c r="CJ320" i="89"/>
  <c r="CT320" i="89"/>
  <c r="CJ314" i="89"/>
  <c r="CT314" i="89"/>
  <c r="CJ210" i="89"/>
  <c r="CX210" i="89"/>
  <c r="CJ206" i="89"/>
  <c r="CX206" i="89"/>
  <c r="CJ202" i="89"/>
  <c r="CX202" i="89"/>
  <c r="CJ196" i="89"/>
  <c r="CX196" i="89"/>
  <c r="CJ191" i="89"/>
  <c r="CX191" i="89"/>
  <c r="CJ188" i="89"/>
  <c r="CX188" i="89"/>
  <c r="CJ182" i="89"/>
  <c r="CX182" i="89"/>
  <c r="CJ178" i="89"/>
  <c r="CX178" i="89"/>
  <c r="CH322" i="89"/>
  <c r="CX316" i="89"/>
  <c r="CN316" i="89"/>
  <c r="DF316" i="89"/>
  <c r="CV316" i="89"/>
  <c r="DN316" i="89"/>
  <c r="DD316" i="89"/>
  <c r="DV316" i="89"/>
  <c r="DL316" i="89"/>
  <c r="DJ319" i="89"/>
  <c r="CZ319" i="89"/>
  <c r="CN325" i="89"/>
  <c r="CX325" i="89"/>
  <c r="DF325" i="89"/>
  <c r="CV325" i="89"/>
  <c r="DN325" i="89"/>
  <c r="DD325" i="89"/>
  <c r="DV325" i="89"/>
  <c r="DL325" i="89"/>
  <c r="CT322" i="89"/>
  <c r="CJ322" i="89"/>
  <c r="DB322" i="89"/>
  <c r="CR322" i="89"/>
  <c r="DJ322" i="89"/>
  <c r="CZ322" i="89"/>
  <c r="DR322" i="89"/>
  <c r="DH322" i="89"/>
  <c r="U436" i="89"/>
  <c r="CJ337" i="89"/>
  <c r="CT337" i="89"/>
  <c r="CH337" i="89"/>
  <c r="CN337" i="89"/>
  <c r="CR215" i="89"/>
  <c r="CH225" i="89"/>
  <c r="CN225" i="89"/>
  <c r="CH229" i="89"/>
  <c r="CN229" i="89"/>
  <c r="CH235" i="89"/>
  <c r="CN235" i="89"/>
  <c r="CH238" i="89"/>
  <c r="CN238" i="89"/>
  <c r="CH242" i="89"/>
  <c r="CN242" i="89"/>
  <c r="CH246" i="89"/>
  <c r="CN246" i="89"/>
  <c r="CH250" i="89"/>
  <c r="CN250" i="89"/>
  <c r="CH264" i="89"/>
  <c r="CN264" i="89"/>
  <c r="CH268" i="89"/>
  <c r="CN268" i="89"/>
  <c r="CH276" i="89"/>
  <c r="CN276" i="89"/>
  <c r="CH280" i="89"/>
  <c r="CN280" i="89"/>
  <c r="CH284" i="89"/>
  <c r="CN284" i="89"/>
  <c r="CH288" i="89"/>
  <c r="CN288" i="89"/>
  <c r="CH292" i="89"/>
  <c r="CN292" i="89"/>
  <c r="CH297" i="89"/>
  <c r="CN297" i="89"/>
  <c r="CH313" i="89"/>
  <c r="CN313" i="89"/>
  <c r="CH319" i="89"/>
  <c r="CN319" i="89"/>
  <c r="CH323" i="89"/>
  <c r="CN323" i="89"/>
  <c r="CH330" i="89"/>
  <c r="CN330" i="89"/>
  <c r="CH226" i="89"/>
  <c r="CN226" i="89"/>
  <c r="CH230" i="89"/>
  <c r="CN230" i="89"/>
  <c r="CH236" i="89"/>
  <c r="CN236" i="89"/>
  <c r="CH239" i="89"/>
  <c r="CN239" i="89"/>
  <c r="CH243" i="89"/>
  <c r="CN243" i="89"/>
  <c r="CH247" i="89"/>
  <c r="CN247" i="89"/>
  <c r="CH251" i="89"/>
  <c r="CN251" i="89"/>
  <c r="CH265" i="89"/>
  <c r="CN265" i="89"/>
  <c r="CH269" i="89"/>
  <c r="CN269" i="89"/>
  <c r="CH277" i="89"/>
  <c r="CN277" i="89"/>
  <c r="CH285" i="89"/>
  <c r="CN285" i="89"/>
  <c r="CH289" i="89"/>
  <c r="CN289" i="89"/>
  <c r="CH293" i="89"/>
  <c r="CN293" i="89"/>
  <c r="CH301" i="89"/>
  <c r="CN301" i="89"/>
  <c r="CH312" i="89"/>
  <c r="CN312" i="89"/>
  <c r="CH317" i="89"/>
  <c r="CN317" i="89"/>
  <c r="CH321" i="89"/>
  <c r="CN321" i="89"/>
  <c r="CH329" i="89"/>
  <c r="CN329" i="89"/>
  <c r="CH274" i="89"/>
  <c r="CN274" i="89"/>
  <c r="CF215" i="89"/>
  <c r="CF170" i="89"/>
  <c r="CH223" i="89"/>
  <c r="CN223" i="89"/>
  <c r="CH227" i="89"/>
  <c r="CN227" i="89"/>
  <c r="CH231" i="89"/>
  <c r="CN231" i="89"/>
  <c r="CH240" i="89"/>
  <c r="CN240" i="89"/>
  <c r="CH244" i="89"/>
  <c r="CN244" i="89"/>
  <c r="CH248" i="89"/>
  <c r="CN248" i="89"/>
  <c r="CH252" i="89"/>
  <c r="CN252" i="89"/>
  <c r="CH266" i="89"/>
  <c r="CN266" i="89"/>
  <c r="CH270" i="89"/>
  <c r="CN270" i="89"/>
  <c r="CH278" i="89"/>
  <c r="CN278" i="89"/>
  <c r="CH282" i="89"/>
  <c r="CN282" i="89"/>
  <c r="CH286" i="89"/>
  <c r="CN286" i="89"/>
  <c r="CH290" i="89"/>
  <c r="CN290" i="89"/>
  <c r="CH294" i="89"/>
  <c r="CN294" i="89"/>
  <c r="CH315" i="89"/>
  <c r="CN315" i="89"/>
  <c r="CH320" i="89"/>
  <c r="CN320" i="89"/>
  <c r="CH327" i="89"/>
  <c r="CN327" i="89"/>
  <c r="CH275" i="89"/>
  <c r="CN275" i="89"/>
  <c r="CH324" i="89"/>
  <c r="CN324" i="89"/>
  <c r="F170" i="89"/>
  <c r="E171" i="89" s="1"/>
  <c r="P215" i="89"/>
  <c r="O216" i="89" s="1"/>
  <c r="AN215" i="89"/>
  <c r="AM216" i="89" s="1"/>
  <c r="R215" i="89"/>
  <c r="Q216" i="89" s="1"/>
  <c r="AH215" i="89"/>
  <c r="AG216" i="89" s="1"/>
  <c r="T215" i="89"/>
  <c r="S216" i="89" s="1"/>
  <c r="AJ215" i="89"/>
  <c r="AI216" i="89" s="1"/>
  <c r="AZ215" i="89"/>
  <c r="AY216" i="89" s="1"/>
  <c r="N215" i="89"/>
  <c r="M216" i="89" s="1"/>
  <c r="V215" i="89"/>
  <c r="U216" i="89" s="1"/>
  <c r="AL215" i="89"/>
  <c r="AK216" i="89" s="1"/>
  <c r="AT215" i="89"/>
  <c r="AS216" i="89" s="1"/>
  <c r="CH224" i="89"/>
  <c r="CN224" i="89"/>
  <c r="CH228" i="89"/>
  <c r="CN228" i="89"/>
  <c r="CH234" i="89"/>
  <c r="CN234" i="89"/>
  <c r="CH232" i="89"/>
  <c r="CN232" i="89"/>
  <c r="CH241" i="89"/>
  <c r="CN241" i="89"/>
  <c r="CH245" i="89"/>
  <c r="CN245" i="89"/>
  <c r="CH249" i="89"/>
  <c r="CN249" i="89"/>
  <c r="CH267" i="89"/>
  <c r="CN267" i="89"/>
  <c r="CH271" i="89"/>
  <c r="CN271" i="89"/>
  <c r="CH279" i="89"/>
  <c r="CN279" i="89"/>
  <c r="CH283" i="89"/>
  <c r="CN283" i="89"/>
  <c r="CH287" i="89"/>
  <c r="CN287" i="89"/>
  <c r="CH291" i="89"/>
  <c r="CN291" i="89"/>
  <c r="CH296" i="89"/>
  <c r="CN296" i="89"/>
  <c r="CH314" i="89"/>
  <c r="CN314" i="89"/>
  <c r="CH328" i="89"/>
  <c r="CN328" i="89"/>
  <c r="CB351" i="89"/>
  <c r="Q49" i="86" s="1"/>
  <c r="F125" i="89"/>
  <c r="E126" i="89" s="1"/>
  <c r="AV125" i="89"/>
  <c r="AU126" i="89" s="1"/>
  <c r="AN125" i="89"/>
  <c r="AM126" i="89" s="1"/>
  <c r="X125" i="89"/>
  <c r="W126" i="89" s="1"/>
  <c r="P125" i="89"/>
  <c r="O126" i="89" s="1"/>
  <c r="H125" i="89"/>
  <c r="G126" i="89" s="1"/>
  <c r="AX125" i="89"/>
  <c r="AW126" i="89" s="1"/>
  <c r="AP125" i="89"/>
  <c r="AO126" i="89" s="1"/>
  <c r="AH125" i="89"/>
  <c r="AG126" i="89" s="1"/>
  <c r="R125" i="89"/>
  <c r="Q126" i="89" s="1"/>
  <c r="T52" i="89"/>
  <c r="L79" i="89"/>
  <c r="K80" i="89" s="1"/>
  <c r="AD79" i="89"/>
  <c r="AC80" i="89" s="1"/>
  <c r="N79" i="89"/>
  <c r="M80" i="89" s="1"/>
  <c r="AF79" i="89"/>
  <c r="AE80" i="89" s="1"/>
  <c r="AT125" i="89"/>
  <c r="AS126" i="89" s="1"/>
  <c r="V125" i="89"/>
  <c r="U126" i="89" s="1"/>
  <c r="AR125" i="89"/>
  <c r="AQ126" i="89" s="1"/>
  <c r="AB125" i="89"/>
  <c r="AA126" i="89" s="1"/>
  <c r="AL79" i="89"/>
  <c r="AK80" i="89" s="1"/>
  <c r="F79" i="89"/>
  <c r="E80" i="89" s="1"/>
  <c r="P79" i="89"/>
  <c r="O80" i="89" s="1"/>
  <c r="CB215" i="89"/>
  <c r="N49" i="86" s="1"/>
  <c r="N61" i="86" s="1"/>
  <c r="H215" i="89"/>
  <c r="G216" i="89" s="1"/>
  <c r="CF125" i="89"/>
  <c r="AD125" i="89"/>
  <c r="AC126" i="89" s="1"/>
  <c r="AJ125" i="89"/>
  <c r="AI126" i="89" s="1"/>
  <c r="AR79" i="89"/>
  <c r="AQ80" i="89" s="1"/>
  <c r="AT79" i="89"/>
  <c r="AS80" i="89" s="1"/>
  <c r="AV79" i="89"/>
  <c r="AU80" i="89" s="1"/>
  <c r="H79" i="89"/>
  <c r="G80" i="89" s="1"/>
  <c r="G436" i="89"/>
  <c r="O436" i="89"/>
  <c r="W436" i="89"/>
  <c r="AE436" i="89"/>
  <c r="AM436" i="89"/>
  <c r="AU436" i="89"/>
  <c r="P170" i="89"/>
  <c r="O171" i="89" s="1"/>
  <c r="X215" i="89"/>
  <c r="W216" i="89" s="1"/>
  <c r="AV215" i="89"/>
  <c r="AU216" i="89" s="1"/>
  <c r="AL125" i="89"/>
  <c r="AK126" i="89" s="1"/>
  <c r="AZ125" i="89"/>
  <c r="AY126" i="89" s="1"/>
  <c r="T125" i="89"/>
  <c r="S126" i="89" s="1"/>
  <c r="V79" i="89"/>
  <c r="U80" i="89" s="1"/>
  <c r="AN79" i="89"/>
  <c r="AM80" i="89" s="1"/>
  <c r="J215" i="89"/>
  <c r="I216" i="89" s="1"/>
  <c r="T53" i="89"/>
  <c r="AP79" i="89"/>
  <c r="AO80" i="89" s="1"/>
  <c r="R79" i="89"/>
  <c r="Q80" i="89" s="1"/>
  <c r="AB79" i="89"/>
  <c r="AA80" i="89" s="1"/>
  <c r="N125" i="89"/>
  <c r="M126" i="89" s="1"/>
  <c r="L125" i="89"/>
  <c r="K126" i="89" s="1"/>
  <c r="CJ122" i="89"/>
  <c r="CJ121" i="89"/>
  <c r="CJ115" i="89"/>
  <c r="CJ120" i="89"/>
  <c r="CJ119" i="89"/>
  <c r="CJ101" i="89"/>
  <c r="CJ118" i="89"/>
  <c r="CJ117" i="89"/>
  <c r="CJ110" i="89"/>
  <c r="CJ116" i="89"/>
  <c r="CJ114" i="89"/>
  <c r="CJ113" i="89"/>
  <c r="CJ112" i="89"/>
  <c r="CJ103" i="89"/>
  <c r="CJ107" i="89"/>
  <c r="CJ111" i="89"/>
  <c r="CJ104" i="89"/>
  <c r="CJ94" i="89"/>
  <c r="CJ90" i="89"/>
  <c r="CJ100" i="89"/>
  <c r="CJ93" i="89"/>
  <c r="CJ88" i="89"/>
  <c r="CP170" i="89"/>
  <c r="CP444" i="89" s="1"/>
  <c r="CN170" i="89"/>
  <c r="CJ106" i="89"/>
  <c r="CJ99" i="89"/>
  <c r="CJ102" i="89"/>
  <c r="CJ87" i="89"/>
  <c r="AH170" i="89"/>
  <c r="AG171" i="89" s="1"/>
  <c r="CP215" i="89"/>
  <c r="CP442" i="89" s="1"/>
  <c r="CN215" i="89"/>
  <c r="CJ105" i="89"/>
  <c r="CJ96" i="89"/>
  <c r="CJ91" i="89"/>
  <c r="CB125" i="89"/>
  <c r="L49" i="86" s="1"/>
  <c r="Z215" i="89"/>
  <c r="Y216" i="89" s="1"/>
  <c r="AP215" i="89"/>
  <c r="AO216" i="89" s="1"/>
  <c r="AB215" i="89"/>
  <c r="AA216" i="89" s="1"/>
  <c r="AR215" i="89"/>
  <c r="AQ216" i="89" s="1"/>
  <c r="AZ39" i="89"/>
  <c r="AY40" i="89" s="1"/>
  <c r="CC132" i="89"/>
  <c r="K436" i="89"/>
  <c r="T170" i="89"/>
  <c r="S171" i="89" s="1"/>
  <c r="L215" i="89"/>
  <c r="K216" i="89" s="1"/>
  <c r="M436" i="89"/>
  <c r="AT170" i="89"/>
  <c r="AS171" i="89" s="1"/>
  <c r="CG392" i="89"/>
  <c r="CG432" i="89"/>
  <c r="J170" i="89"/>
  <c r="I171" i="89" s="1"/>
  <c r="N39" i="89"/>
  <c r="M40" i="89" s="1"/>
  <c r="CF304" i="89"/>
  <c r="CF255" i="89"/>
  <c r="CG170" i="89"/>
  <c r="X79" i="89"/>
  <c r="W80" i="89" s="1"/>
  <c r="AX79" i="89"/>
  <c r="AW80" i="89" s="1"/>
  <c r="AH79" i="89"/>
  <c r="AG80" i="89" s="1"/>
  <c r="Z79" i="89"/>
  <c r="Y80" i="89" s="1"/>
  <c r="AZ79" i="89"/>
  <c r="AY80" i="89" s="1"/>
  <c r="AJ79" i="89"/>
  <c r="AI80" i="89" s="1"/>
  <c r="CE436" i="89"/>
  <c r="CC46" i="89"/>
  <c r="CC79" i="89" s="1"/>
  <c r="CG255" i="89"/>
  <c r="R39" i="89"/>
  <c r="Q40" i="89" s="1"/>
  <c r="AR39" i="89"/>
  <c r="AQ40" i="89" s="1"/>
  <c r="CG125" i="89"/>
  <c r="F39" i="89"/>
  <c r="E40" i="89" s="1"/>
  <c r="V39" i="89"/>
  <c r="U40" i="89" s="1"/>
  <c r="AL170" i="89"/>
  <c r="AK171" i="89" s="1"/>
  <c r="AB39" i="89"/>
  <c r="AA40" i="89" s="1"/>
  <c r="AJ39" i="89"/>
  <c r="AI40" i="89" s="1"/>
  <c r="AK436" i="89"/>
  <c r="AU40" i="89"/>
  <c r="CC151" i="89"/>
  <c r="J49" i="86"/>
  <c r="J61" i="86" s="1"/>
  <c r="H39" i="89"/>
  <c r="G40" i="89" s="1"/>
  <c r="J39" i="89"/>
  <c r="I40" i="89" s="1"/>
  <c r="Z39" i="89"/>
  <c r="Y40" i="89" s="1"/>
  <c r="I436" i="89"/>
  <c r="AP170" i="89"/>
  <c r="AO171" i="89" s="1"/>
  <c r="AD170" i="89"/>
  <c r="AC171" i="89" s="1"/>
  <c r="CC313" i="89"/>
  <c r="CC315" i="89"/>
  <c r="CH404" i="89"/>
  <c r="EL404" i="89" s="1"/>
  <c r="CC238" i="89"/>
  <c r="CC240" i="89"/>
  <c r="CC404" i="89"/>
  <c r="T39" i="89"/>
  <c r="S40" i="89" s="1"/>
  <c r="N170" i="89"/>
  <c r="M171" i="89" s="1"/>
  <c r="X39" i="89"/>
  <c r="CC112" i="89"/>
  <c r="CC107" i="89"/>
  <c r="CH316" i="89"/>
  <c r="CC326" i="89"/>
  <c r="S436" i="89"/>
  <c r="AY436" i="89"/>
  <c r="CC144" i="89"/>
  <c r="CC166" i="89"/>
  <c r="CC229" i="89"/>
  <c r="CC231" i="89"/>
  <c r="CC264" i="89"/>
  <c r="CH325" i="89"/>
  <c r="CC100" i="89"/>
  <c r="CC93" i="89"/>
  <c r="CC88" i="89"/>
  <c r="R170" i="89"/>
  <c r="Q171" i="89" s="1"/>
  <c r="CC248" i="89"/>
  <c r="CC119" i="89"/>
  <c r="CC118" i="89"/>
  <c r="P39" i="89"/>
  <c r="AX39" i="89"/>
  <c r="AW40" i="89" s="1"/>
  <c r="CC136" i="89"/>
  <c r="CC161" i="89"/>
  <c r="CC227" i="89"/>
  <c r="CC237" i="89"/>
  <c r="CC265" i="89"/>
  <c r="CC312" i="89"/>
  <c r="CC314" i="89"/>
  <c r="CC317" i="89"/>
  <c r="CH407" i="89"/>
  <c r="EL407" i="89" s="1"/>
  <c r="CH408" i="89"/>
  <c r="EL408" i="89" s="1"/>
  <c r="CC408" i="89"/>
  <c r="CC114" i="89"/>
  <c r="CC105" i="89"/>
  <c r="CC91" i="89"/>
  <c r="CC139" i="89"/>
  <c r="CC159" i="89"/>
  <c r="CC225" i="89"/>
  <c r="CC235" i="89"/>
  <c r="CC242" i="89"/>
  <c r="CC244" i="89"/>
  <c r="CC246" i="89"/>
  <c r="CH402" i="89"/>
  <c r="EL402" i="89" s="1"/>
  <c r="CC402" i="89"/>
  <c r="CC407" i="89"/>
  <c r="CC122" i="89"/>
  <c r="CC110" i="89"/>
  <c r="CC109" i="89"/>
  <c r="CH326" i="89"/>
  <c r="CG304" i="89"/>
  <c r="CC137" i="89"/>
  <c r="L39" i="89"/>
  <c r="K40" i="89" s="1"/>
  <c r="AF39" i="89"/>
  <c r="AE40" i="89" s="1"/>
  <c r="AN39" i="89"/>
  <c r="AM40" i="89" s="1"/>
  <c r="CC143" i="89"/>
  <c r="CC154" i="89"/>
  <c r="CC162" i="89"/>
  <c r="CC251" i="89"/>
  <c r="CC266" i="89"/>
  <c r="CC268" i="89"/>
  <c r="CC280" i="89"/>
  <c r="CC288" i="89"/>
  <c r="CC297" i="89"/>
  <c r="CC39" i="89"/>
  <c r="J50" i="86" s="1"/>
  <c r="CC270" i="89"/>
  <c r="CC282" i="89"/>
  <c r="CC290" i="89"/>
  <c r="CC276" i="89"/>
  <c r="CC284" i="89"/>
  <c r="CC292" i="89"/>
  <c r="CC140" i="89"/>
  <c r="CC147" i="89"/>
  <c r="CC158" i="89"/>
  <c r="CC165" i="89"/>
  <c r="CC278" i="89"/>
  <c r="CC286" i="89"/>
  <c r="CC294" i="89"/>
  <c r="CH406" i="89"/>
  <c r="EL406" i="89" s="1"/>
  <c r="CC406" i="89"/>
  <c r="CH409" i="89"/>
  <c r="EL409" i="89" s="1"/>
  <c r="CC263" i="89"/>
  <c r="CC274" i="89"/>
  <c r="CC377" i="89"/>
  <c r="CG351" i="89"/>
  <c r="CH170" i="89"/>
  <c r="CH400" i="89"/>
  <c r="EL400" i="89" s="1"/>
  <c r="CC400" i="89"/>
  <c r="CC409" i="89"/>
  <c r="CC233" i="89"/>
  <c r="CC324" i="89"/>
  <c r="CC273" i="89"/>
  <c r="CC272" i="89"/>
  <c r="CC316" i="89"/>
  <c r="Q433" i="89"/>
  <c r="AI433" i="89"/>
  <c r="CH215" i="89"/>
  <c r="O393" i="89"/>
  <c r="CC135" i="89"/>
  <c r="CC141" i="89"/>
  <c r="CC152" i="89"/>
  <c r="CC148" i="89"/>
  <c r="CC157" i="89"/>
  <c r="CC160" i="89"/>
  <c r="CC164" i="89"/>
  <c r="CC182" i="89"/>
  <c r="CC183" i="89"/>
  <c r="CC184" i="89"/>
  <c r="CC186" i="89"/>
  <c r="CC188" i="89"/>
  <c r="CC197" i="89"/>
  <c r="CC189" i="89"/>
  <c r="CC190" i="89"/>
  <c r="CC191" i="89"/>
  <c r="CC187" i="89"/>
  <c r="CC193" i="89"/>
  <c r="CC198" i="89"/>
  <c r="CC196" i="89"/>
  <c r="CC199" i="89"/>
  <c r="CC200" i="89"/>
  <c r="CC201" i="89"/>
  <c r="CC202" i="89"/>
  <c r="CC203" i="89"/>
  <c r="CC204" i="89"/>
  <c r="CC205" i="89"/>
  <c r="CC206" i="89"/>
  <c r="CC207" i="89"/>
  <c r="CC208" i="89"/>
  <c r="CC209" i="89"/>
  <c r="CC210" i="89"/>
  <c r="CC212" i="89"/>
  <c r="CC228" i="89"/>
  <c r="CC234" i="89"/>
  <c r="CC232" i="89"/>
  <c r="CC241" i="89"/>
  <c r="CC245" i="89"/>
  <c r="CC247" i="89"/>
  <c r="CC267" i="89"/>
  <c r="CC269" i="89"/>
  <c r="CC271" i="89"/>
  <c r="CC277" i="89"/>
  <c r="CC279" i="89"/>
  <c r="CC281" i="89"/>
  <c r="CC285" i="89"/>
  <c r="CC289" i="89"/>
  <c r="CC293" i="89"/>
  <c r="CC301" i="89"/>
  <c r="CC226" i="89"/>
  <c r="CC230" i="89"/>
  <c r="CC236" i="89"/>
  <c r="CC239" i="89"/>
  <c r="CC243" i="89"/>
  <c r="CC252" i="89"/>
  <c r="CC142" i="89"/>
  <c r="CC146" i="89"/>
  <c r="CC153" i="89"/>
  <c r="CC155" i="89"/>
  <c r="CC156" i="89"/>
  <c r="CC163" i="89"/>
  <c r="CC167" i="89"/>
  <c r="CC250" i="89"/>
  <c r="CC410" i="89"/>
  <c r="CH411" i="89"/>
  <c r="EL411" i="89" s="1"/>
  <c r="CC412" i="89"/>
  <c r="CH413" i="89"/>
  <c r="EL413" i="89" s="1"/>
  <c r="CC414" i="89"/>
  <c r="CH415" i="89"/>
  <c r="EL415" i="89" s="1"/>
  <c r="CC416" i="89"/>
  <c r="CH417" i="89"/>
  <c r="EL417" i="89" s="1"/>
  <c r="CC418" i="89"/>
  <c r="CH419" i="89"/>
  <c r="EL419" i="89" s="1"/>
  <c r="CC420" i="89"/>
  <c r="CH421" i="89"/>
  <c r="EL421" i="89" s="1"/>
  <c r="CC422" i="89"/>
  <c r="CH423" i="89"/>
  <c r="EL423" i="89" s="1"/>
  <c r="CC424" i="89"/>
  <c r="CC319" i="89"/>
  <c r="CC320" i="89"/>
  <c r="CC321" i="89"/>
  <c r="CC323" i="89"/>
  <c r="CC328" i="89"/>
  <c r="CC327" i="89"/>
  <c r="CC329" i="89"/>
  <c r="CC330" i="89"/>
  <c r="CC332" i="89"/>
  <c r="CC333" i="89"/>
  <c r="CC334" i="89"/>
  <c r="CC335" i="89"/>
  <c r="CC336" i="89"/>
  <c r="CC337" i="89"/>
  <c r="CC338" i="89"/>
  <c r="CC339" i="89"/>
  <c r="CC340" i="89"/>
  <c r="CC341" i="89"/>
  <c r="CC342" i="89"/>
  <c r="CC343" i="89"/>
  <c r="CC344" i="89"/>
  <c r="CC345" i="89"/>
  <c r="CC346" i="89"/>
  <c r="CC347" i="89"/>
  <c r="CC360" i="89"/>
  <c r="CC362" i="89"/>
  <c r="CC364" i="89"/>
  <c r="CC366" i="89"/>
  <c r="CC368" i="89"/>
  <c r="CC370" i="89"/>
  <c r="CC372" i="89"/>
  <c r="CC374" i="89"/>
  <c r="CC376" i="89"/>
  <c r="CC379" i="89"/>
  <c r="CC381" i="89"/>
  <c r="CC383" i="89"/>
  <c r="CC385" i="89"/>
  <c r="CH399" i="89"/>
  <c r="EL399" i="89" s="1"/>
  <c r="CH401" i="89"/>
  <c r="EL401" i="89" s="1"/>
  <c r="CC401" i="89"/>
  <c r="CH403" i="89"/>
  <c r="EL403" i="89" s="1"/>
  <c r="CC403" i="89"/>
  <c r="CH405" i="89"/>
  <c r="EL405" i="89" s="1"/>
  <c r="CC405" i="89"/>
  <c r="CH410" i="89"/>
  <c r="EL410" i="89" s="1"/>
  <c r="CC411" i="89"/>
  <c r="CH412" i="89"/>
  <c r="EL412" i="89" s="1"/>
  <c r="CC413" i="89"/>
  <c r="CH414" i="89"/>
  <c r="EL414" i="89" s="1"/>
  <c r="CC415" i="89"/>
  <c r="CH416" i="89"/>
  <c r="EL416" i="89" s="1"/>
  <c r="CC417" i="89"/>
  <c r="CH418" i="89"/>
  <c r="EL418" i="89" s="1"/>
  <c r="CC419" i="89"/>
  <c r="CH420" i="89"/>
  <c r="EL420" i="89" s="1"/>
  <c r="CC421" i="89"/>
  <c r="CH422" i="89"/>
  <c r="EL422" i="89" s="1"/>
  <c r="CC423" i="89"/>
  <c r="CH424" i="89"/>
  <c r="EL424" i="89" s="1"/>
  <c r="CH125" i="89"/>
  <c r="CC283" i="89"/>
  <c r="CC287" i="89"/>
  <c r="CC291" i="89"/>
  <c r="CC296" i="89"/>
  <c r="CC359" i="89"/>
  <c r="CC361" i="89"/>
  <c r="CC363" i="89"/>
  <c r="CC365" i="89"/>
  <c r="CC367" i="89"/>
  <c r="CC369" i="89"/>
  <c r="CC371" i="89"/>
  <c r="CC373" i="89"/>
  <c r="CC375" i="89"/>
  <c r="CC378" i="89"/>
  <c r="CC380" i="89"/>
  <c r="CC382" i="89"/>
  <c r="CC384" i="89"/>
  <c r="CC386" i="89"/>
  <c r="CH425" i="89"/>
  <c r="EL425" i="89" s="1"/>
  <c r="CC425" i="89"/>
  <c r="CH426" i="89"/>
  <c r="EL426" i="89" s="1"/>
  <c r="CC426" i="89"/>
  <c r="CH427" i="89"/>
  <c r="EL427" i="89" s="1"/>
  <c r="CH428" i="89"/>
  <c r="EL428" i="89" s="1"/>
  <c r="CH429" i="89"/>
  <c r="EL429" i="89" s="1"/>
  <c r="CC121" i="89"/>
  <c r="CC101" i="89"/>
  <c r="CC116" i="89"/>
  <c r="CC103" i="89"/>
  <c r="CC106" i="89"/>
  <c r="CC99" i="89"/>
  <c r="CC102" i="89"/>
  <c r="CC87" i="89"/>
  <c r="CC275" i="89"/>
  <c r="CC145" i="89"/>
  <c r="CC138" i="89"/>
  <c r="CC120" i="89"/>
  <c r="CC117" i="89"/>
  <c r="CC113" i="89"/>
  <c r="CC111" i="89"/>
  <c r="CC104" i="89"/>
  <c r="CC94" i="89"/>
  <c r="CC90" i="89"/>
  <c r="CC325" i="89"/>
  <c r="CC322" i="89"/>
  <c r="J60" i="86" l="1"/>
  <c r="CH255" i="89"/>
  <c r="CH443" i="89" s="1"/>
  <c r="ED351" i="89"/>
  <c r="CL304" i="89"/>
  <c r="CL444" i="89" s="1"/>
  <c r="CJ215" i="89"/>
  <c r="CJ304" i="89"/>
  <c r="EE304" i="89"/>
  <c r="EE444" i="89" s="1"/>
  <c r="DV432" i="89"/>
  <c r="ED304" i="89"/>
  <c r="ED444" i="89" s="1"/>
  <c r="CL255" i="89"/>
  <c r="CL443" i="89" s="1"/>
  <c r="EL432" i="89"/>
  <c r="EA304" i="89"/>
  <c r="EA444" i="89" s="1"/>
  <c r="AD436" i="89"/>
  <c r="AC437" i="89" s="1"/>
  <c r="S49" i="86"/>
  <c r="S61" i="86" s="1"/>
  <c r="R61" i="86"/>
  <c r="K46" i="86"/>
  <c r="DT436" i="89"/>
  <c r="D46" i="86"/>
  <c r="DZ351" i="89"/>
  <c r="DZ442" i="89" s="1"/>
  <c r="DZ432" i="89"/>
  <c r="DZ304" i="89"/>
  <c r="DZ444" i="89" s="1"/>
  <c r="EA351" i="89"/>
  <c r="EA442" i="89" s="1"/>
  <c r="ED392" i="89"/>
  <c r="EE392" i="89"/>
  <c r="EE255" i="89"/>
  <c r="EE443" i="89" s="1"/>
  <c r="CH304" i="89"/>
  <c r="CH444" i="89" s="1"/>
  <c r="C46" i="86"/>
  <c r="DR170" i="89"/>
  <c r="ED255" i="89"/>
  <c r="ED443" i="89" s="1"/>
  <c r="EE351" i="89"/>
  <c r="AV436" i="89"/>
  <c r="AU437" i="89" s="1"/>
  <c r="P436" i="89"/>
  <c r="O437" i="89" s="1"/>
  <c r="CJ351" i="89"/>
  <c r="T54" i="89"/>
  <c r="T79" i="89" s="1"/>
  <c r="T436" i="89" s="1"/>
  <c r="S437" i="89" s="1"/>
  <c r="CT351" i="89"/>
  <c r="CT442" i="89" s="1"/>
  <c r="P46" i="86"/>
  <c r="CV170" i="89"/>
  <c r="CJ255" i="89"/>
  <c r="DR125" i="89"/>
  <c r="DJ170" i="89"/>
  <c r="I46" i="86"/>
  <c r="M46" i="86"/>
  <c r="C71" i="86" s="1"/>
  <c r="DL351" i="89"/>
  <c r="CV215" i="89"/>
  <c r="CZ304" i="89"/>
  <c r="DL255" i="89"/>
  <c r="CV255" i="89"/>
  <c r="CH392" i="89"/>
  <c r="DR351" i="89"/>
  <c r="DB351" i="89"/>
  <c r="CZ215" i="89"/>
  <c r="DP436" i="89"/>
  <c r="CZ170" i="89"/>
  <c r="CX170" i="89"/>
  <c r="DN304" i="89"/>
  <c r="CX304" i="89"/>
  <c r="DJ255" i="89"/>
  <c r="DJ443" i="89" s="1"/>
  <c r="CT255" i="89"/>
  <c r="CT443" i="89" s="1"/>
  <c r="DV351" i="89"/>
  <c r="DV442" i="89" s="1"/>
  <c r="DF351" i="89"/>
  <c r="DF442" i="89" s="1"/>
  <c r="DJ215" i="89"/>
  <c r="DL304" i="89"/>
  <c r="CV304" i="89"/>
  <c r="CV351" i="89"/>
  <c r="DJ304" i="89"/>
  <c r="CT304" i="89"/>
  <c r="CT444" i="89" s="1"/>
  <c r="DV255" i="89"/>
  <c r="DV443" i="89" s="1"/>
  <c r="DF255" i="89"/>
  <c r="DF443" i="89" s="1"/>
  <c r="CR351" i="89"/>
  <c r="CZ351" i="89"/>
  <c r="DN215" i="89"/>
  <c r="DN170" i="89"/>
  <c r="DH255" i="89"/>
  <c r="CR255" i="89"/>
  <c r="DD351" i="89"/>
  <c r="DD215" i="89"/>
  <c r="CJ170" i="89"/>
  <c r="DH304" i="89"/>
  <c r="CR304" i="89"/>
  <c r="DD255" i="89"/>
  <c r="DJ351" i="89"/>
  <c r="DV304" i="89"/>
  <c r="DV444" i="89" s="1"/>
  <c r="DF304" i="89"/>
  <c r="DF444" i="89" s="1"/>
  <c r="DB255" i="89"/>
  <c r="DB443" i="89" s="1"/>
  <c r="H436" i="89"/>
  <c r="G437" i="89" s="1"/>
  <c r="J436" i="89"/>
  <c r="I437" i="89" s="1"/>
  <c r="DN351" i="89"/>
  <c r="CX351" i="89"/>
  <c r="DR215" i="89"/>
  <c r="DD304" i="89"/>
  <c r="DR304" i="89"/>
  <c r="DB304" i="89"/>
  <c r="DB444" i="89" s="1"/>
  <c r="DN255" i="89"/>
  <c r="DN443" i="89" s="1"/>
  <c r="CX255" i="89"/>
  <c r="CX443" i="89" s="1"/>
  <c r="DB392" i="89"/>
  <c r="DH351" i="89"/>
  <c r="CX215" i="89"/>
  <c r="DR255" i="89"/>
  <c r="CZ255" i="89"/>
  <c r="DD170" i="89"/>
  <c r="CN255" i="89"/>
  <c r="CN351" i="89"/>
  <c r="CN304" i="89"/>
  <c r="L436" i="89"/>
  <c r="K437" i="89" s="1"/>
  <c r="AT436" i="89"/>
  <c r="AS437" i="89" s="1"/>
  <c r="CB40" i="89"/>
  <c r="CL215" i="89"/>
  <c r="CL442" i="89" s="1"/>
  <c r="AZ436" i="89"/>
  <c r="AY437" i="89" s="1"/>
  <c r="X436" i="89"/>
  <c r="W437" i="89" s="1"/>
  <c r="CB436" i="89"/>
  <c r="F436" i="89"/>
  <c r="E437" i="89" s="1"/>
  <c r="AL436" i="89"/>
  <c r="AK437" i="89" s="1"/>
  <c r="CP125" i="89"/>
  <c r="CP443" i="89" s="1"/>
  <c r="CJ125" i="89"/>
  <c r="CG444" i="89"/>
  <c r="AB436" i="89"/>
  <c r="AA437" i="89" s="1"/>
  <c r="AP436" i="89"/>
  <c r="AO437" i="89" s="1"/>
  <c r="AR436" i="89"/>
  <c r="AQ437" i="89" s="1"/>
  <c r="N436" i="89"/>
  <c r="M437" i="89" s="1"/>
  <c r="CG442" i="89"/>
  <c r="AJ436" i="89"/>
  <c r="AI437" i="89" s="1"/>
  <c r="CF436" i="89"/>
  <c r="CH351" i="89"/>
  <c r="V436" i="89"/>
  <c r="U437" i="89" s="1"/>
  <c r="AN436" i="89"/>
  <c r="AM437" i="89" s="1"/>
  <c r="R436" i="89"/>
  <c r="Q437" i="89" s="1"/>
  <c r="Z436" i="89"/>
  <c r="Y437" i="89" s="1"/>
  <c r="AH436" i="89"/>
  <c r="AG437" i="89" s="1"/>
  <c r="AX436" i="89"/>
  <c r="AW437" i="89" s="1"/>
  <c r="CG443" i="89"/>
  <c r="O40" i="89"/>
  <c r="W40" i="89"/>
  <c r="CC392" i="89"/>
  <c r="CB393" i="89" s="1"/>
  <c r="CC170" i="89"/>
  <c r="CB171" i="89" s="1"/>
  <c r="AF436" i="89"/>
  <c r="AE437" i="89" s="1"/>
  <c r="CC304" i="89"/>
  <c r="CB305" i="89" s="1"/>
  <c r="CC215" i="89"/>
  <c r="CB216" i="89" s="1"/>
  <c r="CC255" i="89"/>
  <c r="CB256" i="89" s="1"/>
  <c r="CC351" i="89"/>
  <c r="Q61" i="86"/>
  <c r="L61" i="86"/>
  <c r="J51" i="86"/>
  <c r="J52" i="86" s="1"/>
  <c r="CC432" i="89"/>
  <c r="CC125" i="89"/>
  <c r="L50" i="86" s="1"/>
  <c r="L51" i="86" s="1"/>
  <c r="CB80" i="89"/>
  <c r="K50" i="86"/>
  <c r="K51" i="86" s="1"/>
  <c r="K52" i="86" s="1"/>
  <c r="CH432" i="89"/>
  <c r="O61" i="86"/>
  <c r="C72" i="86" l="1"/>
  <c r="K61" i="86"/>
  <c r="DJ442" i="89"/>
  <c r="S80" i="89"/>
  <c r="DR443" i="89"/>
  <c r="ED442" i="89"/>
  <c r="DJ444" i="89"/>
  <c r="DB442" i="89"/>
  <c r="CH442" i="89"/>
  <c r="D73" i="86"/>
  <c r="K48" i="86"/>
  <c r="DR444" i="89"/>
  <c r="EE442" i="89"/>
  <c r="G46" i="86"/>
  <c r="CN436" i="89"/>
  <c r="CR436" i="89"/>
  <c r="DL436" i="89"/>
  <c r="P61" i="86"/>
  <c r="CJ436" i="89"/>
  <c r="DH436" i="89"/>
  <c r="H46" i="86"/>
  <c r="CX442" i="89"/>
  <c r="DR442" i="89"/>
  <c r="M61" i="86"/>
  <c r="CV436" i="89"/>
  <c r="CX444" i="89"/>
  <c r="DN442" i="89"/>
  <c r="DD436" i="89"/>
  <c r="CZ436" i="89"/>
  <c r="DN444" i="89"/>
  <c r="M50" i="86"/>
  <c r="M51" i="86" s="1"/>
  <c r="P50" i="86"/>
  <c r="N50" i="86"/>
  <c r="R50" i="86"/>
  <c r="R51" i="86" s="1"/>
  <c r="O50" i="86"/>
  <c r="Q50" i="86"/>
  <c r="CB352" i="89"/>
  <c r="CC436" i="89"/>
  <c r="CB437" i="89" s="1"/>
  <c r="CB433" i="89"/>
  <c r="S50" i="86"/>
  <c r="J54" i="86"/>
  <c r="CB126" i="89"/>
  <c r="K60" i="86" l="1"/>
  <c r="T50" i="86"/>
  <c r="O51" i="86"/>
  <c r="N51" i="86"/>
  <c r="D72" i="86"/>
  <c r="D74" i="86"/>
  <c r="D71" i="86"/>
  <c r="C75" i="86"/>
  <c r="F46" i="86"/>
  <c r="E46" i="86" s="1"/>
  <c r="P51" i="86"/>
  <c r="Q51" i="86"/>
  <c r="S51" i="86"/>
  <c r="U47" i="86" l="1"/>
  <c r="K54" i="86"/>
  <c r="Q47" i="86" l="1"/>
  <c r="M47" i="86"/>
  <c r="S47" i="86"/>
  <c r="O47" i="86"/>
  <c r="R47" i="86"/>
  <c r="N47" i="86"/>
  <c r="P47" i="86"/>
  <c r="L47" i="86"/>
  <c r="L48" i="86" l="1"/>
  <c r="L52" i="86"/>
  <c r="M48" i="86"/>
  <c r="M60" i="86" s="1"/>
  <c r="M52" i="86"/>
  <c r="M54" i="86" s="1"/>
  <c r="O48" i="86"/>
  <c r="O52" i="86"/>
  <c r="O54" i="86" s="1"/>
  <c r="P48" i="86"/>
  <c r="P60" i="86" s="1"/>
  <c r="P52" i="86"/>
  <c r="P54" i="86" s="1"/>
  <c r="S48" i="86"/>
  <c r="S52" i="86"/>
  <c r="S54" i="86" s="1"/>
  <c r="N48" i="86"/>
  <c r="N60" i="86" s="1"/>
  <c r="N52" i="86"/>
  <c r="N54" i="86" s="1"/>
  <c r="R48" i="86"/>
  <c r="R52" i="86"/>
  <c r="R54" i="86" s="1"/>
  <c r="Q48" i="86"/>
  <c r="Q60" i="86" s="1"/>
  <c r="Q52" i="86"/>
  <c r="Q54" i="86" s="1"/>
  <c r="L54" i="86" l="1"/>
  <c r="T52" i="86"/>
  <c r="T54" i="86" s="1"/>
  <c r="E73" i="86"/>
  <c r="F73" i="86" s="1"/>
  <c r="R60" i="86"/>
  <c r="E74" i="86"/>
  <c r="F74" i="86" s="1"/>
  <c r="S60" i="86"/>
  <c r="O60" i="86"/>
  <c r="E72" i="86"/>
  <c r="F72" i="86" s="1"/>
  <c r="L60" i="86"/>
  <c r="E71" i="86"/>
  <c r="F71" i="86" l="1"/>
  <c r="E75" i="86"/>
  <c r="F75" i="86" s="1"/>
</calcChain>
</file>

<file path=xl/sharedStrings.xml><?xml version="1.0" encoding="utf-8"?>
<sst xmlns="http://schemas.openxmlformats.org/spreadsheetml/2006/main" count="1974" uniqueCount="313">
  <si>
    <t>Name</t>
  </si>
  <si>
    <t>Kat.</t>
  </si>
  <si>
    <t>B</t>
  </si>
  <si>
    <t>D</t>
  </si>
  <si>
    <t xml:space="preserve">Total
(Std.) </t>
  </si>
  <si>
    <t>Total
(CHF)</t>
  </si>
  <si>
    <t>Ansatz
(CHF)</t>
  </si>
  <si>
    <t>C</t>
  </si>
  <si>
    <t>E</t>
  </si>
  <si>
    <t>F</t>
  </si>
  <si>
    <t>G</t>
  </si>
  <si>
    <t>AeBo</t>
  </si>
  <si>
    <t>Total</t>
  </si>
  <si>
    <t>Jan. 
Std.</t>
  </si>
  <si>
    <t>Jan. 
CHF</t>
  </si>
  <si>
    <t>Feb. 
Std.</t>
  </si>
  <si>
    <t>Feb. 
CHF</t>
  </si>
  <si>
    <t>März 
Std.</t>
  </si>
  <si>
    <t>März 
CHF</t>
  </si>
  <si>
    <t>April 
Std.</t>
  </si>
  <si>
    <t>April 
CHF</t>
  </si>
  <si>
    <t>Mai 
Std.</t>
  </si>
  <si>
    <t>Mai 
CHF</t>
  </si>
  <si>
    <t>Juni 
Std.</t>
  </si>
  <si>
    <t>Juni 
CHF</t>
  </si>
  <si>
    <t>Juli 
Std.</t>
  </si>
  <si>
    <t>Juli 
CHF</t>
  </si>
  <si>
    <t>Aug.
Std.</t>
  </si>
  <si>
    <t>Aug. 
CHF</t>
  </si>
  <si>
    <t>Sept. 
Std.</t>
  </si>
  <si>
    <t>Sept. 
CHF</t>
  </si>
  <si>
    <t>Okt. 
Std.</t>
  </si>
  <si>
    <t>Okt.
CHF</t>
  </si>
  <si>
    <t>Nov. 
Std.</t>
  </si>
  <si>
    <t>Dez.
Std.</t>
  </si>
  <si>
    <t>Dez.
CHF</t>
  </si>
  <si>
    <t>Nov. 
CHF</t>
  </si>
  <si>
    <t>CHF</t>
  </si>
  <si>
    <t>Stand:</t>
  </si>
  <si>
    <t>%</t>
  </si>
  <si>
    <t>PNP</t>
  </si>
  <si>
    <t>h</t>
  </si>
  <si>
    <t>CHF/h</t>
  </si>
  <si>
    <t>TP1</t>
  </si>
  <si>
    <t>TP2</t>
  </si>
  <si>
    <t>TP3</t>
  </si>
  <si>
    <t>Zuweisung in der INGE</t>
  </si>
  <si>
    <t>JS - TU</t>
  </si>
  <si>
    <t>JS - K</t>
  </si>
  <si>
    <t>JS - TG</t>
  </si>
  <si>
    <t>AeBo - TU</t>
  </si>
  <si>
    <t>AeBo - K</t>
  </si>
  <si>
    <t>AeBo - TG</t>
  </si>
  <si>
    <t>PNP - TG</t>
  </si>
  <si>
    <t>PL</t>
  </si>
  <si>
    <t>Reserve</t>
  </si>
  <si>
    <t>Verfügbarer Betrag resp. Stunden</t>
  </si>
  <si>
    <t>---</t>
  </si>
  <si>
    <t>JS</t>
  </si>
  <si>
    <t>offen</t>
  </si>
  <si>
    <t>Total Stunden / Total Betrag pro Monat</t>
  </si>
  <si>
    <t>Total ZMT pro Monat</t>
  </si>
  <si>
    <t>Total ZMT/Modul</t>
  </si>
  <si>
    <t>Stunden gem. aktueller LM</t>
  </si>
  <si>
    <t>Betrag gem. aktueller LM</t>
  </si>
  <si>
    <t>ZMT gem. aktueller LM</t>
  </si>
  <si>
    <t>Vertragsstand</t>
  </si>
  <si>
    <t>Summe h</t>
  </si>
  <si>
    <t>ZMT</t>
  </si>
  <si>
    <t>Betrag</t>
  </si>
  <si>
    <t>Offertstand</t>
  </si>
  <si>
    <t>Grundvertrag</t>
  </si>
  <si>
    <t>NO</t>
  </si>
  <si>
    <t>Maximaler ZMT gem. Offerten /Vertrag</t>
  </si>
  <si>
    <t>Kostendach pro Modul  gem. Offerten /Vertrag</t>
  </si>
  <si>
    <t>exkl. MwSt</t>
  </si>
  <si>
    <t>inkl. MWSt</t>
  </si>
  <si>
    <t>Legende</t>
  </si>
  <si>
    <t>Massnahme bei "-"</t>
  </si>
  <si>
    <t>Beobachtungsfelder</t>
  </si>
  <si>
    <t>Zuweisung TP</t>
  </si>
  <si>
    <t>Vorname</t>
  </si>
  <si>
    <t>Andreas</t>
  </si>
  <si>
    <t xml:space="preserve">Mendoza </t>
  </si>
  <si>
    <t>Maria</t>
  </si>
  <si>
    <t>Alt</t>
  </si>
  <si>
    <t>Roth</t>
  </si>
  <si>
    <t>Stefan</t>
  </si>
  <si>
    <t xml:space="preserve">Boeglin </t>
  </si>
  <si>
    <t>Chantal</t>
  </si>
  <si>
    <t>Schädler</t>
  </si>
  <si>
    <t>Beat</t>
  </si>
  <si>
    <t>Beuret</t>
  </si>
  <si>
    <t>Agnes</t>
  </si>
  <si>
    <t>Bäumle</t>
  </si>
  <si>
    <t>Michael</t>
  </si>
  <si>
    <t>Forlin</t>
  </si>
  <si>
    <t>Sandro</t>
  </si>
  <si>
    <t>Henz</t>
  </si>
  <si>
    <t>Ralph</t>
  </si>
  <si>
    <t>Jaggi</t>
  </si>
  <si>
    <t>Claudia</t>
  </si>
  <si>
    <t>Hirsig</t>
  </si>
  <si>
    <t>Jasmine</t>
  </si>
  <si>
    <t>Fuchs</t>
  </si>
  <si>
    <t>Christian</t>
  </si>
  <si>
    <t xml:space="preserve">Niedermeyer </t>
  </si>
  <si>
    <t>Friederike</t>
  </si>
  <si>
    <t>Methner</t>
  </si>
  <si>
    <t>Raphael</t>
  </si>
  <si>
    <t>Sandrao</t>
  </si>
  <si>
    <t>Falzone</t>
  </si>
  <si>
    <t>Lorenzo</t>
  </si>
  <si>
    <t xml:space="preserve">Seehöfer </t>
  </si>
  <si>
    <t>Patrick</t>
  </si>
  <si>
    <t>Stöhr</t>
  </si>
  <si>
    <t>Jessica</t>
  </si>
  <si>
    <t>Total TP1+2+3
Phase MP/DP</t>
  </si>
  <si>
    <t>Differenz ("-" zu viel / "+" weniger gebraucht)</t>
  </si>
  <si>
    <t>Freigabe erfolgt</t>
  </si>
  <si>
    <t>Abzug Stundenvorbezug TP2 (480h * 50%)</t>
  </si>
  <si>
    <t>Mendoza</t>
  </si>
  <si>
    <t>Grieder</t>
  </si>
  <si>
    <t>Markus</t>
  </si>
  <si>
    <t>Spieler</t>
  </si>
  <si>
    <t>Daniel</t>
  </si>
  <si>
    <t>Boeglin</t>
  </si>
  <si>
    <t>Russer</t>
  </si>
  <si>
    <t>Elisabeth</t>
  </si>
  <si>
    <t>Jung</t>
  </si>
  <si>
    <t>Roman</t>
  </si>
  <si>
    <t>Sutter</t>
  </si>
  <si>
    <t>Schmid</t>
  </si>
  <si>
    <t>Melanie</t>
  </si>
  <si>
    <t>Wortelboer</t>
  </si>
  <si>
    <t>Alexander</t>
  </si>
  <si>
    <t>Schär</t>
  </si>
  <si>
    <t>Cedric</t>
  </si>
  <si>
    <t>Fuhl</t>
  </si>
  <si>
    <t>Waldemar</t>
  </si>
  <si>
    <t>Bianchi</t>
  </si>
  <si>
    <t>Emmanuelle</t>
  </si>
  <si>
    <t>Ettenhuber</t>
  </si>
  <si>
    <t>Pascal</t>
  </si>
  <si>
    <t>Häring</t>
  </si>
  <si>
    <t>Nyfeler</t>
  </si>
  <si>
    <t>Edith</t>
  </si>
  <si>
    <t>Weber</t>
  </si>
  <si>
    <t>Leonie</t>
  </si>
  <si>
    <t>Anteil PL</t>
  </si>
  <si>
    <t>Selbsteinschätzung</t>
  </si>
  <si>
    <t>Analyse:</t>
  </si>
  <si>
    <t>Kostenausschöpfung [%]</t>
  </si>
  <si>
    <t>Stundenausschöpfung [%]</t>
  </si>
  <si>
    <t>Selbsteinschätzung [%]</t>
  </si>
  <si>
    <t>Eingabefelder (JS)</t>
  </si>
  <si>
    <t>Periode per Ende:</t>
  </si>
  <si>
    <t>Möglicher Abzug per Phasenende</t>
  </si>
  <si>
    <t>Meister</t>
  </si>
  <si>
    <t>Christine</t>
  </si>
  <si>
    <t>Deck</t>
  </si>
  <si>
    <t>Hübsch</t>
  </si>
  <si>
    <t>Ulrich</t>
  </si>
  <si>
    <t>Stocker</t>
  </si>
  <si>
    <t>Thomas</t>
  </si>
  <si>
    <t>Kalak</t>
  </si>
  <si>
    <t>Joseph</t>
  </si>
  <si>
    <t xml:space="preserve">Nyfeler </t>
  </si>
  <si>
    <t>Jürg</t>
  </si>
  <si>
    <t>Noordam</t>
  </si>
  <si>
    <t>Philipp</t>
  </si>
  <si>
    <t>Anita</t>
  </si>
  <si>
    <t>Kontrolle Std.</t>
  </si>
  <si>
    <t>Kontrolle CHF</t>
  </si>
  <si>
    <t>Frei</t>
  </si>
  <si>
    <t>Lukas</t>
  </si>
  <si>
    <t>Rey</t>
  </si>
  <si>
    <t>Lionel</t>
  </si>
  <si>
    <t>Hardmeyer</t>
  </si>
  <si>
    <t>Schwyn</t>
  </si>
  <si>
    <t>Timm</t>
  </si>
  <si>
    <t>Mantinger</t>
  </si>
  <si>
    <t>Müller</t>
  </si>
  <si>
    <t>Jan</t>
  </si>
  <si>
    <t>Berger</t>
  </si>
  <si>
    <t>Noah</t>
  </si>
  <si>
    <t>Rothfuss</t>
  </si>
  <si>
    <t>Florian</t>
  </si>
  <si>
    <t>Gschwind</t>
  </si>
  <si>
    <t>Matthias</t>
  </si>
  <si>
    <t>Beck</t>
  </si>
  <si>
    <t>Peter</t>
  </si>
  <si>
    <t>Schmidlin</t>
  </si>
  <si>
    <t>Julian</t>
  </si>
  <si>
    <t>Akdeniz</t>
  </si>
  <si>
    <t>Veysel</t>
  </si>
  <si>
    <t>Schneider</t>
  </si>
  <si>
    <t>Martin</t>
  </si>
  <si>
    <t>Tim</t>
  </si>
  <si>
    <t>Boschung</t>
  </si>
  <si>
    <t xml:space="preserve">Jan </t>
  </si>
  <si>
    <t>Christ</t>
  </si>
  <si>
    <t>Schaub</t>
  </si>
  <si>
    <t>Anja</t>
  </si>
  <si>
    <t>Kipfer</t>
  </si>
  <si>
    <t xml:space="preserve">Delmas </t>
  </si>
  <si>
    <t>Marc</t>
  </si>
  <si>
    <t>Engler</t>
  </si>
  <si>
    <t xml:space="preserve">Dunand </t>
  </si>
  <si>
    <t>Francois</t>
  </si>
  <si>
    <t>Mollet</t>
  </si>
  <si>
    <t>Samuel</t>
  </si>
  <si>
    <t>Buser</t>
  </si>
  <si>
    <t>Richard</t>
  </si>
  <si>
    <t xml:space="preserve">Akdeniz </t>
  </si>
  <si>
    <t>Noelle</t>
  </si>
  <si>
    <t>Breiter</t>
  </si>
  <si>
    <t>Will</t>
  </si>
  <si>
    <t>Nicolosi</t>
  </si>
  <si>
    <t>Lucia</t>
  </si>
  <si>
    <t>Weider</t>
  </si>
  <si>
    <t>Bergmann</t>
  </si>
  <si>
    <t>Georg</t>
  </si>
  <si>
    <t>Eichenberger</t>
  </si>
  <si>
    <t>Sylvia</t>
  </si>
  <si>
    <t>Fischer</t>
  </si>
  <si>
    <t>Michel</t>
  </si>
  <si>
    <t>Pfaff</t>
  </si>
  <si>
    <t>Reto</t>
  </si>
  <si>
    <t>David</t>
  </si>
  <si>
    <t>Dunand</t>
  </si>
  <si>
    <t xml:space="preserve">Hardmeyer </t>
  </si>
  <si>
    <t>Siegner</t>
  </si>
  <si>
    <t>Nyffenegger</t>
  </si>
  <si>
    <t>Christoph</t>
  </si>
  <si>
    <t>Brunner</t>
  </si>
  <si>
    <t>Kostenkontrolle der INGE für die Phase "Unterlagen für die Ausführung"</t>
  </si>
  <si>
    <t>INGE-Aufteilung der Phase "Unterlagen für die Ausführung"</t>
  </si>
  <si>
    <t>Total INGE für die Phase UfdA</t>
  </si>
  <si>
    <t>Mai 17 
Std.</t>
  </si>
  <si>
    <t>Mai 17
CHF</t>
  </si>
  <si>
    <t>April 17
Std.</t>
  </si>
  <si>
    <t>April 17 
CHF</t>
  </si>
  <si>
    <t>Winterle</t>
  </si>
  <si>
    <t>Ladner</t>
  </si>
  <si>
    <t>Allemann</t>
  </si>
  <si>
    <t>Bertrand</t>
  </si>
  <si>
    <t>Iten</t>
  </si>
  <si>
    <t>Vanessa</t>
  </si>
  <si>
    <t>Wira</t>
  </si>
  <si>
    <t>Stephane</t>
  </si>
  <si>
    <t>Juni 17 
Std.</t>
  </si>
  <si>
    <t>Juni 17
CHF</t>
  </si>
  <si>
    <t>Iteln</t>
  </si>
  <si>
    <t>Landner</t>
  </si>
  <si>
    <t>Ramon</t>
  </si>
  <si>
    <t>Palumbo</t>
  </si>
  <si>
    <t>Marianno</t>
  </si>
  <si>
    <t>Juli 17 
Std.</t>
  </si>
  <si>
    <t>Juli 17
CHF</t>
  </si>
  <si>
    <t>Aug. 17 
Std.</t>
  </si>
  <si>
    <t>Aug. 17
CHF</t>
  </si>
  <si>
    <t>Sept.  17 
Std.</t>
  </si>
  <si>
    <t>Sept. 17
CHF</t>
  </si>
  <si>
    <t>Okt.  17 
Std.</t>
  </si>
  <si>
    <t>Okt. 17
CHF</t>
  </si>
  <si>
    <t>Nov. 17 
Std.</t>
  </si>
  <si>
    <t>Nov.17
CHF</t>
  </si>
  <si>
    <t>Dez. 17 
Std.</t>
  </si>
  <si>
    <t>Dez.17
CHF</t>
  </si>
  <si>
    <t>Jan. 17 
Std.</t>
  </si>
  <si>
    <t>Jan. 17
CHF</t>
  </si>
  <si>
    <t>Feb. 17 
Std.</t>
  </si>
  <si>
    <t>Feb. 17
CHF</t>
  </si>
  <si>
    <t>Leer
Std.</t>
  </si>
  <si>
    <t>Leer
CHF</t>
  </si>
  <si>
    <t>ca. 10%</t>
  </si>
  <si>
    <t>Aufwandabschätzung per Ende Juli 2020 - in NO 12 abgebildet</t>
  </si>
  <si>
    <t>Nov. 20
Std.</t>
  </si>
  <si>
    <t>Nov. 20
CHF</t>
  </si>
  <si>
    <t>Merz</t>
  </si>
  <si>
    <t>Malfatti</t>
  </si>
  <si>
    <t>Marco</t>
  </si>
  <si>
    <t>Hunziker</t>
  </si>
  <si>
    <t>Livia</t>
  </si>
  <si>
    <t>Hagen</t>
  </si>
  <si>
    <t>Haas</t>
  </si>
  <si>
    <t>Gaberielle</t>
  </si>
  <si>
    <t>vor 2021</t>
  </si>
  <si>
    <t>2018. 
Std.</t>
  </si>
  <si>
    <t>2019 
Std.</t>
  </si>
  <si>
    <t>2020
Std.</t>
  </si>
  <si>
    <t>Bereits aufgewendet per 31.12.20 - in NO 12 abgebildet</t>
  </si>
  <si>
    <t>JS PL 
(50%)</t>
  </si>
  <si>
    <t>AeBo PL (50%)</t>
  </si>
  <si>
    <r>
      <rPr>
        <b/>
        <sz val="9"/>
        <rFont val="Arial"/>
        <family val="2"/>
      </rPr>
      <t>Anmerkungen:</t>
    </r>
    <r>
      <rPr>
        <sz val="9"/>
        <rFont val="Arial"/>
        <family val="2"/>
      </rPr>
      <t xml:space="preserve">
--  Wir wollen und müssen genau nach Vertrag abrechnen.
--  Jeder von uns (jeder Fachbereich, jedes TP) muss sich also Gedanken machen,  
      wie er arbeiten kann um zu einem Mix von ca. </t>
    </r>
    <r>
      <rPr>
        <sz val="9"/>
        <color rgb="FFFF0000"/>
        <rFont val="Arial"/>
        <family val="2"/>
      </rPr>
      <t>75</t>
    </r>
    <r>
      <rPr>
        <sz val="9"/>
        <rFont val="Arial"/>
        <family val="2"/>
      </rPr>
      <t xml:space="preserve"> CHF/h (genauer Betrag ist in "rot" unter 
      "Maximaler ZMT gem. Offerte/Vertrag" zu entnehme) abzurechnen.
--  Entweder wir braucht weniger Stunden als das Stundendach ergibt, dann werden wir mit dem 
      Kostendach durchkommen oder wir setzen Personal ein, welches diesen Mix von ca.</t>
    </r>
    <r>
      <rPr>
        <sz val="9"/>
        <color rgb="FFFF0000"/>
        <rFont val="Arial"/>
        <family val="2"/>
      </rPr>
      <t xml:space="preserve"> 75 </t>
    </r>
    <r>
      <rPr>
        <sz val="9"/>
        <rFont val="Arial"/>
        <family val="2"/>
      </rPr>
      <t xml:space="preserve">CHF/h ergibt.
</t>
    </r>
    <r>
      <rPr>
        <b/>
        <sz val="9"/>
        <rFont val="Arial"/>
        <family val="2"/>
      </rPr>
      <t>Grundsätzlich müssen wir wohl davon ausgehen, dass wir alle offerierten Stunden zum eingereichten ZMT abwickeln müssen.</t>
    </r>
    <r>
      <rPr>
        <sz val="9"/>
        <rFont val="Arial"/>
        <family val="2"/>
      </rPr>
      <t xml:space="preserve">
Darum ist folgendes angedacht....
.... jeder muss sich bewusst sein, dass er per Phasenende den Betrag "Möglicher Abzug per Phasenende" abtreten muss,
     jeder soll sich diesen Betrag, falls im Minus reservieren.
</t>
    </r>
    <r>
      <rPr>
        <b/>
        <sz val="9"/>
        <color rgb="FFFF0000"/>
        <rFont val="Arial"/>
        <family val="2"/>
      </rPr>
      <t xml:space="preserve">.... jeder muss innerhalb einer Woche nach dem Versand dieses PDFs eine Angabe an L.Falzone und St.Roth
     liefern wie er die Selbsteinschätzung in Prozenten für sein Modul sieht.
</t>
    </r>
  </si>
  <si>
    <t>Std.</t>
  </si>
  <si>
    <t>Theis</t>
  </si>
  <si>
    <t>Sophie</t>
  </si>
  <si>
    <t>Künzler</t>
  </si>
  <si>
    <t xml:space="preserve">Lange </t>
  </si>
  <si>
    <t>Stephanie</t>
  </si>
  <si>
    <t>TP 1</t>
  </si>
  <si>
    <t>TjP2</t>
  </si>
  <si>
    <t>TjP3</t>
  </si>
  <si>
    <t>Honegger</t>
  </si>
  <si>
    <t>Bätscher</t>
  </si>
  <si>
    <t>Basil</t>
  </si>
  <si>
    <t>Fabian</t>
  </si>
  <si>
    <t>Zimmermann</t>
  </si>
  <si>
    <t>Alec</t>
  </si>
  <si>
    <t>Brüngger</t>
  </si>
  <si>
    <t>JS PL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</si>
</sst>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4" formatCode="_ * #,##0_ ;_ * \-#,##0_ ;_ * &quot;-&quot;??_ ;_ @_ "/>
    <numFmt numFmtId="165" formatCode="0.0"/>
    <numFmt numFmtId="166" formatCode="#,##0.00_ ;\-#,##0.00\ "/>
    <numFmt numFmtId="167" formatCode="0.0%"/>
    <numFmt numFmtId="168" formatCode="#,##0.0"/>
  </numFmts>
  <fonts count="41" x14ac:knownFonts="1">
    <font>
      <sz val="10"/>
      <name val="Arial"/>
    </font>
    <font>
      <sz val="10"/>
      <color theme="1"/>
      <name val="Arial"/>
      <family val="2"/>
    </font>
    <font>
      <sz val="10"/>
      <color indexed="8"/>
      <name val="Arial"/>
      <family val="2"/>
    </font>
    <font>
      <sz val="10"/>
      <color indexed="9"/>
      <name val="Arial"/>
      <family val="2"/>
    </font>
    <font>
      <b/>
      <sz val="10"/>
      <color indexed="63"/>
      <name val="Arial"/>
      <family val="2"/>
    </font>
    <font>
      <b/>
      <sz val="10"/>
      <color indexed="52"/>
      <name val="Arial"/>
      <family val="2"/>
    </font>
    <font>
      <sz val="10"/>
      <color indexed="62"/>
      <name val="Arial"/>
      <family val="2"/>
    </font>
    <font>
      <b/>
      <sz val="10"/>
      <color indexed="8"/>
      <name val="Arial"/>
      <family val="2"/>
    </font>
    <font>
      <i/>
      <sz val="10"/>
      <color indexed="23"/>
      <name val="Arial"/>
      <family val="2"/>
    </font>
    <font>
      <sz val="10"/>
      <color indexed="17"/>
      <name val="Arial"/>
      <family val="2"/>
    </font>
    <font>
      <sz val="10"/>
      <color indexed="60"/>
      <name val="Arial"/>
      <family val="2"/>
    </font>
    <font>
      <sz val="10"/>
      <color indexed="20"/>
      <name val="Arial"/>
      <family val="2"/>
    </font>
    <font>
      <b/>
      <sz val="15"/>
      <color indexed="56"/>
      <name val="Arial"/>
      <family val="2"/>
    </font>
    <font>
      <b/>
      <sz val="13"/>
      <color indexed="56"/>
      <name val="Arial"/>
      <family val="2"/>
    </font>
    <font>
      <b/>
      <sz val="11"/>
      <color indexed="56"/>
      <name val="Arial"/>
      <family val="2"/>
    </font>
    <font>
      <sz val="10"/>
      <color indexed="52"/>
      <name val="Arial"/>
      <family val="2"/>
    </font>
    <font>
      <sz val="10"/>
      <color indexed="10"/>
      <name val="Arial"/>
      <family val="2"/>
    </font>
    <font>
      <b/>
      <sz val="10"/>
      <color indexed="9"/>
      <name val="Arial"/>
      <family val="2"/>
    </font>
    <font>
      <sz val="9"/>
      <name val="Arial"/>
      <family val="2"/>
    </font>
    <font>
      <b/>
      <sz val="9"/>
      <name val="Arial"/>
      <family val="2"/>
    </font>
    <font>
      <sz val="10"/>
      <name val="Arial"/>
      <family val="2"/>
    </font>
    <font>
      <sz val="9"/>
      <color theme="1"/>
      <name val="Arial"/>
      <family val="2"/>
    </font>
    <font>
      <sz val="8"/>
      <name val="Arial"/>
      <family val="2"/>
    </font>
    <font>
      <sz val="10"/>
      <name val="Arial"/>
      <family val="2"/>
    </font>
    <font>
      <sz val="9"/>
      <color rgb="FFFF0000"/>
      <name val="Arial"/>
      <family val="2"/>
    </font>
    <font>
      <b/>
      <sz val="9"/>
      <color rgb="FFFF0000"/>
      <name val="Arial"/>
      <family val="2"/>
    </font>
    <font>
      <b/>
      <sz val="9"/>
      <color theme="0"/>
      <name val="Arial"/>
      <family val="2"/>
    </font>
    <font>
      <b/>
      <sz val="9"/>
      <color theme="1"/>
      <name val="Arial"/>
      <family val="2"/>
    </font>
    <font>
      <b/>
      <sz val="12"/>
      <color rgb="FFFF0000"/>
      <name val="Arial"/>
      <family val="2"/>
    </font>
    <font>
      <u/>
      <sz val="9"/>
      <name val="Arial"/>
      <family val="2"/>
    </font>
    <font>
      <b/>
      <sz val="11"/>
      <name val="Arial"/>
      <family val="2"/>
    </font>
    <font>
      <b/>
      <sz val="11"/>
      <color theme="1"/>
      <name val="Arial"/>
      <family val="2"/>
    </font>
    <font>
      <sz val="11"/>
      <color rgb="FF484848"/>
      <name val="Arial"/>
      <family val="2"/>
    </font>
    <font>
      <b/>
      <sz val="18"/>
      <name val="Arial"/>
      <family val="2"/>
    </font>
    <font>
      <b/>
      <sz val="10"/>
      <name val="Arial"/>
      <family val="2"/>
    </font>
    <font>
      <b/>
      <sz val="9"/>
      <color rgb="FFFFFF00"/>
      <name val="Arial"/>
      <family val="2"/>
    </font>
    <font>
      <i/>
      <sz val="9"/>
      <name val="Arial"/>
      <family val="2"/>
    </font>
    <font>
      <i/>
      <sz val="9"/>
      <color rgb="FFFF0000"/>
      <name val="Arial"/>
      <family val="2"/>
    </font>
    <font>
      <sz val="9"/>
      <color theme="0"/>
      <name val="Arial"/>
      <family val="2"/>
    </font>
    <font>
      <b/>
      <i/>
      <sz val="9"/>
      <color rgb="FFFF0000"/>
      <name val="Arial"/>
      <family val="2"/>
    </font>
    <font>
      <strike/>
      <sz val="9"/>
      <name val="Arial"/>
      <family val="2"/>
    </font>
  </fonts>
  <fills count="38">
    <fill>
      <patternFill patternType="none"/>
    </fill>
    <fill>
      <patternFill patternType="gray125"/>
    </fill>
    <fill>
      <patternFill patternType="solid">
        <fgColor indexed="47"/>
      </patternFill>
    </fill>
    <fill>
      <patternFill patternType="solid">
        <fgColor indexed="27"/>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theme="6" tint="0.59999389629810485"/>
        <bgColor indexed="64"/>
      </patternFill>
    </fill>
    <fill>
      <patternFill patternType="solid">
        <fgColor rgb="FFFFFF99"/>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rgb="FFFFC000"/>
        <bgColor indexed="64"/>
      </patternFill>
    </fill>
    <fill>
      <patternFill patternType="solid">
        <fgColor theme="6" tint="0.39997558519241921"/>
        <bgColor indexed="64"/>
      </patternFill>
    </fill>
    <fill>
      <patternFill patternType="solid">
        <fgColor indexed="9"/>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9" tint="0.39997558519241921"/>
        <bgColor indexed="64"/>
      </patternFill>
    </fill>
  </fills>
  <borders count="64">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double">
        <color indexed="64"/>
      </bottom>
      <diagonal/>
    </border>
    <border>
      <left style="medium">
        <color indexed="64"/>
      </left>
      <right/>
      <top style="thin">
        <color indexed="64"/>
      </top>
      <bottom style="double">
        <color indexed="64"/>
      </bottom>
      <diagonal/>
    </border>
    <border>
      <left/>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hair">
        <color indexed="64"/>
      </bottom>
      <diagonal/>
    </border>
    <border>
      <left style="thin">
        <color indexed="64"/>
      </left>
      <right/>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right/>
      <top style="hair">
        <color indexed="64"/>
      </top>
      <bottom style="hair">
        <color indexed="64"/>
      </bottom>
      <diagonal/>
    </border>
    <border>
      <left/>
      <right/>
      <top style="hair">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hair">
        <color indexed="64"/>
      </left>
      <right style="hair">
        <color indexed="64"/>
      </right>
      <top/>
      <bottom style="thin">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style="thin">
        <color indexed="64"/>
      </top>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right style="hair">
        <color indexed="64"/>
      </right>
      <top style="thin">
        <color indexed="64"/>
      </top>
      <bottom style="hair">
        <color indexed="64"/>
      </bottom>
      <diagonal/>
    </border>
    <border>
      <left/>
      <right style="hair">
        <color indexed="64"/>
      </right>
      <top style="hair">
        <color indexed="64"/>
      </top>
      <bottom/>
      <diagonal/>
    </border>
    <border>
      <left/>
      <right style="hair">
        <color indexed="64"/>
      </right>
      <top style="medium">
        <color indexed="64"/>
      </top>
      <bottom style="medium">
        <color indexed="64"/>
      </bottom>
      <diagonal/>
    </border>
    <border>
      <left/>
      <right style="hair">
        <color indexed="64"/>
      </right>
      <top style="hair">
        <color indexed="64"/>
      </top>
      <bottom style="hair">
        <color indexed="64"/>
      </bottom>
      <diagonal/>
    </border>
  </borders>
  <cellStyleXfs count="46">
    <xf numFmtId="0" fontId="0" fillId="0" borderId="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3" borderId="0" applyNumberFormat="0" applyBorder="0" applyAlignment="0" applyProtection="0"/>
    <xf numFmtId="0" fontId="2" fillId="2" borderId="0" applyNumberFormat="0" applyBorder="0" applyAlignment="0" applyProtection="0"/>
    <xf numFmtId="0" fontId="2" fillId="11" borderId="0" applyNumberFormat="0" applyBorder="0" applyAlignment="0" applyProtection="0"/>
    <xf numFmtId="0" fontId="2" fillId="9"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1" borderId="0" applyNumberFormat="0" applyBorder="0" applyAlignment="0" applyProtection="0"/>
    <xf numFmtId="0" fontId="2" fillId="13" borderId="0" applyNumberFormat="0" applyBorder="0" applyAlignment="0" applyProtection="0"/>
    <xf numFmtId="0" fontId="3" fillId="15" borderId="0" applyNumberFormat="0" applyBorder="0" applyAlignment="0" applyProtection="0"/>
    <xf numFmtId="0" fontId="3" fillId="9"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1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16" borderId="0" applyNumberFormat="0" applyBorder="0" applyAlignment="0" applyProtection="0"/>
    <xf numFmtId="0" fontId="3" fillId="14" borderId="0" applyNumberFormat="0" applyBorder="0" applyAlignment="0" applyProtection="0"/>
    <xf numFmtId="0" fontId="3" fillId="21" borderId="0" applyNumberFormat="0" applyBorder="0" applyAlignment="0" applyProtection="0"/>
    <xf numFmtId="0" fontId="4" fillId="8" borderId="1" applyNumberFormat="0" applyAlignment="0" applyProtection="0"/>
    <xf numFmtId="0" fontId="5" fillId="8" borderId="2" applyNumberFormat="0" applyAlignment="0" applyProtection="0"/>
    <xf numFmtId="0" fontId="6" fillId="2" borderId="2" applyNumberFormat="0" applyAlignment="0" applyProtection="0"/>
    <xf numFmtId="0" fontId="7" fillId="0" borderId="3" applyNumberFormat="0" applyFill="0" applyAlignment="0" applyProtection="0"/>
    <xf numFmtId="0" fontId="8" fillId="0" borderId="0" applyNumberFormat="0" applyFill="0" applyBorder="0" applyAlignment="0" applyProtection="0"/>
    <xf numFmtId="0" fontId="9" fillId="6" borderId="0" applyNumberFormat="0" applyBorder="0" applyAlignment="0" applyProtection="0"/>
    <xf numFmtId="0" fontId="10" fillId="10" borderId="0" applyNumberFormat="0" applyBorder="0" applyAlignment="0" applyProtection="0"/>
    <xf numFmtId="0" fontId="11" fillId="5" borderId="0" applyNumberFormat="0" applyBorder="0" applyAlignment="0" applyProtection="0"/>
    <xf numFmtId="0" fontId="20" fillId="0" borderId="0"/>
    <xf numFmtId="0" fontId="12" fillId="0" borderId="4" applyNumberFormat="0" applyFill="0" applyAlignment="0" applyProtection="0"/>
    <xf numFmtId="0" fontId="13" fillId="0" borderId="5" applyNumberFormat="0" applyFill="0" applyAlignment="0" applyProtection="0"/>
    <xf numFmtId="0" fontId="14" fillId="0" borderId="6" applyNumberFormat="0" applyFill="0" applyAlignment="0" applyProtection="0"/>
    <xf numFmtId="0" fontId="14" fillId="0" borderId="0" applyNumberFormat="0" applyFill="0" applyBorder="0" applyAlignment="0" applyProtection="0"/>
    <xf numFmtId="0" fontId="15" fillId="0" borderId="7" applyNumberFormat="0" applyFill="0" applyAlignment="0" applyProtection="0"/>
    <xf numFmtId="0" fontId="16" fillId="0" borderId="0" applyNumberFormat="0" applyFill="0" applyBorder="0" applyAlignment="0" applyProtection="0"/>
    <xf numFmtId="0" fontId="17" fillId="22" borderId="8" applyNumberFormat="0" applyAlignment="0" applyProtection="0"/>
    <xf numFmtId="43" fontId="23" fillId="0" borderId="0" applyFont="0" applyFill="0" applyBorder="0" applyAlignment="0" applyProtection="0"/>
    <xf numFmtId="9" fontId="23"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cellStyleXfs>
  <cellXfs count="327">
    <xf numFmtId="0" fontId="0" fillId="0" borderId="0" xfId="0"/>
    <xf numFmtId="0" fontId="18" fillId="0" borderId="0" xfId="0" applyFont="1"/>
    <xf numFmtId="0" fontId="18" fillId="0" borderId="0" xfId="0" applyFont="1" applyBorder="1"/>
    <xf numFmtId="10" fontId="18" fillId="0" borderId="0" xfId="0" applyNumberFormat="1" applyFont="1"/>
    <xf numFmtId="0" fontId="18" fillId="0" borderId="0" xfId="0" applyFont="1" applyFill="1"/>
    <xf numFmtId="0" fontId="18" fillId="24" borderId="0" xfId="0" applyFont="1" applyFill="1"/>
    <xf numFmtId="4" fontId="18" fillId="24" borderId="9" xfId="0" applyNumberFormat="1" applyFont="1" applyFill="1" applyBorder="1"/>
    <xf numFmtId="0" fontId="18" fillId="0" borderId="0" xfId="0" applyFont="1" applyFill="1" applyBorder="1"/>
    <xf numFmtId="10" fontId="18" fillId="0" borderId="0" xfId="0" applyNumberFormat="1" applyFont="1" applyFill="1" applyBorder="1"/>
    <xf numFmtId="4" fontId="18" fillId="0" borderId="0" xfId="0" applyNumberFormat="1" applyFont="1"/>
    <xf numFmtId="0" fontId="22" fillId="0" borderId="0" xfId="0" applyFont="1" applyFill="1" applyBorder="1"/>
    <xf numFmtId="0" fontId="18" fillId="0" borderId="0" xfId="0" applyFont="1" applyFill="1" applyBorder="1" applyAlignment="1">
      <alignment horizontal="right"/>
    </xf>
    <xf numFmtId="2" fontId="18" fillId="0" borderId="0" xfId="0" applyNumberFormat="1" applyFont="1" applyFill="1" applyBorder="1"/>
    <xf numFmtId="164" fontId="19" fillId="25" borderId="0" xfId="41" applyNumberFormat="1" applyFont="1" applyFill="1"/>
    <xf numFmtId="164" fontId="26" fillId="27" borderId="0" xfId="41" applyNumberFormat="1" applyFont="1" applyFill="1"/>
    <xf numFmtId="164" fontId="18" fillId="0" borderId="0" xfId="41" applyNumberFormat="1" applyFont="1"/>
    <xf numFmtId="164" fontId="18" fillId="0" borderId="0" xfId="41" applyNumberFormat="1" applyFont="1" applyFill="1"/>
    <xf numFmtId="164" fontId="18" fillId="25" borderId="0" xfId="41" applyNumberFormat="1" applyFont="1" applyFill="1"/>
    <xf numFmtId="164" fontId="26" fillId="0" borderId="0" xfId="41" applyNumberFormat="1" applyFont="1" applyFill="1"/>
    <xf numFmtId="0" fontId="18" fillId="25" borderId="0" xfId="0" applyFont="1" applyFill="1"/>
    <xf numFmtId="4" fontId="18" fillId="0" borderId="0" xfId="0" applyNumberFormat="1" applyFont="1" applyFill="1"/>
    <xf numFmtId="0" fontId="22" fillId="0" borderId="0" xfId="0" applyFont="1" applyFill="1" applyBorder="1" applyAlignment="1">
      <alignment horizontal="right"/>
    </xf>
    <xf numFmtId="4" fontId="18" fillId="0" borderId="0" xfId="0" applyNumberFormat="1" applyFont="1" applyFill="1" applyBorder="1" applyAlignment="1">
      <alignment horizontal="right"/>
    </xf>
    <xf numFmtId="4" fontId="18" fillId="0" borderId="0" xfId="0" applyNumberFormat="1" applyFont="1" applyFill="1" applyBorder="1" applyAlignment="1"/>
    <xf numFmtId="0" fontId="18" fillId="26" borderId="0" xfId="0" applyFont="1" applyFill="1"/>
    <xf numFmtId="0" fontId="19" fillId="0" borderId="0" xfId="0" applyFont="1"/>
    <xf numFmtId="0" fontId="18" fillId="0" borderId="17" xfId="0" applyFont="1" applyBorder="1"/>
    <xf numFmtId="0" fontId="18" fillId="0" borderId="34" xfId="0" applyFont="1" applyBorder="1" applyAlignment="1">
      <alignment vertical="center"/>
    </xf>
    <xf numFmtId="0" fontId="18" fillId="0" borderId="35" xfId="0" applyFont="1" applyBorder="1" applyAlignment="1">
      <alignment vertical="center"/>
    </xf>
    <xf numFmtId="0" fontId="18" fillId="0" borderId="23" xfId="0" applyFont="1" applyFill="1" applyBorder="1" applyAlignment="1">
      <alignment horizontal="center" vertical="center"/>
    </xf>
    <xf numFmtId="0" fontId="18" fillId="0" borderId="22" xfId="0" applyFont="1" applyFill="1" applyBorder="1" applyAlignment="1">
      <alignment horizontal="center" vertical="center"/>
    </xf>
    <xf numFmtId="0" fontId="29" fillId="0" borderId="23" xfId="0" applyFont="1" applyFill="1" applyBorder="1" applyAlignment="1">
      <alignment horizontal="center" vertical="center"/>
    </xf>
    <xf numFmtId="0" fontId="29" fillId="0" borderId="22" xfId="0" applyFont="1" applyFill="1" applyBorder="1" applyAlignment="1">
      <alignment horizontal="center" vertical="center"/>
    </xf>
    <xf numFmtId="0" fontId="18" fillId="0" borderId="24" xfId="0" applyFont="1" applyFill="1" applyBorder="1" applyAlignment="1">
      <alignment horizontal="center" vertical="center"/>
    </xf>
    <xf numFmtId="0" fontId="18" fillId="0" borderId="21" xfId="0" applyFont="1" applyFill="1" applyBorder="1" applyAlignment="1">
      <alignment horizontal="center" vertical="center"/>
    </xf>
    <xf numFmtId="0" fontId="19" fillId="0" borderId="12" xfId="0" applyFont="1" applyBorder="1" applyAlignment="1">
      <alignment vertical="center"/>
    </xf>
    <xf numFmtId="3" fontId="19" fillId="0" borderId="11" xfId="0" applyNumberFormat="1" applyFont="1" applyBorder="1" applyAlignment="1">
      <alignment horizontal="right" vertical="center"/>
    </xf>
    <xf numFmtId="0" fontId="18" fillId="0" borderId="23" xfId="0" applyFont="1" applyBorder="1" applyAlignment="1">
      <alignment horizontal="center" vertical="center"/>
    </xf>
    <xf numFmtId="0" fontId="18" fillId="0" borderId="22" xfId="0" applyFont="1" applyBorder="1" applyAlignment="1">
      <alignment horizontal="center" vertical="center"/>
    </xf>
    <xf numFmtId="0" fontId="18" fillId="0" borderId="25" xfId="0" applyFont="1" applyBorder="1" applyAlignment="1">
      <alignment horizontal="center" vertical="center"/>
    </xf>
    <xf numFmtId="0" fontId="18" fillId="0" borderId="24" xfId="0" applyFont="1" applyBorder="1" applyAlignment="1">
      <alignment horizontal="center" vertical="center"/>
    </xf>
    <xf numFmtId="0" fontId="18" fillId="0" borderId="21" xfId="0" applyFont="1" applyBorder="1" applyAlignment="1">
      <alignment horizontal="center" vertical="center"/>
    </xf>
    <xf numFmtId="0" fontId="18" fillId="0" borderId="26" xfId="0" applyFont="1" applyBorder="1" applyAlignment="1">
      <alignment horizontal="center" vertical="center"/>
    </xf>
    <xf numFmtId="164" fontId="18" fillId="0" borderId="30" xfId="41" applyNumberFormat="1" applyFont="1" applyBorder="1" applyAlignment="1">
      <alignment vertical="center"/>
    </xf>
    <xf numFmtId="164" fontId="18" fillId="0" borderId="27" xfId="41" applyNumberFormat="1" applyFont="1" applyBorder="1" applyAlignment="1">
      <alignment vertical="center"/>
    </xf>
    <xf numFmtId="164" fontId="19" fillId="0" borderId="29" xfId="41" applyNumberFormat="1" applyFont="1" applyBorder="1" applyAlignment="1">
      <alignment horizontal="right" vertical="center"/>
    </xf>
    <xf numFmtId="1" fontId="18" fillId="0" borderId="0" xfId="0" applyNumberFormat="1" applyFont="1"/>
    <xf numFmtId="3" fontId="19" fillId="0" borderId="0" xfId="0" applyNumberFormat="1" applyFont="1" applyFill="1" applyBorder="1" applyAlignment="1">
      <alignment horizontal="center" vertical="center"/>
    </xf>
    <xf numFmtId="4" fontId="19" fillId="0" borderId="29" xfId="0" quotePrefix="1" applyNumberFormat="1" applyFont="1" applyBorder="1" applyAlignment="1">
      <alignment horizontal="center" vertical="center"/>
    </xf>
    <xf numFmtId="0" fontId="19" fillId="25" borderId="0" xfId="0" applyFont="1" applyFill="1" applyBorder="1" applyAlignment="1">
      <alignment vertical="center"/>
    </xf>
    <xf numFmtId="0" fontId="18" fillId="25" borderId="0" xfId="0" applyFont="1" applyFill="1" applyBorder="1" applyAlignment="1">
      <alignment vertical="center"/>
    </xf>
    <xf numFmtId="0" fontId="18" fillId="25" borderId="9" xfId="0" applyFont="1" applyFill="1" applyBorder="1" applyAlignment="1">
      <alignment vertical="center"/>
    </xf>
    <xf numFmtId="0" fontId="18" fillId="25" borderId="9" xfId="0" applyFont="1" applyFill="1" applyBorder="1" applyAlignment="1">
      <alignment horizontal="center" vertical="center" wrapText="1"/>
    </xf>
    <xf numFmtId="17" fontId="18" fillId="25" borderId="9" xfId="0" applyNumberFormat="1" applyFont="1" applyFill="1" applyBorder="1" applyAlignment="1">
      <alignment horizontal="center" vertical="center" wrapText="1"/>
    </xf>
    <xf numFmtId="4" fontId="18" fillId="25" borderId="9" xfId="0" applyNumberFormat="1" applyFont="1" applyFill="1" applyBorder="1"/>
    <xf numFmtId="4" fontId="18" fillId="25" borderId="13" xfId="0" applyNumberFormat="1" applyFont="1" applyFill="1" applyBorder="1" applyAlignment="1">
      <alignment horizontal="center"/>
    </xf>
    <xf numFmtId="0" fontId="24" fillId="25" borderId="0" xfId="0" applyFont="1" applyFill="1"/>
    <xf numFmtId="0" fontId="18" fillId="28" borderId="9" xfId="0" applyFont="1" applyFill="1" applyBorder="1"/>
    <xf numFmtId="17" fontId="21" fillId="25" borderId="9" xfId="0" applyNumberFormat="1" applyFont="1" applyFill="1" applyBorder="1" applyAlignment="1">
      <alignment horizontal="center" vertical="center" wrapText="1"/>
    </xf>
    <xf numFmtId="4" fontId="21" fillId="24" borderId="9" xfId="0" applyNumberFormat="1" applyFont="1" applyFill="1" applyBorder="1"/>
    <xf numFmtId="164" fontId="19" fillId="28" borderId="9" xfId="41" applyNumberFormat="1" applyFont="1" applyFill="1" applyBorder="1" applyAlignment="1">
      <alignment horizontal="center" vertical="center" wrapText="1"/>
    </xf>
    <xf numFmtId="164" fontId="18" fillId="28" borderId="9" xfId="41" applyNumberFormat="1" applyFont="1" applyFill="1" applyBorder="1"/>
    <xf numFmtId="0" fontId="31" fillId="25" borderId="0" xfId="0" applyFont="1" applyFill="1" applyBorder="1" applyAlignment="1">
      <alignment horizontal="center" vertical="center"/>
    </xf>
    <xf numFmtId="0" fontId="18" fillId="0" borderId="0" xfId="0" applyFont="1" applyFill="1" applyAlignment="1">
      <alignment horizontal="left"/>
    </xf>
    <xf numFmtId="3" fontId="18" fillId="25" borderId="9" xfId="0" applyNumberFormat="1" applyFont="1" applyFill="1" applyBorder="1"/>
    <xf numFmtId="164" fontId="26" fillId="27" borderId="0" xfId="41" applyNumberFormat="1" applyFont="1" applyFill="1" applyAlignment="1">
      <alignment vertical="center"/>
    </xf>
    <xf numFmtId="164" fontId="27" fillId="25" borderId="9" xfId="41" applyNumberFormat="1" applyFont="1" applyFill="1" applyBorder="1" applyAlignment="1">
      <alignment horizontal="center" vertical="center"/>
    </xf>
    <xf numFmtId="164" fontId="27" fillId="25" borderId="9" xfId="41" applyNumberFormat="1" applyFont="1" applyFill="1" applyBorder="1" applyAlignment="1">
      <alignment horizontal="left" vertical="center" wrapText="1"/>
    </xf>
    <xf numFmtId="0" fontId="27" fillId="25" borderId="9" xfId="0" applyFont="1" applyFill="1" applyBorder="1" applyAlignment="1">
      <alignment horizontal="left" vertical="center" wrapText="1"/>
    </xf>
    <xf numFmtId="0" fontId="28" fillId="25" borderId="0" xfId="0" applyFont="1" applyFill="1" applyAlignment="1">
      <alignment horizontal="right"/>
    </xf>
    <xf numFmtId="165" fontId="26" fillId="27" borderId="0" xfId="0" applyNumberFormat="1" applyFont="1" applyFill="1" applyAlignment="1">
      <alignment horizontal="center" vertical="center"/>
    </xf>
    <xf numFmtId="3" fontId="19" fillId="0" borderId="38" xfId="0" applyNumberFormat="1" applyFont="1" applyBorder="1" applyAlignment="1">
      <alignment horizontal="center" vertical="center"/>
    </xf>
    <xf numFmtId="3" fontId="19" fillId="0" borderId="46" xfId="0" applyNumberFormat="1" applyFont="1" applyBorder="1" applyAlignment="1">
      <alignment horizontal="center" vertical="center"/>
    </xf>
    <xf numFmtId="3" fontId="19" fillId="0" borderId="13" xfId="0" applyNumberFormat="1" applyFont="1" applyBorder="1" applyAlignment="1">
      <alignment horizontal="center" vertical="center"/>
    </xf>
    <xf numFmtId="4" fontId="25" fillId="26" borderId="9" xfId="0" applyNumberFormat="1" applyFont="1" applyFill="1" applyBorder="1" applyAlignment="1">
      <alignment horizontal="center" vertical="center"/>
    </xf>
    <xf numFmtId="3" fontId="19" fillId="28" borderId="9" xfId="0" applyNumberFormat="1" applyFont="1" applyFill="1" applyBorder="1" applyAlignment="1">
      <alignment horizontal="center" vertical="center"/>
    </xf>
    <xf numFmtId="3" fontId="19" fillId="0" borderId="31" xfId="0" applyNumberFormat="1" applyFont="1" applyFill="1" applyBorder="1" applyAlignment="1">
      <alignment horizontal="center" vertical="center"/>
    </xf>
    <xf numFmtId="3" fontId="19" fillId="25" borderId="38" xfId="0" applyNumberFormat="1" applyFont="1" applyFill="1" applyBorder="1" applyAlignment="1">
      <alignment horizontal="center" vertical="center"/>
    </xf>
    <xf numFmtId="0" fontId="29" fillId="0" borderId="22" xfId="0" applyFont="1" applyBorder="1" applyAlignment="1">
      <alignment horizontal="center" vertical="center"/>
    </xf>
    <xf numFmtId="0" fontId="29" fillId="0" borderId="25" xfId="0" applyFont="1" applyBorder="1" applyAlignment="1">
      <alignment horizontal="center" vertical="center"/>
    </xf>
    <xf numFmtId="0" fontId="18" fillId="29" borderId="22" xfId="0" applyFont="1" applyFill="1" applyBorder="1" applyAlignment="1">
      <alignment horizontal="center" vertical="center"/>
    </xf>
    <xf numFmtId="0" fontId="18" fillId="29" borderId="25" xfId="0" applyFont="1" applyFill="1" applyBorder="1" applyAlignment="1">
      <alignment horizontal="center" vertical="center"/>
    </xf>
    <xf numFmtId="0" fontId="18" fillId="29" borderId="27" xfId="0" applyFont="1" applyFill="1" applyBorder="1" applyAlignment="1">
      <alignment horizontal="center" vertical="center"/>
    </xf>
    <xf numFmtId="0" fontId="18" fillId="29" borderId="21" xfId="0" applyFont="1" applyFill="1" applyBorder="1" applyAlignment="1">
      <alignment horizontal="center" vertical="center"/>
    </xf>
    <xf numFmtId="0" fontId="18" fillId="29" borderId="26" xfId="0" applyFont="1" applyFill="1" applyBorder="1" applyAlignment="1">
      <alignment horizontal="center" vertical="center"/>
    </xf>
    <xf numFmtId="0" fontId="18" fillId="29" borderId="28" xfId="0" applyFont="1" applyFill="1" applyBorder="1" applyAlignment="1">
      <alignment horizontal="center" vertical="center"/>
    </xf>
    <xf numFmtId="0" fontId="18" fillId="29" borderId="0" xfId="0" applyFont="1" applyFill="1"/>
    <xf numFmtId="0" fontId="18" fillId="28" borderId="38" xfId="0" applyFont="1" applyFill="1" applyBorder="1" applyAlignment="1">
      <alignment vertical="center"/>
    </xf>
    <xf numFmtId="0" fontId="18" fillId="28" borderId="13" xfId="0" applyFont="1" applyFill="1" applyBorder="1" applyAlignment="1">
      <alignment vertical="center"/>
    </xf>
    <xf numFmtId="0" fontId="19" fillId="28" borderId="31" xfId="0" applyFont="1" applyFill="1" applyBorder="1" applyAlignment="1">
      <alignment vertical="center"/>
    </xf>
    <xf numFmtId="0" fontId="18" fillId="28" borderId="19" xfId="0" applyFont="1" applyFill="1" applyBorder="1" applyAlignment="1">
      <alignment horizontal="center" vertical="center"/>
    </xf>
    <xf numFmtId="0" fontId="18" fillId="28" borderId="0" xfId="0" applyFont="1" applyFill="1" applyBorder="1" applyAlignment="1">
      <alignment horizontal="center" vertical="center"/>
    </xf>
    <xf numFmtId="0" fontId="19" fillId="28" borderId="31" xfId="0" applyFont="1" applyFill="1" applyBorder="1" applyAlignment="1">
      <alignment horizontal="center" vertical="center"/>
    </xf>
    <xf numFmtId="0" fontId="19" fillId="28" borderId="33" xfId="0" applyFont="1" applyFill="1" applyBorder="1" applyAlignment="1">
      <alignment horizontal="center" vertical="center"/>
    </xf>
    <xf numFmtId="0" fontId="19" fillId="28" borderId="17" xfId="0" applyFont="1" applyFill="1" applyBorder="1" applyAlignment="1">
      <alignment horizontal="center" vertical="center"/>
    </xf>
    <xf numFmtId="0" fontId="18" fillId="28" borderId="40" xfId="0" applyFont="1" applyFill="1" applyBorder="1" applyAlignment="1">
      <alignment vertical="center"/>
    </xf>
    <xf numFmtId="0" fontId="18" fillId="28" borderId="41" xfId="0" applyFont="1" applyFill="1" applyBorder="1" applyAlignment="1">
      <alignment horizontal="center" vertical="center"/>
    </xf>
    <xf numFmtId="0" fontId="18" fillId="28" borderId="14" xfId="0" applyFont="1" applyFill="1" applyBorder="1" applyAlignment="1">
      <alignment horizontal="center" vertical="center"/>
    </xf>
    <xf numFmtId="0" fontId="18" fillId="28" borderId="20" xfId="0" applyFont="1" applyFill="1" applyBorder="1" applyAlignment="1">
      <alignment horizontal="center" vertical="center"/>
    </xf>
    <xf numFmtId="164" fontId="19" fillId="0" borderId="29" xfId="41" quotePrefix="1" applyNumberFormat="1" applyFont="1" applyBorder="1" applyAlignment="1">
      <alignment horizontal="left" vertical="center"/>
    </xf>
    <xf numFmtId="0" fontId="18" fillId="28" borderId="10" xfId="0" applyFont="1" applyFill="1" applyBorder="1" applyAlignment="1">
      <alignment horizontal="center" vertical="center"/>
    </xf>
    <xf numFmtId="0" fontId="18" fillId="28" borderId="40" xfId="0" applyFont="1" applyFill="1" applyBorder="1" applyAlignment="1">
      <alignment horizontal="center" vertical="center"/>
    </xf>
    <xf numFmtId="0" fontId="18" fillId="0" borderId="27" xfId="0" applyFont="1" applyBorder="1" applyAlignment="1">
      <alignment vertical="center"/>
    </xf>
    <xf numFmtId="0" fontId="19" fillId="0" borderId="28" xfId="0" applyFont="1" applyBorder="1" applyAlignment="1">
      <alignment vertical="center"/>
    </xf>
    <xf numFmtId="164" fontId="18" fillId="0" borderId="20" xfId="41" applyNumberFormat="1" applyFont="1" applyBorder="1" applyAlignment="1">
      <alignment vertical="center"/>
    </xf>
    <xf numFmtId="3" fontId="19" fillId="23" borderId="9" xfId="0" applyNumberFormat="1" applyFont="1" applyFill="1" applyBorder="1" applyAlignment="1">
      <alignment horizontal="center" vertical="center"/>
    </xf>
    <xf numFmtId="43" fontId="18" fillId="0" borderId="9" xfId="0" applyNumberFormat="1" applyFont="1" applyBorder="1"/>
    <xf numFmtId="3" fontId="19" fillId="0" borderId="9" xfId="0" applyNumberFormat="1" applyFont="1" applyBorder="1"/>
    <xf numFmtId="9" fontId="18" fillId="0" borderId="9" xfId="42" applyFont="1" applyBorder="1"/>
    <xf numFmtId="164" fontId="18" fillId="0" borderId="9" xfId="41" applyNumberFormat="1" applyFont="1" applyBorder="1"/>
    <xf numFmtId="3" fontId="18" fillId="0" borderId="9" xfId="0" applyNumberFormat="1" applyFont="1" applyBorder="1"/>
    <xf numFmtId="9" fontId="19" fillId="0" borderId="9" xfId="42" applyFont="1" applyBorder="1"/>
    <xf numFmtId="164" fontId="19" fillId="0" borderId="9" xfId="41" applyNumberFormat="1" applyFont="1" applyBorder="1"/>
    <xf numFmtId="43" fontId="19" fillId="0" borderId="9" xfId="0" applyNumberFormat="1" applyFont="1" applyBorder="1"/>
    <xf numFmtId="0" fontId="19" fillId="0" borderId="49" xfId="0" applyFont="1" applyBorder="1"/>
    <xf numFmtId="0" fontId="19" fillId="0" borderId="50" xfId="0" applyFont="1" applyBorder="1"/>
    <xf numFmtId="0" fontId="19" fillId="0" borderId="51" xfId="0" applyFont="1" applyBorder="1"/>
    <xf numFmtId="0" fontId="19" fillId="0" borderId="42" xfId="0" applyFont="1" applyBorder="1"/>
    <xf numFmtId="0" fontId="19" fillId="0" borderId="34" xfId="0" applyFont="1" applyBorder="1"/>
    <xf numFmtId="0" fontId="19" fillId="0" borderId="47" xfId="0" applyFont="1" applyBorder="1"/>
    <xf numFmtId="0" fontId="19" fillId="0" borderId="43" xfId="0" applyFont="1" applyBorder="1"/>
    <xf numFmtId="0" fontId="19" fillId="0" borderId="35" xfId="0" applyFont="1" applyBorder="1"/>
    <xf numFmtId="0" fontId="19" fillId="0" borderId="52" xfId="0" applyFont="1" applyBorder="1"/>
    <xf numFmtId="0" fontId="18" fillId="30" borderId="0" xfId="0" applyFont="1" applyFill="1"/>
    <xf numFmtId="4" fontId="19" fillId="30" borderId="28" xfId="0" applyNumberFormat="1" applyFont="1" applyFill="1" applyBorder="1" applyAlignment="1">
      <alignment horizontal="center" vertical="center"/>
    </xf>
    <xf numFmtId="0" fontId="18" fillId="0" borderId="0" xfId="0" applyFont="1" applyAlignment="1">
      <alignment horizontal="left"/>
    </xf>
    <xf numFmtId="4" fontId="18" fillId="0" borderId="0" xfId="0" applyNumberFormat="1" applyFont="1" applyFill="1" applyBorder="1" applyAlignment="1">
      <alignment horizontal="right"/>
    </xf>
    <xf numFmtId="0" fontId="19" fillId="0" borderId="9" xfId="0" applyFont="1" applyBorder="1"/>
    <xf numFmtId="165" fontId="26" fillId="27" borderId="0" xfId="0" applyNumberFormat="1" applyFont="1" applyFill="1" applyAlignment="1">
      <alignment horizontal="center" vertical="center"/>
    </xf>
    <xf numFmtId="2" fontId="18" fillId="29" borderId="30" xfId="0" applyNumberFormat="1" applyFont="1" applyFill="1" applyBorder="1" applyAlignment="1">
      <alignment horizontal="center" vertical="center"/>
    </xf>
    <xf numFmtId="3" fontId="19" fillId="25" borderId="48" xfId="0" applyNumberFormat="1" applyFont="1" applyFill="1" applyBorder="1" applyAlignment="1">
      <alignment horizontal="center" vertical="center"/>
    </xf>
    <xf numFmtId="3" fontId="19" fillId="25" borderId="27" xfId="0" applyNumberFormat="1" applyFont="1" applyFill="1" applyBorder="1" applyAlignment="1">
      <alignment horizontal="center" vertical="center"/>
    </xf>
    <xf numFmtId="2" fontId="18" fillId="29" borderId="20" xfId="0" applyNumberFormat="1" applyFont="1" applyFill="1" applyBorder="1" applyAlignment="1">
      <alignment horizontal="center" vertical="center"/>
    </xf>
    <xf numFmtId="0" fontId="18" fillId="25" borderId="0" xfId="0" applyFont="1" applyFill="1" applyBorder="1"/>
    <xf numFmtId="0" fontId="18" fillId="0" borderId="13" xfId="0" applyFont="1" applyBorder="1"/>
    <xf numFmtId="0" fontId="18" fillId="0" borderId="39" xfId="0" applyFont="1" applyBorder="1"/>
    <xf numFmtId="0" fontId="18" fillId="28" borderId="15" xfId="0" applyFont="1" applyFill="1" applyBorder="1" applyAlignment="1">
      <alignment horizontal="center"/>
    </xf>
    <xf numFmtId="0" fontId="18" fillId="28" borderId="9" xfId="0" applyFont="1" applyFill="1" applyBorder="1" applyAlignment="1">
      <alignment horizontal="center"/>
    </xf>
    <xf numFmtId="0" fontId="18" fillId="28" borderId="16" xfId="0" applyFont="1" applyFill="1" applyBorder="1" applyAlignment="1">
      <alignment horizontal="center"/>
    </xf>
    <xf numFmtId="0" fontId="32" fillId="0" borderId="0" xfId="0" applyFont="1" applyAlignment="1">
      <alignment vertical="center"/>
    </xf>
    <xf numFmtId="0" fontId="34" fillId="0" borderId="0" xfId="0" applyFont="1"/>
    <xf numFmtId="2" fontId="18" fillId="29" borderId="27" xfId="0" applyNumberFormat="1" applyFont="1" applyFill="1" applyBorder="1" applyAlignment="1">
      <alignment horizontal="center" vertical="center"/>
    </xf>
    <xf numFmtId="166" fontId="26" fillId="27" borderId="0" xfId="41" applyNumberFormat="1" applyFont="1" applyFill="1" applyAlignment="1">
      <alignment vertical="center"/>
    </xf>
    <xf numFmtId="164" fontId="35" fillId="27" borderId="0" xfId="41" applyNumberFormat="1" applyFont="1" applyFill="1" applyAlignment="1">
      <alignment vertical="center"/>
    </xf>
    <xf numFmtId="165" fontId="35" fillId="27" borderId="0" xfId="0" applyNumberFormat="1" applyFont="1" applyFill="1" applyAlignment="1">
      <alignment horizontal="center" vertical="center"/>
    </xf>
    <xf numFmtId="164" fontId="19" fillId="25" borderId="9" xfId="41" applyNumberFormat="1" applyFont="1" applyFill="1" applyBorder="1" applyAlignment="1">
      <alignment horizontal="center" vertical="center"/>
    </xf>
    <xf numFmtId="164" fontId="19" fillId="25" borderId="9" xfId="41" applyNumberFormat="1" applyFont="1" applyFill="1" applyBorder="1" applyAlignment="1">
      <alignment horizontal="left" vertical="center" wrapText="1"/>
    </xf>
    <xf numFmtId="0" fontId="19" fillId="25" borderId="9" xfId="0" applyFont="1" applyFill="1" applyBorder="1" applyAlignment="1">
      <alignment horizontal="left" vertical="center" wrapText="1"/>
    </xf>
    <xf numFmtId="0" fontId="36" fillId="0" borderId="27" xfId="0" applyFont="1" applyBorder="1" applyAlignment="1">
      <alignment vertical="center"/>
    </xf>
    <xf numFmtId="164" fontId="36" fillId="0" borderId="30" xfId="41" applyNumberFormat="1" applyFont="1" applyBorder="1" applyAlignment="1">
      <alignment vertical="center"/>
    </xf>
    <xf numFmtId="2" fontId="36" fillId="29" borderId="30" xfId="0" applyNumberFormat="1" applyFont="1" applyFill="1" applyBorder="1" applyAlignment="1">
      <alignment horizontal="center" vertical="center"/>
    </xf>
    <xf numFmtId="0" fontId="36" fillId="0" borderId="34" xfId="0" applyFont="1" applyBorder="1" applyAlignment="1">
      <alignment vertical="center"/>
    </xf>
    <xf numFmtId="0" fontId="36" fillId="0" borderId="23" xfId="0" applyFont="1" applyBorder="1" applyAlignment="1">
      <alignment horizontal="center" vertical="center"/>
    </xf>
    <xf numFmtId="0" fontId="36" fillId="0" borderId="22" xfId="0" applyFont="1" applyBorder="1" applyAlignment="1">
      <alignment horizontal="center" vertical="center"/>
    </xf>
    <xf numFmtId="0" fontId="36" fillId="0" borderId="25" xfId="0" applyFont="1" applyBorder="1" applyAlignment="1">
      <alignment horizontal="center" vertical="center"/>
    </xf>
    <xf numFmtId="0" fontId="36" fillId="0" borderId="23" xfId="0" applyFont="1" applyFill="1" applyBorder="1" applyAlignment="1">
      <alignment horizontal="center" vertical="center"/>
    </xf>
    <xf numFmtId="0" fontId="36" fillId="0" borderId="22" xfId="0" applyFont="1" applyFill="1" applyBorder="1" applyAlignment="1">
      <alignment horizontal="center" vertical="center"/>
    </xf>
    <xf numFmtId="0" fontId="36" fillId="29" borderId="22" xfId="0" applyFont="1" applyFill="1" applyBorder="1" applyAlignment="1">
      <alignment horizontal="center" vertical="center"/>
    </xf>
    <xf numFmtId="0" fontId="36" fillId="29" borderId="25" xfId="0" applyFont="1" applyFill="1" applyBorder="1" applyAlignment="1">
      <alignment horizontal="center" vertical="center"/>
    </xf>
    <xf numFmtId="0" fontId="36" fillId="29" borderId="27" xfId="0" applyFont="1" applyFill="1" applyBorder="1" applyAlignment="1">
      <alignment horizontal="center" vertical="center"/>
    </xf>
    <xf numFmtId="0" fontId="37" fillId="29" borderId="25" xfId="0" applyFont="1" applyFill="1" applyBorder="1" applyAlignment="1">
      <alignment horizontal="center" vertical="center"/>
    </xf>
    <xf numFmtId="0" fontId="37" fillId="29" borderId="27" xfId="0" applyFont="1" applyFill="1" applyBorder="1" applyAlignment="1">
      <alignment horizontal="center" vertical="center"/>
    </xf>
    <xf numFmtId="0" fontId="29" fillId="29" borderId="22" xfId="0" applyFont="1" applyFill="1" applyBorder="1" applyAlignment="1">
      <alignment horizontal="center" vertical="center"/>
    </xf>
    <xf numFmtId="0" fontId="29" fillId="29" borderId="27" xfId="0" applyFont="1" applyFill="1" applyBorder="1" applyAlignment="1">
      <alignment horizontal="center" vertical="center"/>
    </xf>
    <xf numFmtId="4" fontId="18" fillId="24" borderId="16" xfId="0" applyNumberFormat="1" applyFont="1" applyFill="1" applyBorder="1"/>
    <xf numFmtId="3" fontId="18" fillId="25" borderId="55" xfId="0" applyNumberFormat="1" applyFont="1" applyFill="1" applyBorder="1"/>
    <xf numFmtId="3" fontId="18" fillId="25" borderId="19" xfId="0" applyNumberFormat="1" applyFont="1" applyFill="1" applyBorder="1"/>
    <xf numFmtId="3" fontId="18" fillId="25" borderId="20" xfId="0" applyNumberFormat="1" applyFont="1" applyFill="1" applyBorder="1"/>
    <xf numFmtId="3" fontId="19" fillId="0" borderId="9" xfId="0" applyNumberFormat="1" applyFont="1" applyFill="1" applyBorder="1" applyAlignment="1">
      <alignment horizontal="center" vertical="center"/>
    </xf>
    <xf numFmtId="166" fontId="35" fillId="27" borderId="0" xfId="41" applyNumberFormat="1" applyFont="1" applyFill="1" applyAlignment="1">
      <alignment vertical="center"/>
    </xf>
    <xf numFmtId="164" fontId="19" fillId="0" borderId="0" xfId="41" applyNumberFormat="1" applyFont="1"/>
    <xf numFmtId="0" fontId="19" fillId="0" borderId="31" xfId="0" applyFont="1" applyBorder="1" applyAlignment="1">
      <alignment vertical="center" wrapText="1"/>
    </xf>
    <xf numFmtId="0" fontId="19" fillId="0" borderId="40" xfId="0" applyFont="1" applyBorder="1" applyAlignment="1">
      <alignment vertical="center" wrapText="1"/>
    </xf>
    <xf numFmtId="0" fontId="19" fillId="0" borderId="38" xfId="0" applyFont="1" applyFill="1" applyBorder="1" applyAlignment="1">
      <alignment vertical="center" wrapText="1"/>
    </xf>
    <xf numFmtId="0" fontId="19" fillId="0" borderId="0" xfId="0" applyFont="1" applyFill="1" applyBorder="1" applyAlignment="1">
      <alignment vertical="center" wrapText="1"/>
    </xf>
    <xf numFmtId="17" fontId="18" fillId="0" borderId="0" xfId="0" applyNumberFormat="1" applyFont="1" applyFill="1" applyBorder="1" applyAlignment="1">
      <alignment horizontal="left"/>
    </xf>
    <xf numFmtId="1" fontId="19" fillId="0" borderId="0" xfId="0" applyNumberFormat="1" applyFont="1" applyFill="1" applyBorder="1"/>
    <xf numFmtId="0" fontId="18" fillId="25" borderId="0" xfId="0" applyFont="1" applyFill="1" applyBorder="1" applyAlignment="1">
      <alignment horizontal="center" vertical="center"/>
    </xf>
    <xf numFmtId="0" fontId="25" fillId="0" borderId="0" xfId="0" applyFont="1" applyFill="1" applyBorder="1" applyAlignment="1">
      <alignment horizontal="center" vertical="center" wrapText="1"/>
    </xf>
    <xf numFmtId="0" fontId="25" fillId="0" borderId="0" xfId="0" applyFont="1" applyFill="1" applyBorder="1" applyAlignment="1">
      <alignment horizontal="center" vertical="center"/>
    </xf>
    <xf numFmtId="0" fontId="19" fillId="0" borderId="0" xfId="0" applyFont="1" applyFill="1" applyBorder="1" applyAlignment="1" applyProtection="1">
      <alignment horizontal="right"/>
    </xf>
    <xf numFmtId="0" fontId="19" fillId="0" borderId="48" xfId="0" applyFont="1" applyBorder="1" applyAlignment="1">
      <alignment vertical="center" wrapText="1"/>
    </xf>
    <xf numFmtId="0" fontId="19" fillId="32" borderId="48" xfId="0" applyFont="1" applyFill="1" applyBorder="1" applyAlignment="1" applyProtection="1">
      <alignment horizontal="right"/>
    </xf>
    <xf numFmtId="0" fontId="19" fillId="0" borderId="27" xfId="0" applyFont="1" applyBorder="1" applyAlignment="1">
      <alignment vertical="center" wrapText="1"/>
    </xf>
    <xf numFmtId="0" fontId="19" fillId="32" borderId="27" xfId="0" applyFont="1" applyFill="1" applyBorder="1" applyAlignment="1" applyProtection="1">
      <alignment horizontal="right"/>
    </xf>
    <xf numFmtId="0" fontId="25" fillId="0" borderId="28" xfId="0" applyFont="1" applyBorder="1" applyAlignment="1">
      <alignment vertical="center" wrapText="1"/>
    </xf>
    <xf numFmtId="0" fontId="25" fillId="32" borderId="28" xfId="0" applyFont="1" applyFill="1" applyBorder="1" applyAlignment="1" applyProtection="1">
      <alignment horizontal="right"/>
    </xf>
    <xf numFmtId="0" fontId="24" fillId="0" borderId="0" xfId="0" applyFont="1" applyFill="1"/>
    <xf numFmtId="0" fontId="27" fillId="28" borderId="36" xfId="0" applyFont="1" applyFill="1" applyBorder="1" applyAlignment="1">
      <alignment horizontal="center" vertical="center" wrapText="1"/>
    </xf>
    <xf numFmtId="0" fontId="27" fillId="28" borderId="32" xfId="0" applyFont="1" applyFill="1" applyBorder="1" applyAlignment="1">
      <alignment horizontal="center" vertical="center" wrapText="1"/>
    </xf>
    <xf numFmtId="0" fontId="27" fillId="28" borderId="32" xfId="0" applyFont="1" applyFill="1" applyBorder="1" applyAlignment="1">
      <alignment horizontal="center" vertical="center"/>
    </xf>
    <xf numFmtId="0" fontId="27" fillId="28" borderId="37" xfId="0" applyFont="1" applyFill="1" applyBorder="1" applyAlignment="1">
      <alignment horizontal="center" vertical="center"/>
    </xf>
    <xf numFmtId="0" fontId="27" fillId="28" borderId="24" xfId="0" applyFont="1" applyFill="1" applyBorder="1" applyAlignment="1">
      <alignment horizontal="center" vertical="center" wrapText="1"/>
    </xf>
    <xf numFmtId="0" fontId="27" fillId="28" borderId="21" xfId="0" applyFont="1" applyFill="1" applyBorder="1" applyAlignment="1">
      <alignment horizontal="center" vertical="center" wrapText="1"/>
    </xf>
    <xf numFmtId="0" fontId="27" fillId="28" borderId="21" xfId="0" applyFont="1" applyFill="1" applyBorder="1" applyAlignment="1">
      <alignment horizontal="center" vertical="center"/>
    </xf>
    <xf numFmtId="0" fontId="27" fillId="28" borderId="26" xfId="0" applyFont="1" applyFill="1" applyBorder="1" applyAlignment="1">
      <alignment horizontal="center" vertical="center"/>
    </xf>
    <xf numFmtId="0" fontId="27" fillId="28" borderId="44" xfId="0" applyFont="1" applyFill="1" applyBorder="1" applyAlignment="1">
      <alignment horizontal="center" vertical="center" wrapText="1"/>
    </xf>
    <xf numFmtId="0" fontId="27" fillId="28" borderId="33" xfId="0" applyFont="1" applyFill="1" applyBorder="1" applyAlignment="1">
      <alignment horizontal="center" vertical="center" wrapText="1"/>
    </xf>
    <xf numFmtId="0" fontId="27" fillId="28" borderId="33" xfId="0" applyFont="1" applyFill="1" applyBorder="1" applyAlignment="1">
      <alignment horizontal="center" vertical="center"/>
    </xf>
    <xf numFmtId="0" fontId="27" fillId="28" borderId="17" xfId="0" applyFont="1" applyFill="1" applyBorder="1" applyAlignment="1">
      <alignment horizontal="center" vertical="center"/>
    </xf>
    <xf numFmtId="0" fontId="21" fillId="28" borderId="19" xfId="0" applyFont="1" applyFill="1" applyBorder="1" applyAlignment="1">
      <alignment horizontal="center" vertical="center"/>
    </xf>
    <xf numFmtId="9" fontId="27" fillId="28" borderId="44" xfId="42" applyFont="1" applyFill="1" applyBorder="1" applyAlignment="1">
      <alignment horizontal="center" vertical="center" wrapText="1"/>
    </xf>
    <xf numFmtId="9" fontId="27" fillId="28" borderId="33" xfId="42" applyFont="1" applyFill="1" applyBorder="1" applyAlignment="1">
      <alignment horizontal="center" vertical="center" wrapText="1"/>
    </xf>
    <xf numFmtId="0" fontId="27" fillId="28" borderId="45" xfId="0" applyFont="1" applyFill="1" applyBorder="1" applyAlignment="1">
      <alignment horizontal="center" vertical="center" wrapText="1"/>
    </xf>
    <xf numFmtId="0" fontId="27" fillId="28" borderId="41" xfId="0" applyFont="1" applyFill="1" applyBorder="1" applyAlignment="1">
      <alignment horizontal="center" vertical="center" wrapText="1"/>
    </xf>
    <xf numFmtId="0" fontId="27" fillId="28" borderId="41" xfId="0" applyFont="1" applyFill="1" applyBorder="1" applyAlignment="1">
      <alignment horizontal="center" vertical="center"/>
    </xf>
    <xf numFmtId="0" fontId="27" fillId="28" borderId="14" xfId="0" applyFont="1" applyFill="1" applyBorder="1" applyAlignment="1">
      <alignment horizontal="center" vertical="center"/>
    </xf>
    <xf numFmtId="0" fontId="21" fillId="28" borderId="20" xfId="0" applyFont="1" applyFill="1" applyBorder="1" applyAlignment="1">
      <alignment horizontal="center" vertical="center"/>
    </xf>
    <xf numFmtId="167" fontId="24" fillId="33" borderId="62" xfId="42" applyNumberFormat="1" applyFont="1" applyFill="1" applyBorder="1"/>
    <xf numFmtId="167" fontId="24" fillId="33" borderId="58" xfId="42" applyNumberFormat="1" applyFont="1" applyFill="1" applyBorder="1"/>
    <xf numFmtId="0" fontId="18" fillId="33" borderId="0" xfId="0" applyFont="1" applyFill="1"/>
    <xf numFmtId="0" fontId="24" fillId="0" borderId="0" xfId="0" applyFont="1" applyAlignment="1">
      <alignment horizontal="left"/>
    </xf>
    <xf numFmtId="167" fontId="18" fillId="26" borderId="60" xfId="42" applyNumberFormat="1" applyFont="1" applyFill="1" applyBorder="1"/>
    <xf numFmtId="167" fontId="18" fillId="26" borderId="53" xfId="42" applyNumberFormat="1" applyFont="1" applyFill="1" applyBorder="1"/>
    <xf numFmtId="167" fontId="18" fillId="26" borderId="54" xfId="42" applyNumberFormat="1" applyFont="1" applyFill="1" applyBorder="1"/>
    <xf numFmtId="167" fontId="18" fillId="26" borderId="61" xfId="42" applyNumberFormat="1" applyFont="1" applyFill="1" applyBorder="1"/>
    <xf numFmtId="167" fontId="18" fillId="26" borderId="56" xfId="42" applyNumberFormat="1" applyFont="1" applyFill="1" applyBorder="1"/>
    <xf numFmtId="167" fontId="18" fillId="26" borderId="57" xfId="42" applyNumberFormat="1" applyFont="1" applyFill="1" applyBorder="1"/>
    <xf numFmtId="17" fontId="18" fillId="34" borderId="9" xfId="0" applyNumberFormat="1" applyFont="1" applyFill="1" applyBorder="1" applyAlignment="1">
      <alignment horizontal="center" vertical="center" wrapText="1"/>
    </xf>
    <xf numFmtId="4" fontId="18" fillId="34" borderId="0" xfId="0" applyNumberFormat="1" applyFont="1" applyFill="1"/>
    <xf numFmtId="166" fontId="35" fillId="34" borderId="0" xfId="41" applyNumberFormat="1" applyFont="1" applyFill="1" applyAlignment="1">
      <alignment vertical="center"/>
    </xf>
    <xf numFmtId="165" fontId="35" fillId="34" borderId="0" xfId="0" applyNumberFormat="1" applyFont="1" applyFill="1" applyAlignment="1">
      <alignment horizontal="center" vertical="center"/>
    </xf>
    <xf numFmtId="3" fontId="18" fillId="34" borderId="0" xfId="0" applyNumberFormat="1" applyFont="1" applyFill="1"/>
    <xf numFmtId="4" fontId="18" fillId="30" borderId="0" xfId="0" applyNumberFormat="1" applyFont="1" applyFill="1"/>
    <xf numFmtId="165" fontId="26" fillId="27" borderId="0" xfId="0" applyNumberFormat="1" applyFont="1" applyFill="1" applyAlignment="1">
      <alignment horizontal="center" vertical="center"/>
    </xf>
    <xf numFmtId="4" fontId="24" fillId="34" borderId="0" xfId="0" applyNumberFormat="1" applyFont="1" applyFill="1"/>
    <xf numFmtId="4" fontId="24" fillId="24" borderId="9" xfId="0" applyNumberFormat="1" applyFont="1" applyFill="1" applyBorder="1"/>
    <xf numFmtId="4" fontId="26" fillId="27" borderId="0" xfId="41" applyNumberFormat="1" applyFont="1" applyFill="1" applyAlignment="1">
      <alignment vertical="center"/>
    </xf>
    <xf numFmtId="17" fontId="24" fillId="0" borderId="0" xfId="0" applyNumberFormat="1" applyFont="1" applyFill="1"/>
    <xf numFmtId="1" fontId="18" fillId="29" borderId="32" xfId="0" applyNumberFormat="1" applyFont="1" applyFill="1" applyBorder="1" applyAlignment="1">
      <alignment horizontal="center" vertical="center"/>
    </xf>
    <xf numFmtId="0" fontId="26" fillId="0" borderId="27" xfId="0" applyFont="1" applyBorder="1" applyAlignment="1">
      <alignment vertical="center"/>
    </xf>
    <xf numFmtId="164" fontId="38" fillId="0" borderId="27" xfId="41" applyNumberFormat="1" applyFont="1" applyBorder="1" applyAlignment="1">
      <alignment vertical="center"/>
    </xf>
    <xf numFmtId="1" fontId="18" fillId="0" borderId="22" xfId="0" applyNumberFormat="1" applyFont="1" applyBorder="1" applyAlignment="1">
      <alignment horizontal="center" vertical="center"/>
    </xf>
    <xf numFmtId="1" fontId="18" fillId="0" borderId="36" xfId="0" applyNumberFormat="1" applyFont="1" applyFill="1" applyBorder="1" applyAlignment="1">
      <alignment horizontal="center" vertical="center"/>
    </xf>
    <xf numFmtId="1" fontId="18" fillId="0" borderId="32" xfId="0" applyNumberFormat="1" applyFont="1" applyFill="1" applyBorder="1" applyAlignment="1">
      <alignment horizontal="center" vertical="center"/>
    </xf>
    <xf numFmtId="1" fontId="18" fillId="0" borderId="23" xfId="0" applyNumberFormat="1" applyFont="1" applyFill="1" applyBorder="1" applyAlignment="1">
      <alignment horizontal="center" vertical="center"/>
    </xf>
    <xf numFmtId="1" fontId="18" fillId="29" borderId="22" xfId="0" applyNumberFormat="1" applyFont="1" applyFill="1" applyBorder="1" applyAlignment="1">
      <alignment horizontal="center" vertical="center"/>
    </xf>
    <xf numFmtId="1" fontId="18" fillId="29" borderId="25" xfId="0" applyNumberFormat="1" applyFont="1" applyFill="1" applyBorder="1" applyAlignment="1">
      <alignment horizontal="center" vertical="center"/>
    </xf>
    <xf numFmtId="0" fontId="36" fillId="0" borderId="0" xfId="0" applyFont="1"/>
    <xf numFmtId="0" fontId="36" fillId="0" borderId="0" xfId="0" applyFont="1" applyFill="1"/>
    <xf numFmtId="9" fontId="25" fillId="28" borderId="19" xfId="42" applyFont="1" applyFill="1" applyBorder="1" applyAlignment="1">
      <alignment horizontal="center" vertical="center"/>
    </xf>
    <xf numFmtId="165" fontId="26"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4" fontId="24" fillId="30" borderId="0" xfId="0" applyNumberFormat="1" applyFont="1" applyFill="1"/>
    <xf numFmtId="165" fontId="26"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17" fontId="18" fillId="0" borderId="0" xfId="0" applyNumberFormat="1" applyFont="1" applyFill="1"/>
    <xf numFmtId="49" fontId="21" fillId="25" borderId="9" xfId="0" applyNumberFormat="1" applyFont="1" applyFill="1" applyBorder="1" applyAlignment="1">
      <alignment horizontal="center" vertical="center" wrapText="1"/>
    </xf>
    <xf numFmtId="1" fontId="18" fillId="0" borderId="36" xfId="0" applyNumberFormat="1" applyFont="1" applyBorder="1" applyAlignment="1">
      <alignment horizontal="center" vertical="center"/>
    </xf>
    <xf numFmtId="0" fontId="24" fillId="29" borderId="25" xfId="0" applyFont="1" applyFill="1" applyBorder="1" applyAlignment="1">
      <alignment horizontal="center" vertical="center"/>
    </xf>
    <xf numFmtId="0" fontId="29" fillId="29" borderId="22" xfId="0" quotePrefix="1" applyFont="1" applyFill="1" applyBorder="1" applyAlignment="1">
      <alignment horizontal="center" vertical="center"/>
    </xf>
    <xf numFmtId="0" fontId="39" fillId="0" borderId="0" xfId="0" applyFont="1" applyFill="1"/>
    <xf numFmtId="10" fontId="36" fillId="0" borderId="0" xfId="42" applyNumberFormat="1" applyFont="1" applyFill="1"/>
    <xf numFmtId="168" fontId="19" fillId="23" borderId="9" xfId="0" applyNumberFormat="1" applyFont="1" applyFill="1" applyBorder="1" applyAlignment="1">
      <alignment horizontal="center" vertical="center"/>
    </xf>
    <xf numFmtId="1" fontId="18" fillId="0" borderId="63" xfId="0" applyNumberFormat="1" applyFont="1" applyBorder="1" applyAlignment="1">
      <alignment horizontal="center" vertical="center"/>
    </xf>
    <xf numFmtId="1" fontId="18" fillId="0" borderId="48" xfId="0" applyNumberFormat="1" applyFont="1" applyBorder="1" applyAlignment="1">
      <alignment vertical="center"/>
    </xf>
    <xf numFmtId="0" fontId="25" fillId="28" borderId="33" xfId="0" applyFont="1" applyFill="1" applyBorder="1" applyAlignment="1">
      <alignment horizontal="center" vertical="center"/>
    </xf>
    <xf numFmtId="165" fontId="26" fillId="27" borderId="0" xfId="0" applyNumberFormat="1" applyFont="1" applyFill="1" applyAlignment="1">
      <alignment horizontal="center" vertical="center"/>
    </xf>
    <xf numFmtId="164" fontId="35" fillId="27" borderId="0" xfId="41" applyNumberFormat="1" applyFont="1" applyFill="1" applyAlignment="1">
      <alignment vertical="center"/>
    </xf>
    <xf numFmtId="0" fontId="18" fillId="35" borderId="9" xfId="0" applyFont="1" applyFill="1" applyBorder="1"/>
    <xf numFmtId="4" fontId="18" fillId="35" borderId="9" xfId="0" applyNumberFormat="1" applyFont="1" applyFill="1" applyBorder="1"/>
    <xf numFmtId="3" fontId="18" fillId="35" borderId="9" xfId="0" applyNumberFormat="1" applyFont="1" applyFill="1" applyBorder="1"/>
    <xf numFmtId="4" fontId="24" fillId="35" borderId="9" xfId="0" applyNumberFormat="1" applyFont="1" applyFill="1" applyBorder="1"/>
    <xf numFmtId="4" fontId="21" fillId="35" borderId="9" xfId="0" applyNumberFormat="1" applyFont="1" applyFill="1" applyBorder="1"/>
    <xf numFmtId="164" fontId="18" fillId="35" borderId="9" xfId="41" applyNumberFormat="1" applyFont="1" applyFill="1" applyBorder="1"/>
    <xf numFmtId="0" fontId="18" fillId="35" borderId="0" xfId="0" applyFont="1" applyFill="1"/>
    <xf numFmtId="4" fontId="18" fillId="35" borderId="0" xfId="0" applyNumberFormat="1" applyFont="1" applyFill="1"/>
    <xf numFmtId="3" fontId="18" fillId="35" borderId="0" xfId="0" applyNumberFormat="1" applyFont="1" applyFill="1"/>
    <xf numFmtId="165" fontId="26" fillId="27" borderId="0" xfId="0" applyNumberFormat="1" applyFont="1" applyFill="1" applyAlignment="1">
      <alignment horizontal="center" vertical="center"/>
    </xf>
    <xf numFmtId="164" fontId="35" fillId="27" borderId="0" xfId="41" applyNumberFormat="1" applyFont="1" applyFill="1" applyAlignment="1">
      <alignment vertical="center"/>
    </xf>
    <xf numFmtId="1" fontId="18" fillId="0" borderId="27" xfId="0" applyNumberFormat="1" applyFont="1" applyBorder="1" applyAlignment="1">
      <alignment vertical="center"/>
    </xf>
    <xf numFmtId="0" fontId="18" fillId="36" borderId="0" xfId="0" applyFont="1" applyFill="1"/>
    <xf numFmtId="4" fontId="18" fillId="37" borderId="0" xfId="0" applyNumberFormat="1" applyFont="1" applyFill="1"/>
    <xf numFmtId="4" fontId="18" fillId="36" borderId="0" xfId="0" applyNumberFormat="1" applyFont="1" applyFill="1"/>
    <xf numFmtId="0" fontId="18" fillId="36" borderId="0" xfId="0" applyFont="1" applyFill="1" applyAlignment="1">
      <alignment vertical="center" wrapText="1"/>
    </xf>
    <xf numFmtId="0" fontId="18" fillId="37" borderId="0" xfId="0" applyFont="1" applyFill="1" applyAlignment="1">
      <alignment vertical="center"/>
    </xf>
    <xf numFmtId="166" fontId="18" fillId="0" borderId="0" xfId="0" applyNumberFormat="1" applyFont="1" applyFill="1"/>
    <xf numFmtId="0" fontId="40" fillId="28" borderId="9" xfId="0" applyFont="1" applyFill="1" applyBorder="1"/>
    <xf numFmtId="0" fontId="19" fillId="0" borderId="55" xfId="0" applyFont="1" applyBorder="1" applyAlignment="1">
      <alignment horizontal="left" vertical="center"/>
    </xf>
    <xf numFmtId="0" fontId="19" fillId="0" borderId="19" xfId="0" applyFont="1" applyBorder="1" applyAlignment="1">
      <alignment horizontal="left" vertical="center"/>
    </xf>
    <xf numFmtId="0" fontId="19" fillId="0" borderId="20" xfId="0" applyFont="1" applyBorder="1" applyAlignment="1">
      <alignment horizontal="left" vertical="center"/>
    </xf>
    <xf numFmtId="0" fontId="18" fillId="31" borderId="0" xfId="0" applyFont="1" applyFill="1" applyBorder="1" applyAlignment="1">
      <alignment vertical="center" wrapText="1"/>
    </xf>
    <xf numFmtId="0" fontId="18" fillId="31" borderId="0" xfId="0" applyFont="1" applyFill="1" applyBorder="1" applyAlignment="1">
      <alignment vertical="center"/>
    </xf>
    <xf numFmtId="14" fontId="34" fillId="0" borderId="0" xfId="0" applyNumberFormat="1" applyFont="1"/>
    <xf numFmtId="0" fontId="19" fillId="28" borderId="38" xfId="0" applyFont="1" applyFill="1" applyBorder="1" applyAlignment="1">
      <alignment horizontal="center" vertical="center"/>
    </xf>
    <xf numFmtId="0" fontId="19" fillId="28" borderId="13" xfId="0" applyFont="1" applyFill="1" applyBorder="1" applyAlignment="1">
      <alignment horizontal="center" vertical="center"/>
    </xf>
    <xf numFmtId="0" fontId="19" fillId="28" borderId="39" xfId="0" applyFont="1" applyFill="1" applyBorder="1" applyAlignment="1">
      <alignment horizontal="center" vertical="center"/>
    </xf>
    <xf numFmtId="0" fontId="19" fillId="0" borderId="15" xfId="0" applyFont="1" applyBorder="1"/>
    <xf numFmtId="0" fontId="19" fillId="0" borderId="18" xfId="0" applyFont="1" applyBorder="1"/>
    <xf numFmtId="0" fontId="19" fillId="0" borderId="16" xfId="0" applyFont="1" applyBorder="1"/>
    <xf numFmtId="0" fontId="19" fillId="0" borderId="9" xfId="0" applyFont="1" applyBorder="1"/>
    <xf numFmtId="0" fontId="33" fillId="0" borderId="0" xfId="0" applyFont="1" applyAlignment="1">
      <alignment horizontal="left" vertical="center"/>
    </xf>
    <xf numFmtId="0" fontId="18" fillId="28" borderId="31" xfId="0" applyFont="1" applyFill="1" applyBorder="1" applyAlignment="1">
      <alignment horizontal="center" vertical="center"/>
    </xf>
    <xf numFmtId="0" fontId="18" fillId="28" borderId="17" xfId="0" applyFont="1" applyFill="1" applyBorder="1" applyAlignment="1">
      <alignment horizontal="center" vertical="center"/>
    </xf>
    <xf numFmtId="0" fontId="22" fillId="0" borderId="0" xfId="0" applyFont="1" applyFill="1" applyBorder="1" applyAlignment="1">
      <alignment horizontal="right"/>
    </xf>
    <xf numFmtId="4" fontId="18" fillId="0" borderId="0" xfId="0" applyNumberFormat="1" applyFont="1" applyFill="1" applyBorder="1" applyAlignment="1">
      <alignment horizontal="right"/>
    </xf>
    <xf numFmtId="165" fontId="35" fillId="27" borderId="0" xfId="0" applyNumberFormat="1" applyFont="1" applyFill="1" applyAlignment="1">
      <alignment horizontal="center" vertical="center"/>
    </xf>
    <xf numFmtId="165" fontId="26" fillId="27" borderId="0" xfId="0" applyNumberFormat="1" applyFont="1" applyFill="1" applyAlignment="1">
      <alignment horizontal="center" vertical="center"/>
    </xf>
    <xf numFmtId="0" fontId="31" fillId="25" borderId="38" xfId="0" applyFont="1" applyFill="1" applyBorder="1" applyAlignment="1">
      <alignment horizontal="center" vertical="center"/>
    </xf>
    <xf numFmtId="0" fontId="31" fillId="25" borderId="13" xfId="0" applyFont="1" applyFill="1" applyBorder="1" applyAlignment="1">
      <alignment horizontal="center" vertical="center"/>
    </xf>
    <xf numFmtId="0" fontId="31" fillId="25" borderId="39" xfId="0" applyFont="1" applyFill="1" applyBorder="1" applyAlignment="1">
      <alignment horizontal="center" vertical="center"/>
    </xf>
    <xf numFmtId="0" fontId="31" fillId="25" borderId="40" xfId="0" applyFont="1" applyFill="1" applyBorder="1" applyAlignment="1">
      <alignment horizontal="center" vertical="center"/>
    </xf>
    <xf numFmtId="0" fontId="31" fillId="25" borderId="10" xfId="0" applyFont="1" applyFill="1" applyBorder="1" applyAlignment="1">
      <alignment horizontal="center" vertical="center"/>
    </xf>
    <xf numFmtId="0" fontId="31" fillId="25" borderId="14" xfId="0" applyFont="1" applyFill="1" applyBorder="1" applyAlignment="1">
      <alignment horizontal="center" vertical="center"/>
    </xf>
    <xf numFmtId="165" fontId="27" fillId="25" borderId="9" xfId="0" applyNumberFormat="1" applyFont="1" applyFill="1" applyBorder="1" applyAlignment="1">
      <alignment horizontal="center" vertical="center"/>
    </xf>
    <xf numFmtId="0" fontId="30" fillId="25" borderId="38" xfId="0" applyFont="1" applyFill="1" applyBorder="1" applyAlignment="1">
      <alignment horizontal="center" vertical="center"/>
    </xf>
    <xf numFmtId="0" fontId="30" fillId="25" borderId="13" xfId="0" applyFont="1" applyFill="1" applyBorder="1" applyAlignment="1">
      <alignment horizontal="center" vertical="center"/>
    </xf>
    <xf numFmtId="0" fontId="30" fillId="25" borderId="39" xfId="0" applyFont="1" applyFill="1" applyBorder="1" applyAlignment="1">
      <alignment horizontal="center" vertical="center"/>
    </xf>
    <xf numFmtId="0" fontId="30" fillId="25" borderId="40" xfId="0" applyFont="1" applyFill="1" applyBorder="1" applyAlignment="1">
      <alignment horizontal="center" vertical="center"/>
    </xf>
    <xf numFmtId="0" fontId="30" fillId="25" borderId="10" xfId="0" applyFont="1" applyFill="1" applyBorder="1" applyAlignment="1">
      <alignment horizontal="center" vertical="center"/>
    </xf>
    <xf numFmtId="0" fontId="30" fillId="25" borderId="14" xfId="0" applyFont="1" applyFill="1" applyBorder="1" applyAlignment="1">
      <alignment horizontal="center" vertical="center"/>
    </xf>
    <xf numFmtId="0" fontId="28" fillId="25" borderId="10" xfId="0" applyFont="1" applyFill="1" applyBorder="1" applyAlignment="1">
      <alignment horizontal="center"/>
    </xf>
    <xf numFmtId="0" fontId="28" fillId="25" borderId="14" xfId="0" applyFont="1" applyFill="1" applyBorder="1" applyAlignment="1">
      <alignment horizontal="center"/>
    </xf>
    <xf numFmtId="165" fontId="27" fillId="25" borderId="15" xfId="0" applyNumberFormat="1" applyFont="1" applyFill="1" applyBorder="1" applyAlignment="1">
      <alignment horizontal="center" vertical="center"/>
    </xf>
    <xf numFmtId="165" fontId="27" fillId="25" borderId="16" xfId="0" applyNumberFormat="1" applyFont="1" applyFill="1" applyBorder="1" applyAlignment="1">
      <alignment horizontal="center" vertical="center"/>
    </xf>
    <xf numFmtId="165" fontId="19" fillId="25" borderId="9" xfId="0" applyNumberFormat="1" applyFont="1" applyFill="1" applyBorder="1" applyAlignment="1">
      <alignment horizontal="center" vertical="center"/>
    </xf>
    <xf numFmtId="164" fontId="35" fillId="27" borderId="0" xfId="41" applyNumberFormat="1" applyFont="1" applyFill="1" applyAlignment="1">
      <alignment vertical="center" wrapText="1"/>
    </xf>
    <xf numFmtId="164" fontId="35" fillId="27" borderId="0" xfId="41" applyNumberFormat="1" applyFont="1" applyFill="1" applyAlignment="1">
      <alignment vertical="center"/>
    </xf>
    <xf numFmtId="17" fontId="18" fillId="36" borderId="0" xfId="0" applyNumberFormat="1" applyFont="1" applyFill="1" applyAlignment="1">
      <alignment horizontal="center"/>
    </xf>
    <xf numFmtId="167" fontId="25" fillId="33" borderId="59" xfId="42" applyNumberFormat="1" applyFont="1" applyFill="1" applyBorder="1"/>
    <xf numFmtId="0" fontId="19" fillId="28" borderId="41" xfId="0" applyFont="1" applyFill="1" applyBorder="1" applyAlignment="1">
      <alignment horizontal="center" vertical="center"/>
    </xf>
  </cellXfs>
  <cellStyles count="46">
    <cellStyle name="20% - Akzent1" xfId="1" xr:uid="{00000000-0005-0000-0000-000000000000}"/>
    <cellStyle name="20% - Akzent2" xfId="2" xr:uid="{00000000-0005-0000-0000-000001000000}"/>
    <cellStyle name="20% - Akzent3" xfId="3" xr:uid="{00000000-0005-0000-0000-000002000000}"/>
    <cellStyle name="20% - Akzent4" xfId="4" xr:uid="{00000000-0005-0000-0000-000003000000}"/>
    <cellStyle name="20% - Akzent5" xfId="5" xr:uid="{00000000-0005-0000-0000-000004000000}"/>
    <cellStyle name="20% - Akzent6" xfId="6" xr:uid="{00000000-0005-0000-0000-000005000000}"/>
    <cellStyle name="40% - Akzent1" xfId="7" xr:uid="{00000000-0005-0000-0000-000006000000}"/>
    <cellStyle name="40% - Akzent2" xfId="8" xr:uid="{00000000-0005-0000-0000-000007000000}"/>
    <cellStyle name="40% - Akzent3" xfId="9" xr:uid="{00000000-0005-0000-0000-000008000000}"/>
    <cellStyle name="40% - Akzent4" xfId="10" xr:uid="{00000000-0005-0000-0000-000009000000}"/>
    <cellStyle name="40% - Akzent5" xfId="11" xr:uid="{00000000-0005-0000-0000-00000A000000}"/>
    <cellStyle name="40% - Akzent6" xfId="12" xr:uid="{00000000-0005-0000-0000-00000B000000}"/>
    <cellStyle name="60% - Akzent1" xfId="13" xr:uid="{00000000-0005-0000-0000-00000C000000}"/>
    <cellStyle name="60% - Akzent2" xfId="14" xr:uid="{00000000-0005-0000-0000-00000D000000}"/>
    <cellStyle name="60% - Akzent3" xfId="15" xr:uid="{00000000-0005-0000-0000-00000E000000}"/>
    <cellStyle name="60% - Akzent4" xfId="16" xr:uid="{00000000-0005-0000-0000-00000F000000}"/>
    <cellStyle name="60% - Akzent5" xfId="17" xr:uid="{00000000-0005-0000-0000-000010000000}"/>
    <cellStyle name="60% - Akzent6" xfId="18" xr:uid="{00000000-0005-0000-0000-000011000000}"/>
    <cellStyle name="Akzent1" xfId="19" builtinId="29" customBuiltin="1"/>
    <cellStyle name="Akzent2" xfId="20" builtinId="33" customBuiltin="1"/>
    <cellStyle name="Akzent3" xfId="21" builtinId="37" customBuiltin="1"/>
    <cellStyle name="Akzent4" xfId="22" builtinId="41" customBuiltin="1"/>
    <cellStyle name="Akzent5" xfId="23" builtinId="45" customBuiltin="1"/>
    <cellStyle name="Akzent6" xfId="24" builtinId="49" customBuiltin="1"/>
    <cellStyle name="Ausgabe" xfId="25" builtinId="21" customBuiltin="1"/>
    <cellStyle name="Berechnung" xfId="26" builtinId="22" customBuiltin="1"/>
    <cellStyle name="Eingabe" xfId="27" builtinId="20" customBuiltin="1"/>
    <cellStyle name="Ergebnis" xfId="28" builtinId="25" customBuiltin="1"/>
    <cellStyle name="Erklärender Text" xfId="29" builtinId="53" customBuiltin="1"/>
    <cellStyle name="Gut" xfId="30" builtinId="26" customBuiltin="1"/>
    <cellStyle name="Komma" xfId="41" builtinId="3"/>
    <cellStyle name="Komma 2" xfId="44" xr:uid="{00000000-0005-0000-0000-00001F000000}"/>
    <cellStyle name="Neutral" xfId="31" builtinId="28" customBuiltin="1"/>
    <cellStyle name="Prozent" xfId="42" builtinId="5"/>
    <cellStyle name="Prozent 2" xfId="45" xr:uid="{00000000-0005-0000-0000-000022000000}"/>
    <cellStyle name="Schlecht" xfId="32" builtinId="27" customBuiltin="1"/>
    <cellStyle name="Standard" xfId="0" builtinId="0"/>
    <cellStyle name="Standard 2" xfId="33" xr:uid="{00000000-0005-0000-0000-000025000000}"/>
    <cellStyle name="Standard 3" xfId="43" xr:uid="{00000000-0005-0000-0000-000026000000}"/>
    <cellStyle name="Überschrift 1" xfId="34" builtinId="16" customBuiltin="1"/>
    <cellStyle name="Überschrift 2" xfId="35" builtinId="17" customBuiltin="1"/>
    <cellStyle name="Überschrift 3" xfId="36" builtinId="18" customBuiltin="1"/>
    <cellStyle name="Überschrift 4" xfId="37" builtinId="19" customBuiltin="1"/>
    <cellStyle name="Verknüpfte Zelle" xfId="38" builtinId="24" customBuiltin="1"/>
    <cellStyle name="Warnender Text" xfId="39" builtinId="11" customBuiltin="1"/>
    <cellStyle name="Zelle überprüfen" xfId="40" builtinId="23"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CCFF"/>
      <color rgb="FF00FF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E351"/>
  <sheetViews>
    <sheetView showGridLines="0" showZeros="0" tabSelected="1" zoomScale="90" zoomScaleNormal="90" zoomScaleSheetLayoutView="80" workbookViewId="0">
      <selection activeCell="N70" sqref="N70"/>
    </sheetView>
  </sheetViews>
  <sheetFormatPr baseColWidth="10" defaultColWidth="11.42578125" defaultRowHeight="12" x14ac:dyDescent="0.2"/>
  <cols>
    <col min="1" max="1" width="47" style="1" customWidth="1"/>
    <col min="2" max="2" width="15.140625" style="1" bestFit="1" customWidth="1"/>
    <col min="3" max="5" width="12.140625" style="1" bestFit="1" customWidth="1"/>
    <col min="6" max="6" width="8.85546875" style="1" bestFit="1" customWidth="1"/>
    <col min="7" max="11" width="12.7109375" style="1" customWidth="1"/>
    <col min="12" max="12" width="9.28515625" style="1" bestFit="1" customWidth="1"/>
    <col min="13" max="13" width="8.85546875" style="1" bestFit="1" customWidth="1"/>
    <col min="14" max="14" width="9.140625" style="4" bestFit="1" customWidth="1"/>
    <col min="15" max="15" width="11.7109375" style="1" bestFit="1" customWidth="1"/>
    <col min="16" max="16" width="10.5703125" style="1" bestFit="1" customWidth="1"/>
    <col min="17" max="17" width="12.5703125" style="1" customWidth="1"/>
    <col min="18" max="18" width="10.85546875" style="1" bestFit="1" customWidth="1"/>
    <col min="19" max="19" width="9.5703125" style="1" bestFit="1" customWidth="1"/>
    <col min="20" max="20" width="7.28515625" style="1" bestFit="1" customWidth="1"/>
    <col min="21" max="21" width="10" style="1" customWidth="1"/>
    <col min="22" max="22" width="9" style="1" customWidth="1"/>
    <col min="23" max="23" width="10" style="1" customWidth="1"/>
    <col min="24" max="25" width="9.7109375" style="1" customWidth="1"/>
    <col min="26" max="28" width="9" style="1" customWidth="1"/>
    <col min="29" max="29" width="9.7109375" style="1" customWidth="1"/>
    <col min="30" max="30" width="8.140625" style="1" customWidth="1"/>
    <col min="31" max="31" width="8.7109375" style="1" customWidth="1"/>
    <col min="32" max="32" width="11.28515625" style="1" customWidth="1"/>
    <col min="33" max="33" width="12" style="1" customWidth="1"/>
    <col min="34" max="34" width="11" style="1" bestFit="1" customWidth="1"/>
    <col min="35" max="35" width="9.28515625" style="1" customWidth="1"/>
    <col min="36" max="36" width="8.140625" style="1" customWidth="1"/>
    <col min="37" max="37" width="8.7109375" style="1" customWidth="1"/>
    <col min="38" max="38" width="7.7109375" style="1" customWidth="1"/>
    <col min="39" max="39" width="8.28515625" style="4" customWidth="1"/>
    <col min="40" max="40" width="9" style="1" customWidth="1"/>
    <col min="41" max="41" width="10.42578125" style="1" customWidth="1"/>
    <col min="42" max="42" width="9" style="1" customWidth="1"/>
    <col min="43" max="43" width="10.42578125" style="1" customWidth="1"/>
    <col min="44" max="44" width="8.85546875" style="1" customWidth="1"/>
    <col min="45" max="45" width="10" style="1" customWidth="1"/>
    <col min="46" max="46" width="9" style="1" customWidth="1"/>
    <col min="47" max="47" width="10" style="1" customWidth="1"/>
    <col min="48" max="49" width="9.7109375" style="1" customWidth="1"/>
    <col min="50" max="52" width="9" style="1" customWidth="1"/>
    <col min="53" max="53" width="9.7109375" style="1" customWidth="1"/>
    <col min="54" max="54" width="8.140625" style="1" customWidth="1"/>
    <col min="55" max="55" width="8.7109375" style="1" customWidth="1"/>
    <col min="56" max="56" width="9.7109375" style="15" bestFit="1" customWidth="1"/>
    <col min="57" max="57" width="12.140625" style="15" bestFit="1" customWidth="1"/>
    <col min="58" max="58" width="11.42578125" style="19"/>
    <col min="59" max="59" width="12.5703125" style="1" bestFit="1" customWidth="1"/>
    <col min="60" max="61" width="11" style="1" bestFit="1" customWidth="1"/>
    <col min="62" max="62" width="10.5703125" style="1" bestFit="1" customWidth="1"/>
    <col min="63" max="63" width="11.42578125" style="19"/>
    <col min="64" max="64" width="11.42578125" style="1" bestFit="1" customWidth="1"/>
    <col min="65" max="65" width="12.140625" style="1" bestFit="1" customWidth="1"/>
    <col min="66" max="67" width="11.7109375" style="1" bestFit="1" customWidth="1"/>
    <col min="68" max="81" width="11.42578125" style="4"/>
    <col min="82" max="112" width="11.42578125" style="19"/>
    <col min="113" max="187" width="11.42578125" style="4"/>
    <col min="188" max="16384" width="11.42578125" style="1"/>
  </cols>
  <sheetData>
    <row r="1" spans="1:187" x14ac:dyDescent="0.2">
      <c r="A1" s="297" t="s">
        <v>236</v>
      </c>
      <c r="B1" s="297"/>
      <c r="C1" s="297"/>
      <c r="D1" s="297"/>
      <c r="E1" s="297"/>
      <c r="F1" s="297"/>
      <c r="G1" s="297"/>
      <c r="H1" s="297"/>
      <c r="I1" s="297"/>
      <c r="J1" s="297"/>
      <c r="AN1" s="15"/>
      <c r="AO1" s="15"/>
      <c r="AP1" s="19"/>
      <c r="AU1" s="19"/>
      <c r="AZ1" s="4"/>
      <c r="BA1" s="4"/>
      <c r="BB1" s="4"/>
      <c r="BC1" s="4"/>
      <c r="BD1" s="4"/>
      <c r="BE1" s="4"/>
      <c r="BF1" s="4"/>
      <c r="BG1" s="4"/>
      <c r="BH1" s="4"/>
      <c r="BI1" s="4"/>
      <c r="BJ1" s="4"/>
      <c r="BK1" s="4"/>
      <c r="BL1" s="4"/>
      <c r="BM1" s="4"/>
      <c r="BN1" s="19"/>
      <c r="BO1" s="19"/>
      <c r="BP1" s="19"/>
      <c r="BQ1" s="19"/>
      <c r="BR1" s="19"/>
      <c r="BS1" s="19"/>
      <c r="BT1" s="19"/>
      <c r="BU1" s="19"/>
      <c r="BV1" s="19"/>
      <c r="BW1" s="19"/>
      <c r="BX1" s="19"/>
      <c r="BY1" s="19"/>
      <c r="BZ1" s="19"/>
      <c r="CA1" s="19"/>
      <c r="CB1" s="19"/>
      <c r="CC1" s="19"/>
      <c r="CS1" s="4"/>
      <c r="CT1" s="4"/>
      <c r="CU1" s="4"/>
      <c r="CV1" s="4"/>
      <c r="CW1" s="4"/>
      <c r="CX1" s="4"/>
      <c r="CY1" s="4"/>
      <c r="CZ1" s="4"/>
      <c r="DA1" s="4"/>
      <c r="DB1" s="4"/>
      <c r="DC1" s="4"/>
      <c r="DD1" s="4"/>
      <c r="DE1" s="4"/>
      <c r="DF1" s="4"/>
      <c r="DG1" s="4"/>
      <c r="DH1" s="4"/>
      <c r="FP1" s="1"/>
      <c r="FQ1" s="1"/>
      <c r="FR1" s="1"/>
      <c r="FS1" s="1"/>
      <c r="FT1" s="1"/>
      <c r="FU1" s="1"/>
      <c r="FV1" s="1"/>
      <c r="FW1" s="1"/>
      <c r="FX1" s="1"/>
      <c r="FY1" s="1"/>
      <c r="FZ1" s="1"/>
      <c r="GA1" s="1"/>
      <c r="GB1" s="1"/>
      <c r="GC1" s="1"/>
      <c r="GD1" s="1"/>
      <c r="GE1" s="1"/>
    </row>
    <row r="2" spans="1:187" ht="12.75" x14ac:dyDescent="0.2">
      <c r="A2" s="297"/>
      <c r="B2" s="297"/>
      <c r="C2" s="297"/>
      <c r="D2" s="297"/>
      <c r="E2" s="297"/>
      <c r="F2" s="297"/>
      <c r="G2" s="297"/>
      <c r="H2" s="297"/>
      <c r="I2" s="297"/>
      <c r="J2" s="297"/>
      <c r="L2" s="1" t="s">
        <v>156</v>
      </c>
      <c r="N2" s="228">
        <f>S2</f>
        <v>44227</v>
      </c>
      <c r="R2" s="140" t="s">
        <v>38</v>
      </c>
      <c r="S2" s="289">
        <v>44227</v>
      </c>
      <c r="T2" s="289"/>
      <c r="AN2" s="15"/>
      <c r="AO2" s="15"/>
      <c r="AP2" s="19"/>
      <c r="AU2" s="19"/>
      <c r="AZ2" s="4"/>
      <c r="BA2" s="4"/>
      <c r="BB2" s="4"/>
      <c r="BC2" s="4"/>
      <c r="BD2" s="4"/>
      <c r="BE2" s="4"/>
      <c r="BF2" s="4"/>
      <c r="BG2" s="4"/>
      <c r="BH2" s="4"/>
      <c r="BI2" s="4"/>
      <c r="BJ2" s="4"/>
      <c r="BK2" s="4"/>
      <c r="BL2" s="4"/>
      <c r="BM2" s="4"/>
      <c r="BN2" s="19"/>
      <c r="BO2" s="19"/>
      <c r="BP2" s="19"/>
      <c r="BQ2" s="19"/>
      <c r="BR2" s="19"/>
      <c r="BS2" s="19"/>
      <c r="BT2" s="19"/>
      <c r="BU2" s="19"/>
      <c r="BV2" s="19"/>
      <c r="BW2" s="19"/>
      <c r="BX2" s="19"/>
      <c r="BY2" s="19"/>
      <c r="BZ2" s="19"/>
      <c r="CA2" s="19"/>
      <c r="CB2" s="19"/>
      <c r="CC2" s="19"/>
      <c r="CS2" s="4"/>
      <c r="CT2" s="4"/>
      <c r="CU2" s="4"/>
      <c r="CV2" s="4"/>
      <c r="CW2" s="4"/>
      <c r="CX2" s="4"/>
      <c r="CY2" s="4"/>
      <c r="CZ2" s="4"/>
      <c r="DA2" s="4"/>
      <c r="DB2" s="4"/>
      <c r="DC2" s="4"/>
      <c r="DD2" s="4"/>
      <c r="DE2" s="4"/>
      <c r="DF2" s="4"/>
      <c r="DG2" s="4"/>
      <c r="DH2" s="4"/>
      <c r="FP2" s="1"/>
      <c r="FQ2" s="1"/>
      <c r="FR2" s="1"/>
      <c r="FS2" s="1"/>
      <c r="FT2" s="1"/>
      <c r="FU2" s="1"/>
      <c r="FV2" s="1"/>
      <c r="FW2" s="1"/>
      <c r="FX2" s="1"/>
      <c r="FY2" s="1"/>
      <c r="FZ2" s="1"/>
      <c r="GA2" s="1"/>
      <c r="GB2" s="1"/>
      <c r="GC2" s="1"/>
      <c r="GD2" s="1"/>
      <c r="GE2" s="1"/>
    </row>
    <row r="3" spans="1:187" x14ac:dyDescent="0.2">
      <c r="N3" s="20"/>
      <c r="O3" s="9"/>
      <c r="P3" s="9"/>
      <c r="Q3" s="9"/>
      <c r="R3" s="9"/>
      <c r="S3" s="9"/>
      <c r="T3" s="9"/>
      <c r="U3" s="9"/>
      <c r="V3" s="9"/>
      <c r="W3" s="9"/>
      <c r="X3" s="9"/>
      <c r="Y3" s="9"/>
      <c r="Z3" s="9"/>
      <c r="AA3" s="9"/>
      <c r="AB3" s="9"/>
      <c r="AC3" s="9"/>
      <c r="AD3" s="9"/>
      <c r="AE3" s="9"/>
      <c r="AF3" s="7"/>
      <c r="AG3" s="7"/>
      <c r="AH3" s="7"/>
      <c r="AI3" s="7"/>
      <c r="AJ3" s="7"/>
      <c r="AK3" s="7"/>
      <c r="AL3" s="7"/>
      <c r="AM3" s="20"/>
      <c r="AN3" s="15"/>
      <c r="AO3" s="15"/>
      <c r="AP3" s="19"/>
      <c r="AU3" s="19"/>
      <c r="AZ3" s="4"/>
      <c r="BA3" s="4"/>
      <c r="BB3" s="4"/>
      <c r="BC3" s="4"/>
      <c r="BD3" s="4"/>
      <c r="BE3" s="4"/>
      <c r="BF3" s="4"/>
      <c r="BG3" s="4"/>
      <c r="BH3" s="4"/>
      <c r="BI3" s="4"/>
      <c r="BJ3" s="4"/>
      <c r="BK3" s="4"/>
      <c r="BL3" s="4"/>
      <c r="BM3" s="4"/>
      <c r="BN3" s="19"/>
      <c r="BO3" s="19"/>
      <c r="BP3" s="19"/>
      <c r="BQ3" s="19"/>
      <c r="BR3" s="19"/>
      <c r="BS3" s="19"/>
      <c r="BT3" s="19"/>
      <c r="BU3" s="19"/>
      <c r="BV3" s="19"/>
      <c r="BW3" s="19"/>
      <c r="BX3" s="19"/>
      <c r="BY3" s="19"/>
      <c r="BZ3" s="19"/>
      <c r="CA3" s="19"/>
      <c r="CB3" s="19"/>
      <c r="CC3" s="19"/>
      <c r="CS3" s="4"/>
      <c r="CT3" s="4"/>
      <c r="CU3" s="4"/>
      <c r="CV3" s="4"/>
      <c r="CW3" s="4"/>
      <c r="CX3" s="4"/>
      <c r="CY3" s="4"/>
      <c r="CZ3" s="4"/>
      <c r="DA3" s="4"/>
      <c r="DB3" s="4"/>
      <c r="DC3" s="4"/>
      <c r="DD3" s="4"/>
      <c r="DE3" s="4"/>
      <c r="DF3" s="4"/>
      <c r="DG3" s="4"/>
      <c r="DH3" s="4"/>
      <c r="FP3" s="1"/>
      <c r="FQ3" s="1"/>
      <c r="FR3" s="1"/>
      <c r="FS3" s="1"/>
      <c r="FT3" s="1"/>
      <c r="FU3" s="1"/>
      <c r="FV3" s="1"/>
      <c r="FW3" s="1"/>
      <c r="FX3" s="1"/>
      <c r="FY3" s="1"/>
      <c r="FZ3" s="1"/>
      <c r="GA3" s="1"/>
      <c r="GB3" s="1"/>
      <c r="GC3" s="1"/>
      <c r="GD3" s="1"/>
      <c r="GE3" s="1"/>
    </row>
    <row r="4" spans="1:187" x14ac:dyDescent="0.2">
      <c r="A4" s="87"/>
      <c r="B4" s="88"/>
      <c r="C4" s="88"/>
      <c r="D4" s="88"/>
      <c r="E4" s="88"/>
      <c r="F4" s="88"/>
      <c r="G4" s="290" t="s">
        <v>80</v>
      </c>
      <c r="H4" s="291"/>
      <c r="I4" s="292"/>
      <c r="J4" s="290" t="s">
        <v>46</v>
      </c>
      <c r="K4" s="291"/>
      <c r="L4" s="291"/>
      <c r="M4" s="291"/>
      <c r="N4" s="291"/>
      <c r="O4" s="291"/>
      <c r="P4" s="291"/>
      <c r="Q4" s="291"/>
      <c r="R4" s="291"/>
      <c r="S4" s="291"/>
      <c r="T4" s="292"/>
      <c r="AC4" s="7"/>
      <c r="AD4" s="7"/>
      <c r="AE4" s="7"/>
      <c r="AF4" s="7"/>
      <c r="AG4" s="7"/>
      <c r="AH4" s="7"/>
      <c r="AI4" s="7"/>
      <c r="AM4" s="1"/>
      <c r="AN4" s="4"/>
      <c r="AO4" s="4"/>
      <c r="AP4" s="4"/>
      <c r="AQ4" s="4"/>
      <c r="AR4" s="19"/>
      <c r="AS4" s="4"/>
      <c r="AT4" s="4"/>
      <c r="AU4" s="4"/>
      <c r="AV4" s="4"/>
      <c r="AW4" s="4"/>
      <c r="AX4" s="4"/>
      <c r="AY4" s="4"/>
      <c r="AZ4" s="4"/>
      <c r="BA4" s="4"/>
      <c r="BB4" s="4"/>
      <c r="BC4" s="4"/>
      <c r="BD4" s="4"/>
      <c r="BE4" s="4"/>
      <c r="BF4" s="4"/>
      <c r="BG4" s="4"/>
      <c r="BH4" s="4"/>
      <c r="BI4" s="4"/>
      <c r="BJ4" s="4"/>
      <c r="BL4" s="19"/>
      <c r="BM4" s="19"/>
      <c r="BN4" s="19"/>
      <c r="BO4" s="19"/>
      <c r="BP4" s="19"/>
      <c r="BQ4" s="19"/>
      <c r="BR4" s="19"/>
      <c r="BS4" s="19"/>
      <c r="BT4" s="19"/>
      <c r="BU4" s="19"/>
      <c r="BV4" s="19"/>
      <c r="BW4" s="19"/>
      <c r="BX4" s="19"/>
      <c r="BY4" s="19"/>
      <c r="BZ4" s="19"/>
      <c r="CA4" s="19"/>
      <c r="CB4" s="19"/>
      <c r="CC4" s="19"/>
      <c r="CP4" s="4"/>
      <c r="CQ4" s="4"/>
      <c r="CR4" s="4"/>
      <c r="CS4" s="4"/>
      <c r="CT4" s="4"/>
      <c r="CU4" s="4"/>
      <c r="CV4" s="4"/>
      <c r="CW4" s="4"/>
      <c r="CX4" s="4"/>
      <c r="CY4" s="4"/>
      <c r="CZ4" s="4"/>
      <c r="DA4" s="4"/>
      <c r="DB4" s="4"/>
      <c r="DC4" s="4"/>
      <c r="DD4" s="4"/>
      <c r="DE4" s="4"/>
      <c r="DF4" s="4"/>
      <c r="DG4" s="4"/>
      <c r="DH4" s="4"/>
      <c r="FK4" s="1"/>
      <c r="FL4" s="1"/>
      <c r="FM4" s="1"/>
      <c r="FN4" s="1"/>
      <c r="FO4" s="1"/>
      <c r="FP4" s="1"/>
      <c r="FQ4" s="1"/>
      <c r="FR4" s="1"/>
      <c r="FS4" s="1"/>
      <c r="FT4" s="1"/>
      <c r="FU4" s="1"/>
      <c r="FV4" s="1"/>
      <c r="FW4" s="1"/>
      <c r="FX4" s="1"/>
      <c r="FY4" s="1"/>
      <c r="FZ4" s="1"/>
      <c r="GA4" s="1"/>
      <c r="GB4" s="1"/>
      <c r="GC4" s="1"/>
      <c r="GD4" s="1"/>
      <c r="GE4" s="1"/>
    </row>
    <row r="5" spans="1:187" ht="12" customHeight="1" x14ac:dyDescent="0.2">
      <c r="A5" s="89" t="s">
        <v>71</v>
      </c>
      <c r="B5" s="90" t="s">
        <v>66</v>
      </c>
      <c r="C5" s="298" t="s">
        <v>69</v>
      </c>
      <c r="D5" s="299"/>
      <c r="E5" s="90" t="s">
        <v>68</v>
      </c>
      <c r="F5" s="91" t="s">
        <v>67</v>
      </c>
      <c r="G5" s="92" t="s">
        <v>43</v>
      </c>
      <c r="H5" s="93" t="s">
        <v>44</v>
      </c>
      <c r="I5" s="94" t="s">
        <v>45</v>
      </c>
      <c r="J5" s="196" t="s">
        <v>312</v>
      </c>
      <c r="K5" s="197" t="s">
        <v>294</v>
      </c>
      <c r="L5" s="198" t="s">
        <v>47</v>
      </c>
      <c r="M5" s="198" t="s">
        <v>48</v>
      </c>
      <c r="N5" s="198" t="s">
        <v>49</v>
      </c>
      <c r="O5" s="198" t="s">
        <v>50</v>
      </c>
      <c r="P5" s="198" t="s">
        <v>51</v>
      </c>
      <c r="Q5" s="198" t="s">
        <v>52</v>
      </c>
      <c r="R5" s="198" t="s">
        <v>53</v>
      </c>
      <c r="S5" s="199" t="s">
        <v>55</v>
      </c>
      <c r="T5" s="200" t="s">
        <v>54</v>
      </c>
      <c r="Z5" s="10"/>
      <c r="AA5" s="300"/>
      <c r="AB5" s="300"/>
      <c r="AC5" s="11"/>
      <c r="AD5" s="7"/>
      <c r="AE5" s="7"/>
      <c r="AF5" s="7"/>
      <c r="AM5" s="1"/>
      <c r="AN5" s="4"/>
      <c r="AO5" s="19"/>
      <c r="AP5" s="4"/>
      <c r="AQ5" s="4"/>
      <c r="AR5" s="4"/>
      <c r="AS5" s="4"/>
      <c r="AT5" s="4"/>
      <c r="AU5" s="4"/>
      <c r="AV5" s="4"/>
      <c r="AW5" s="4"/>
      <c r="AX5" s="4"/>
      <c r="AY5" s="4"/>
      <c r="AZ5" s="4"/>
      <c r="BA5" s="4"/>
      <c r="BB5" s="4"/>
      <c r="BC5" s="4"/>
      <c r="BD5" s="4"/>
      <c r="BE5" s="4"/>
      <c r="BF5" s="4"/>
      <c r="BG5" s="4"/>
      <c r="BH5" s="19"/>
      <c r="BI5" s="19"/>
      <c r="BJ5" s="19"/>
      <c r="BL5" s="19"/>
      <c r="BM5" s="19"/>
      <c r="BN5" s="19"/>
      <c r="BO5" s="19"/>
      <c r="BP5" s="19"/>
      <c r="BQ5" s="19"/>
      <c r="BR5" s="19"/>
      <c r="BS5" s="19"/>
      <c r="BT5" s="19"/>
      <c r="BU5" s="19"/>
      <c r="BV5" s="19"/>
      <c r="BW5" s="19"/>
      <c r="BX5" s="19"/>
      <c r="BY5" s="19"/>
      <c r="BZ5" s="19"/>
      <c r="CA5" s="19"/>
      <c r="CB5" s="19"/>
      <c r="CC5" s="19"/>
      <c r="CM5" s="4"/>
      <c r="CN5" s="4"/>
      <c r="CO5" s="4"/>
      <c r="CP5" s="4"/>
      <c r="CQ5" s="4"/>
      <c r="CR5" s="4"/>
      <c r="CS5" s="4"/>
      <c r="CT5" s="4"/>
      <c r="CU5" s="4"/>
      <c r="CV5" s="4"/>
      <c r="CW5" s="4"/>
      <c r="CX5" s="4"/>
      <c r="CY5" s="4"/>
      <c r="CZ5" s="4"/>
      <c r="DA5" s="4"/>
      <c r="DB5" s="4"/>
      <c r="DC5" s="4"/>
      <c r="DD5" s="4"/>
      <c r="DE5" s="4"/>
      <c r="DF5" s="4"/>
      <c r="DG5" s="4"/>
      <c r="DH5" s="4"/>
      <c r="FH5" s="1"/>
      <c r="FI5" s="1"/>
      <c r="FJ5" s="1"/>
      <c r="FK5" s="1"/>
      <c r="FL5" s="1"/>
      <c r="FM5" s="1"/>
      <c r="FN5" s="1"/>
      <c r="FO5" s="1"/>
      <c r="FP5" s="1"/>
      <c r="FQ5" s="1"/>
      <c r="FR5" s="1"/>
      <c r="FS5" s="1"/>
      <c r="FT5" s="1"/>
      <c r="FU5" s="1"/>
      <c r="FV5" s="1"/>
      <c r="FW5" s="1"/>
      <c r="FX5" s="1"/>
      <c r="FY5" s="1"/>
      <c r="FZ5" s="1"/>
      <c r="GA5" s="1"/>
      <c r="GB5" s="1"/>
      <c r="GC5" s="1"/>
      <c r="GD5" s="1"/>
      <c r="GE5" s="1"/>
    </row>
    <row r="6" spans="1:187" x14ac:dyDescent="0.2">
      <c r="A6" s="89" t="s">
        <v>72</v>
      </c>
      <c r="B6" s="90" t="s">
        <v>70</v>
      </c>
      <c r="C6" s="298"/>
      <c r="D6" s="299"/>
      <c r="E6" s="90"/>
      <c r="F6" s="91"/>
      <c r="G6" s="92"/>
      <c r="H6" s="93"/>
      <c r="I6" s="94"/>
      <c r="J6" s="201">
        <v>0.5</v>
      </c>
      <c r="K6" s="202">
        <v>0.5</v>
      </c>
      <c r="L6" s="198"/>
      <c r="M6" s="198"/>
      <c r="N6" s="262"/>
      <c r="O6" s="198"/>
      <c r="P6" s="198"/>
      <c r="Q6" s="198"/>
      <c r="R6" s="198"/>
      <c r="S6" s="240" t="s">
        <v>276</v>
      </c>
      <c r="T6" s="240">
        <v>0.2</v>
      </c>
      <c r="Z6" s="10"/>
      <c r="AA6" s="21"/>
      <c r="AB6" s="21"/>
      <c r="AC6" s="11"/>
      <c r="AD6" s="7"/>
      <c r="AE6" s="7"/>
      <c r="AF6" s="7"/>
      <c r="AM6" s="1"/>
      <c r="AN6" s="4"/>
      <c r="AO6" s="19"/>
      <c r="AP6" s="4"/>
      <c r="AQ6" s="4"/>
      <c r="AR6" s="4"/>
      <c r="AS6" s="4"/>
      <c r="AT6" s="4"/>
      <c r="AU6" s="4"/>
      <c r="AV6" s="4"/>
      <c r="AW6" s="4"/>
      <c r="AX6" s="4"/>
      <c r="AY6" s="4"/>
      <c r="AZ6" s="4"/>
      <c r="BA6" s="4"/>
      <c r="BB6" s="4"/>
      <c r="BC6" s="4"/>
      <c r="BD6" s="4"/>
      <c r="BE6" s="4"/>
      <c r="BF6" s="4"/>
      <c r="BG6" s="4"/>
      <c r="BH6" s="19"/>
      <c r="BI6" s="19"/>
      <c r="BJ6" s="19"/>
      <c r="BL6" s="19"/>
      <c r="BM6" s="19"/>
      <c r="BN6" s="19"/>
      <c r="BO6" s="19"/>
      <c r="BP6" s="19"/>
      <c r="BQ6" s="19"/>
      <c r="BR6" s="19"/>
      <c r="BS6" s="19"/>
      <c r="BT6" s="19"/>
      <c r="BU6" s="19"/>
      <c r="BV6" s="19"/>
      <c r="BW6" s="19"/>
      <c r="BX6" s="19"/>
      <c r="BY6" s="19"/>
      <c r="BZ6" s="19"/>
      <c r="CA6" s="19"/>
      <c r="CB6" s="19"/>
      <c r="CC6" s="19"/>
      <c r="CM6" s="4"/>
      <c r="CN6" s="4"/>
      <c r="CO6" s="4"/>
      <c r="CP6" s="4"/>
      <c r="CQ6" s="4"/>
      <c r="CR6" s="4"/>
      <c r="CS6" s="4"/>
      <c r="CT6" s="4"/>
      <c r="CU6" s="4"/>
      <c r="CV6" s="4"/>
      <c r="CW6" s="4"/>
      <c r="CX6" s="4"/>
      <c r="CY6" s="4"/>
      <c r="CZ6" s="4"/>
      <c r="DA6" s="4"/>
      <c r="DB6" s="4"/>
      <c r="DC6" s="4"/>
      <c r="DD6" s="4"/>
      <c r="DE6" s="4"/>
      <c r="DF6" s="4"/>
      <c r="DG6" s="4"/>
      <c r="DH6" s="4"/>
      <c r="FH6" s="1"/>
      <c r="FI6" s="1"/>
      <c r="FJ6" s="1"/>
      <c r="FK6" s="1"/>
      <c r="FL6" s="1"/>
      <c r="FM6" s="1"/>
      <c r="FN6" s="1"/>
      <c r="FO6" s="1"/>
      <c r="FP6" s="1"/>
      <c r="FQ6" s="1"/>
      <c r="FR6" s="1"/>
      <c r="FS6" s="1"/>
      <c r="FT6" s="1"/>
      <c r="FU6" s="1"/>
      <c r="FV6" s="1"/>
      <c r="FW6" s="1"/>
      <c r="FX6" s="1"/>
      <c r="FY6" s="1"/>
      <c r="FZ6" s="1"/>
      <c r="GA6" s="1"/>
      <c r="GB6" s="1"/>
      <c r="GC6" s="1"/>
      <c r="GD6" s="1"/>
      <c r="GE6" s="1"/>
    </row>
    <row r="7" spans="1:187" s="4" customFormat="1" x14ac:dyDescent="0.2">
      <c r="A7" s="95"/>
      <c r="B7" s="98"/>
      <c r="C7" s="98" t="s">
        <v>75</v>
      </c>
      <c r="D7" s="98" t="s">
        <v>76</v>
      </c>
      <c r="E7" s="98" t="s">
        <v>42</v>
      </c>
      <c r="F7" s="100" t="s">
        <v>41</v>
      </c>
      <c r="G7" s="101" t="s">
        <v>41</v>
      </c>
      <c r="H7" s="96" t="s">
        <v>41</v>
      </c>
      <c r="I7" s="97" t="s">
        <v>41</v>
      </c>
      <c r="J7" s="203" t="s">
        <v>54</v>
      </c>
      <c r="K7" s="204" t="s">
        <v>54</v>
      </c>
      <c r="L7" s="205" t="s">
        <v>44</v>
      </c>
      <c r="M7" s="205" t="s">
        <v>45</v>
      </c>
      <c r="N7" s="326" t="s">
        <v>43</v>
      </c>
      <c r="O7" s="205" t="s">
        <v>44</v>
      </c>
      <c r="P7" s="205" t="s">
        <v>45</v>
      </c>
      <c r="Q7" s="205" t="s">
        <v>43</v>
      </c>
      <c r="R7" s="205" t="s">
        <v>43</v>
      </c>
      <c r="S7" s="206" t="s">
        <v>59</v>
      </c>
      <c r="T7" s="207" t="s">
        <v>12</v>
      </c>
      <c r="U7" s="1"/>
      <c r="V7" s="1"/>
      <c r="W7" s="1"/>
      <c r="X7" s="1"/>
      <c r="Y7" s="1"/>
      <c r="Z7" s="7"/>
      <c r="AA7" s="7"/>
      <c r="AB7" s="7"/>
      <c r="AC7" s="7"/>
      <c r="AD7" s="7"/>
      <c r="AE7" s="7"/>
      <c r="AF7" s="7"/>
      <c r="AG7" s="1"/>
      <c r="AH7" s="1"/>
      <c r="AI7" s="1"/>
      <c r="AJ7" s="1"/>
      <c r="AK7" s="1"/>
      <c r="AL7" s="1"/>
      <c r="AM7" s="1"/>
      <c r="AO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row>
    <row r="8" spans="1:187" s="4" customFormat="1" x14ac:dyDescent="0.2">
      <c r="A8" s="102" t="s">
        <v>277</v>
      </c>
      <c r="B8" s="43"/>
      <c r="C8" s="43">
        <f t="shared" ref="C8:C43" si="0">E8*F8</f>
        <v>1000702.8</v>
      </c>
      <c r="D8" s="43">
        <f t="shared" ref="D8" si="1">SUM(C8:C8)*1.08</f>
        <v>1080759.0240000002</v>
      </c>
      <c r="E8" s="129">
        <v>82.2</v>
      </c>
      <c r="F8" s="261">
        <f>SUM(J8:S8)</f>
        <v>12174</v>
      </c>
      <c r="G8" s="260">
        <f>R8+Q8+N8+($T$8/(L8+M8+N8+O8+P8+Q8+R8)*(R8+N8+Q8))</f>
        <v>3360</v>
      </c>
      <c r="H8" s="232">
        <f>L8+O8+($T$8/(L8+M8+N8+O8+P8+Q8+R8)*(L8+O8))</f>
        <v>5040</v>
      </c>
      <c r="I8" s="232">
        <f>M8+P8+($T$8/(L8+M8+N8+O8+P8+Q8+R8)*(M8+P8))</f>
        <v>3420</v>
      </c>
      <c r="J8" s="233">
        <f>ROUND(T8*J6,0)</f>
        <v>985</v>
      </c>
      <c r="K8" s="234">
        <f>T8-J8</f>
        <v>985</v>
      </c>
      <c r="L8" s="80">
        <v>3700</v>
      </c>
      <c r="M8" s="80">
        <v>1450</v>
      </c>
      <c r="N8" s="80">
        <v>630</v>
      </c>
      <c r="O8" s="80">
        <v>500</v>
      </c>
      <c r="P8" s="80">
        <v>1400</v>
      </c>
      <c r="Q8" s="80">
        <v>1300</v>
      </c>
      <c r="R8" s="80">
        <v>870</v>
      </c>
      <c r="S8" s="255">
        <f>414-60</f>
        <v>354</v>
      </c>
      <c r="T8" s="80">
        <v>1970</v>
      </c>
      <c r="U8" s="46">
        <f>SUM(L8:R8)</f>
        <v>9850</v>
      </c>
      <c r="V8" s="46">
        <f>SUM(J8:S8)</f>
        <v>12174</v>
      </c>
      <c r="W8" s="1"/>
      <c r="X8" s="1"/>
      <c r="Y8" s="3"/>
      <c r="Z8" s="23"/>
      <c r="AA8" s="301"/>
      <c r="AB8" s="301"/>
      <c r="AC8" s="7"/>
      <c r="AD8" s="7"/>
      <c r="AE8" s="7"/>
      <c r="AF8" s="7"/>
      <c r="AG8" s="1"/>
      <c r="AH8" s="1"/>
      <c r="AI8" s="1"/>
      <c r="AJ8" s="1"/>
      <c r="AK8" s="1"/>
      <c r="AL8" s="1"/>
      <c r="AM8" s="1"/>
      <c r="AO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row>
    <row r="9" spans="1:187" s="4" customFormat="1" x14ac:dyDescent="0.2">
      <c r="A9" s="102" t="s">
        <v>292</v>
      </c>
      <c r="B9" s="43"/>
      <c r="C9" s="43">
        <f t="shared" ref="C9" si="2">E9*F9</f>
        <v>71185.2</v>
      </c>
      <c r="D9" s="43">
        <f t="shared" ref="D9" si="3">SUM(C9:C9)*1.08</f>
        <v>76880.016000000003</v>
      </c>
      <c r="E9" s="129">
        <v>82.2</v>
      </c>
      <c r="F9" s="276">
        <f>SUM(J9:S9)</f>
        <v>866</v>
      </c>
      <c r="G9" s="260">
        <f>R9+Q9+N9+($T$9/(L9+M9+N9+O9+P9+Q9+R9)*(R9+N9+Q9))</f>
        <v>268.56962025316454</v>
      </c>
      <c r="H9" s="232">
        <f>L9+O9+($T$9/(L9+M9+N9+O9+P9+Q9+R9)*(L9+O9))</f>
        <v>405.59493670886076</v>
      </c>
      <c r="I9" s="232">
        <f>M9+P9+($T$9/(L9+M9+N9+O9+P9+Q9+R9)*(M9+P9))</f>
        <v>191.8354430379747</v>
      </c>
      <c r="J9" s="235">
        <v>45</v>
      </c>
      <c r="K9" s="234">
        <v>31</v>
      </c>
      <c r="L9" s="229">
        <v>370</v>
      </c>
      <c r="M9" s="229">
        <v>175</v>
      </c>
      <c r="N9" s="236">
        <v>109</v>
      </c>
      <c r="O9" s="229"/>
      <c r="P9" s="229"/>
      <c r="Q9" s="236">
        <v>100</v>
      </c>
      <c r="R9" s="236">
        <v>36</v>
      </c>
      <c r="S9" s="237"/>
      <c r="T9" s="82">
        <v>76</v>
      </c>
      <c r="U9" s="46">
        <f>SUM(L9:R9)</f>
        <v>790</v>
      </c>
      <c r="V9" s="1"/>
      <c r="W9" s="1"/>
      <c r="X9" s="1"/>
      <c r="Y9" s="3"/>
      <c r="Z9" s="23"/>
      <c r="AA9" s="301"/>
      <c r="AB9" s="301"/>
      <c r="AC9" s="7"/>
      <c r="AD9" s="7"/>
      <c r="AE9" s="7"/>
      <c r="AF9" s="7"/>
      <c r="AG9" s="1"/>
      <c r="AH9" s="1"/>
      <c r="AI9" s="1"/>
      <c r="AJ9" s="1"/>
      <c r="AK9" s="1"/>
      <c r="AL9" s="1"/>
      <c r="AM9" s="1"/>
      <c r="AO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row>
    <row r="10" spans="1:187" s="4" customFormat="1" x14ac:dyDescent="0.2">
      <c r="A10" s="102"/>
      <c r="B10" s="43"/>
      <c r="C10" s="43">
        <f t="shared" si="0"/>
        <v>0</v>
      </c>
      <c r="D10" s="43">
        <f t="shared" ref="D10:D43" si="4">SUM(C10:C10)*1.08</f>
        <v>0</v>
      </c>
      <c r="E10" s="129"/>
      <c r="F10" s="27"/>
      <c r="G10" s="37"/>
      <c r="H10" s="78"/>
      <c r="I10" s="79"/>
      <c r="J10" s="31"/>
      <c r="K10" s="32"/>
      <c r="L10" s="162"/>
      <c r="M10" s="162"/>
      <c r="N10" s="162"/>
      <c r="O10" s="162"/>
      <c r="P10" s="162"/>
      <c r="Q10" s="80"/>
      <c r="R10" s="80"/>
      <c r="S10" s="81"/>
      <c r="T10" s="163"/>
      <c r="U10" s="46">
        <f t="shared" ref="U10:U12" si="5">SUM(L10:R10)</f>
        <v>0</v>
      </c>
      <c r="V10" s="1"/>
      <c r="W10" s="1"/>
      <c r="X10" s="1"/>
      <c r="Y10" s="3"/>
      <c r="Z10" s="23"/>
      <c r="AA10" s="301"/>
      <c r="AB10" s="301"/>
      <c r="AC10" s="7"/>
      <c r="AD10" s="7"/>
      <c r="AE10" s="7"/>
      <c r="AF10" s="7"/>
      <c r="AG10" s="1"/>
      <c r="AH10" s="1"/>
      <c r="AI10" s="1"/>
      <c r="AJ10" s="1"/>
      <c r="AK10" s="1"/>
      <c r="AL10" s="1"/>
      <c r="AM10" s="1"/>
      <c r="AO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row>
    <row r="11" spans="1:187" s="4" customFormat="1" x14ac:dyDescent="0.2">
      <c r="A11" s="102"/>
      <c r="B11" s="43"/>
      <c r="C11" s="43">
        <f t="shared" si="0"/>
        <v>0</v>
      </c>
      <c r="D11" s="43">
        <f t="shared" si="4"/>
        <v>0</v>
      </c>
      <c r="E11" s="129"/>
      <c r="F11" s="27"/>
      <c r="G11" s="37"/>
      <c r="H11" s="38"/>
      <c r="I11" s="39"/>
      <c r="J11" s="29"/>
      <c r="K11" s="30"/>
      <c r="L11" s="80"/>
      <c r="M11" s="80"/>
      <c r="N11" s="80"/>
      <c r="O11" s="80"/>
      <c r="P11" s="80"/>
      <c r="Q11" s="80"/>
      <c r="R11" s="80"/>
      <c r="S11" s="81"/>
      <c r="T11" s="82"/>
      <c r="U11" s="46">
        <f t="shared" si="5"/>
        <v>0</v>
      </c>
      <c r="V11" s="1"/>
      <c r="W11" s="1"/>
      <c r="X11" s="1"/>
      <c r="Y11" s="3"/>
      <c r="Z11" s="23"/>
      <c r="AA11" s="301"/>
      <c r="AB11" s="301"/>
      <c r="AC11" s="7"/>
      <c r="AD11" s="7"/>
      <c r="AE11" s="7"/>
      <c r="AF11" s="7"/>
      <c r="AG11" s="1"/>
      <c r="AH11" s="1"/>
      <c r="AI11" s="1"/>
      <c r="AJ11" s="1"/>
      <c r="AK11" s="1"/>
      <c r="AL11" s="1"/>
      <c r="AM11" s="1"/>
      <c r="AO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row>
    <row r="12" spans="1:187" s="4" customFormat="1" x14ac:dyDescent="0.2">
      <c r="A12" s="102"/>
      <c r="B12" s="43"/>
      <c r="C12" s="43">
        <f t="shared" si="0"/>
        <v>0</v>
      </c>
      <c r="D12" s="43">
        <f t="shared" si="4"/>
        <v>0</v>
      </c>
      <c r="E12" s="129"/>
      <c r="F12" s="27"/>
      <c r="G12" s="254"/>
      <c r="H12" s="232"/>
      <c r="I12" s="232"/>
      <c r="J12" s="233"/>
      <c r="K12" s="234"/>
      <c r="L12" s="80"/>
      <c r="M12" s="162"/>
      <c r="N12" s="256"/>
      <c r="O12" s="162"/>
      <c r="P12" s="162"/>
      <c r="Q12" s="80"/>
      <c r="R12" s="80"/>
      <c r="S12" s="255"/>
      <c r="T12" s="163"/>
      <c r="U12" s="46">
        <f t="shared" si="5"/>
        <v>0</v>
      </c>
      <c r="V12" s="1"/>
      <c r="W12" s="1"/>
      <c r="X12" s="1"/>
      <c r="Y12" s="3"/>
      <c r="Z12" s="23"/>
      <c r="AA12" s="301"/>
      <c r="AB12" s="301"/>
      <c r="AC12" s="7"/>
      <c r="AD12" s="7"/>
      <c r="AE12" s="7"/>
      <c r="AF12" s="7"/>
      <c r="AG12" s="1"/>
      <c r="AH12" s="1"/>
      <c r="AI12" s="1"/>
      <c r="AJ12" s="1"/>
      <c r="AK12" s="1"/>
      <c r="AL12" s="1"/>
      <c r="AM12" s="1"/>
      <c r="AO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row>
    <row r="13" spans="1:187" s="4" customFormat="1" ht="12" hidden="1" customHeight="1" x14ac:dyDescent="0.2">
      <c r="A13" s="102"/>
      <c r="B13" s="43"/>
      <c r="C13" s="43">
        <f t="shared" si="0"/>
        <v>0</v>
      </c>
      <c r="D13" s="43">
        <f t="shared" si="4"/>
        <v>0</v>
      </c>
      <c r="E13" s="82"/>
      <c r="F13" s="27"/>
      <c r="G13" s="37"/>
      <c r="H13" s="38"/>
      <c r="I13" s="39"/>
      <c r="J13" s="29"/>
      <c r="K13" s="30"/>
      <c r="L13" s="80"/>
      <c r="M13" s="80"/>
      <c r="N13" s="80"/>
      <c r="O13" s="80"/>
      <c r="P13" s="80"/>
      <c r="Q13" s="80"/>
      <c r="R13" s="80"/>
      <c r="S13" s="81"/>
      <c r="T13" s="82"/>
      <c r="U13" s="1"/>
      <c r="V13" s="1"/>
      <c r="W13" s="1"/>
      <c r="X13" s="1"/>
      <c r="Y13" s="3"/>
      <c r="Z13" s="23"/>
      <c r="AA13" s="301"/>
      <c r="AB13" s="301"/>
      <c r="AC13" s="7"/>
      <c r="AD13" s="7"/>
      <c r="AE13" s="7"/>
      <c r="AF13" s="7"/>
      <c r="AG13" s="1"/>
      <c r="AH13" s="1"/>
      <c r="AI13" s="1"/>
      <c r="AJ13" s="1"/>
      <c r="AK13" s="1"/>
      <c r="AL13" s="1"/>
      <c r="AM13" s="1"/>
      <c r="AO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row>
    <row r="14" spans="1:187" s="4" customFormat="1" ht="12.75" hidden="1" customHeight="1" x14ac:dyDescent="0.2">
      <c r="A14" s="102"/>
      <c r="B14" s="43"/>
      <c r="C14" s="43">
        <f t="shared" si="0"/>
        <v>0</v>
      </c>
      <c r="D14" s="43">
        <f t="shared" si="4"/>
        <v>0</v>
      </c>
      <c r="E14" s="82"/>
      <c r="F14" s="27"/>
      <c r="G14" s="37"/>
      <c r="H14" s="38"/>
      <c r="I14" s="39"/>
      <c r="J14" s="29"/>
      <c r="K14" s="30"/>
      <c r="L14" s="80"/>
      <c r="M14" s="80"/>
      <c r="N14" s="80"/>
      <c r="O14" s="80"/>
      <c r="P14" s="80"/>
      <c r="Q14" s="80"/>
      <c r="R14" s="80"/>
      <c r="S14" s="81"/>
      <c r="T14" s="82"/>
      <c r="U14" s="1"/>
      <c r="V14" s="1"/>
      <c r="W14" s="1"/>
      <c r="X14" s="1"/>
      <c r="Y14" s="3"/>
      <c r="Z14" s="23"/>
      <c r="AA14" s="301"/>
      <c r="AB14" s="301"/>
      <c r="AC14" s="7"/>
      <c r="AD14" s="7"/>
      <c r="AE14" s="7"/>
      <c r="AF14" s="7"/>
      <c r="AG14" s="1"/>
      <c r="AH14" s="1"/>
      <c r="AI14" s="1"/>
      <c r="AJ14" s="1"/>
      <c r="AK14" s="1"/>
      <c r="AL14" s="1"/>
      <c r="AM14" s="1"/>
      <c r="AO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row>
    <row r="15" spans="1:187" s="4" customFormat="1" ht="12.75" hidden="1" customHeight="1" x14ac:dyDescent="0.2">
      <c r="A15" s="102"/>
      <c r="B15" s="43"/>
      <c r="C15" s="43">
        <f t="shared" si="0"/>
        <v>0</v>
      </c>
      <c r="D15" s="43">
        <f t="shared" si="4"/>
        <v>0</v>
      </c>
      <c r="E15" s="82"/>
      <c r="F15" s="27"/>
      <c r="G15" s="37"/>
      <c r="H15" s="38"/>
      <c r="I15" s="39"/>
      <c r="J15" s="29"/>
      <c r="K15" s="30"/>
      <c r="L15" s="80"/>
      <c r="M15" s="80"/>
      <c r="N15" s="80"/>
      <c r="O15" s="80"/>
      <c r="P15" s="80"/>
      <c r="Q15" s="80"/>
      <c r="R15" s="80"/>
      <c r="S15" s="81"/>
      <c r="T15" s="82"/>
      <c r="U15" s="1"/>
      <c r="V15" s="1"/>
      <c r="W15" s="1"/>
      <c r="X15" s="1"/>
      <c r="Y15" s="3"/>
      <c r="Z15" s="23"/>
      <c r="AA15" s="301"/>
      <c r="AB15" s="301"/>
      <c r="AC15" s="7"/>
      <c r="AD15" s="7"/>
      <c r="AE15" s="7"/>
      <c r="AF15" s="7"/>
      <c r="AG15" s="1"/>
      <c r="AH15" s="1"/>
      <c r="AI15" s="1"/>
      <c r="AJ15" s="1"/>
      <c r="AK15" s="1"/>
      <c r="AL15" s="1"/>
      <c r="AM15" s="1"/>
      <c r="AO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row>
    <row r="16" spans="1:187" s="4" customFormat="1" hidden="1" x14ac:dyDescent="0.2">
      <c r="A16" s="148"/>
      <c r="B16" s="149"/>
      <c r="C16" s="43">
        <f t="shared" si="0"/>
        <v>0</v>
      </c>
      <c r="D16" s="43">
        <f t="shared" si="4"/>
        <v>0</v>
      </c>
      <c r="E16" s="150"/>
      <c r="F16" s="151"/>
      <c r="G16" s="152"/>
      <c r="H16" s="153"/>
      <c r="I16" s="154"/>
      <c r="J16" s="155"/>
      <c r="K16" s="156"/>
      <c r="L16" s="157"/>
      <c r="M16" s="157"/>
      <c r="N16" s="157"/>
      <c r="O16" s="157"/>
      <c r="P16" s="157"/>
      <c r="Q16" s="157"/>
      <c r="R16" s="157"/>
      <c r="S16" s="158"/>
      <c r="T16" s="159"/>
      <c r="U16" s="1"/>
      <c r="V16" s="1"/>
      <c r="W16" s="1"/>
      <c r="X16" s="1"/>
      <c r="Y16" s="3"/>
      <c r="Z16" s="23"/>
      <c r="AA16" s="301"/>
      <c r="AB16" s="301"/>
      <c r="AC16" s="7"/>
      <c r="AD16" s="7"/>
      <c r="AE16" s="7"/>
      <c r="AF16" s="7"/>
      <c r="AG16" s="1"/>
      <c r="AH16" s="1"/>
      <c r="AI16" s="1"/>
      <c r="AJ16" s="1"/>
      <c r="AK16" s="1"/>
      <c r="AL16" s="1"/>
      <c r="AM16" s="1"/>
      <c r="AO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row>
    <row r="17" spans="1:90" s="4" customFormat="1" hidden="1" x14ac:dyDescent="0.2">
      <c r="A17" s="148"/>
      <c r="B17" s="149"/>
      <c r="C17" s="43">
        <f t="shared" si="0"/>
        <v>0</v>
      </c>
      <c r="D17" s="43">
        <f t="shared" si="4"/>
        <v>0</v>
      </c>
      <c r="E17" s="150"/>
      <c r="F17" s="151"/>
      <c r="G17" s="152"/>
      <c r="H17" s="153"/>
      <c r="I17" s="154"/>
      <c r="J17" s="155"/>
      <c r="K17" s="156"/>
      <c r="L17" s="157"/>
      <c r="M17" s="157"/>
      <c r="N17" s="157"/>
      <c r="O17" s="157"/>
      <c r="P17" s="157"/>
      <c r="Q17" s="157"/>
      <c r="R17" s="157"/>
      <c r="S17" s="158"/>
      <c r="T17" s="159"/>
      <c r="U17" s="1"/>
      <c r="V17" s="1"/>
      <c r="W17" s="1"/>
      <c r="X17" s="1"/>
      <c r="Y17" s="3"/>
      <c r="Z17" s="23"/>
      <c r="AA17" s="301"/>
      <c r="AB17" s="301"/>
      <c r="AC17" s="7"/>
      <c r="AD17" s="7"/>
      <c r="AE17" s="7"/>
      <c r="AF17" s="7"/>
      <c r="AG17" s="1"/>
      <c r="AH17" s="1"/>
      <c r="AI17" s="1"/>
      <c r="AJ17" s="1"/>
      <c r="AK17" s="1"/>
      <c r="AL17" s="1"/>
      <c r="AM17" s="1"/>
      <c r="AO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row>
    <row r="18" spans="1:90" s="4" customFormat="1" hidden="1" x14ac:dyDescent="0.2">
      <c r="A18" s="148"/>
      <c r="B18" s="149"/>
      <c r="C18" s="43">
        <f t="shared" si="0"/>
        <v>0</v>
      </c>
      <c r="D18" s="43">
        <f t="shared" si="4"/>
        <v>0</v>
      </c>
      <c r="E18" s="150"/>
      <c r="F18" s="151"/>
      <c r="G18" s="152"/>
      <c r="H18" s="153"/>
      <c r="I18" s="154"/>
      <c r="J18" s="155"/>
      <c r="K18" s="156"/>
      <c r="L18" s="157"/>
      <c r="M18" s="157"/>
      <c r="N18" s="157"/>
      <c r="O18" s="157"/>
      <c r="P18" s="157"/>
      <c r="Q18" s="157"/>
      <c r="R18" s="157"/>
      <c r="S18" s="158"/>
      <c r="T18" s="159"/>
      <c r="U18" s="1"/>
      <c r="V18" s="1"/>
      <c r="W18" s="1"/>
      <c r="X18" s="1"/>
      <c r="Y18" s="3"/>
      <c r="Z18" s="23"/>
      <c r="AA18" s="301"/>
      <c r="AB18" s="301"/>
      <c r="AC18" s="7"/>
      <c r="AD18" s="7"/>
      <c r="AE18" s="7"/>
      <c r="AF18" s="7"/>
      <c r="AG18" s="1"/>
      <c r="AH18" s="1"/>
      <c r="AI18" s="1"/>
      <c r="AJ18" s="1"/>
      <c r="AK18" s="1"/>
      <c r="AL18" s="1"/>
      <c r="AM18" s="1"/>
      <c r="AO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row>
    <row r="19" spans="1:90" s="4" customFormat="1" hidden="1" x14ac:dyDescent="0.2">
      <c r="A19" s="148"/>
      <c r="B19" s="149"/>
      <c r="C19" s="43">
        <f t="shared" si="0"/>
        <v>0</v>
      </c>
      <c r="D19" s="43">
        <f t="shared" si="4"/>
        <v>0</v>
      </c>
      <c r="E19" s="150"/>
      <c r="F19" s="151"/>
      <c r="G19" s="152"/>
      <c r="H19" s="153"/>
      <c r="I19" s="154"/>
      <c r="J19" s="155"/>
      <c r="K19" s="156"/>
      <c r="L19" s="157"/>
      <c r="M19" s="157"/>
      <c r="N19" s="157"/>
      <c r="O19" s="157"/>
      <c r="P19" s="157"/>
      <c r="Q19" s="157"/>
      <c r="R19" s="157"/>
      <c r="S19" s="158"/>
      <c r="T19" s="159"/>
      <c r="U19" s="1"/>
      <c r="V19" s="1"/>
      <c r="W19" s="1"/>
      <c r="X19" s="1"/>
      <c r="Y19" s="3"/>
      <c r="Z19" s="23"/>
      <c r="AA19" s="301"/>
      <c r="AB19" s="301"/>
      <c r="AC19" s="7"/>
      <c r="AD19" s="7"/>
      <c r="AE19" s="7"/>
      <c r="AF19" s="7"/>
      <c r="AG19" s="1"/>
      <c r="AH19" s="1"/>
      <c r="AI19" s="1"/>
      <c r="AJ19" s="1"/>
      <c r="AK19" s="1"/>
      <c r="AL19" s="1"/>
      <c r="AM19" s="1"/>
      <c r="AO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row>
    <row r="20" spans="1:90" s="4" customFormat="1" hidden="1" x14ac:dyDescent="0.2">
      <c r="A20" s="148"/>
      <c r="B20" s="149"/>
      <c r="C20" s="43">
        <f t="shared" si="0"/>
        <v>0</v>
      </c>
      <c r="D20" s="43">
        <f t="shared" si="4"/>
        <v>0</v>
      </c>
      <c r="E20" s="150"/>
      <c r="F20" s="151"/>
      <c r="G20" s="152"/>
      <c r="H20" s="153"/>
      <c r="I20" s="154"/>
      <c r="J20" s="155"/>
      <c r="K20" s="156"/>
      <c r="L20" s="157"/>
      <c r="M20" s="157"/>
      <c r="N20" s="157"/>
      <c r="O20" s="157"/>
      <c r="P20" s="157"/>
      <c r="Q20" s="157"/>
      <c r="R20" s="157"/>
      <c r="S20" s="158"/>
      <c r="T20" s="159"/>
      <c r="U20" s="1"/>
      <c r="V20" s="1"/>
      <c r="W20" s="1"/>
      <c r="X20" s="1"/>
      <c r="Y20" s="3"/>
      <c r="Z20" s="23"/>
      <c r="AA20" s="301"/>
      <c r="AB20" s="301"/>
      <c r="AC20" s="7"/>
      <c r="AD20" s="7"/>
      <c r="AE20" s="7"/>
      <c r="AF20" s="7"/>
      <c r="AG20" s="1"/>
      <c r="AH20" s="1"/>
      <c r="AI20" s="1"/>
      <c r="AJ20" s="1"/>
      <c r="AK20" s="1"/>
      <c r="AL20" s="1"/>
      <c r="AM20" s="1"/>
      <c r="AO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row>
    <row r="21" spans="1:90" s="4" customFormat="1" hidden="1" x14ac:dyDescent="0.2">
      <c r="A21" s="148"/>
      <c r="B21" s="149"/>
      <c r="C21" s="43">
        <f t="shared" si="0"/>
        <v>0</v>
      </c>
      <c r="D21" s="43">
        <f t="shared" si="4"/>
        <v>0</v>
      </c>
      <c r="E21" s="150"/>
      <c r="F21" s="151"/>
      <c r="G21" s="152"/>
      <c r="H21" s="153"/>
      <c r="I21" s="154"/>
      <c r="J21" s="155"/>
      <c r="K21" s="156"/>
      <c r="L21" s="157"/>
      <c r="M21" s="157"/>
      <c r="N21" s="157"/>
      <c r="O21" s="157"/>
      <c r="P21" s="157"/>
      <c r="Q21" s="157"/>
      <c r="R21" s="157"/>
      <c r="S21" s="158"/>
      <c r="T21" s="159"/>
      <c r="U21" s="1"/>
      <c r="V21" s="1"/>
      <c r="W21" s="1"/>
      <c r="X21" s="1"/>
      <c r="Y21" s="3"/>
      <c r="Z21" s="23"/>
      <c r="AA21" s="301"/>
      <c r="AB21" s="301"/>
      <c r="AC21" s="7"/>
      <c r="AD21" s="7"/>
      <c r="AE21" s="7"/>
      <c r="AF21" s="7"/>
      <c r="AG21" s="1"/>
      <c r="AH21" s="1"/>
      <c r="AI21" s="1"/>
      <c r="AJ21" s="1"/>
      <c r="AK21" s="1"/>
      <c r="AL21" s="1"/>
      <c r="AM21" s="1"/>
      <c r="AO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row>
    <row r="22" spans="1:90" s="4" customFormat="1" hidden="1" x14ac:dyDescent="0.2">
      <c r="A22" s="148"/>
      <c r="B22" s="149"/>
      <c r="C22" s="43">
        <f t="shared" si="0"/>
        <v>0</v>
      </c>
      <c r="D22" s="43">
        <f t="shared" si="4"/>
        <v>0</v>
      </c>
      <c r="E22" s="150"/>
      <c r="F22" s="151"/>
      <c r="G22" s="152"/>
      <c r="H22" s="153"/>
      <c r="I22" s="154"/>
      <c r="J22" s="155"/>
      <c r="K22" s="156"/>
      <c r="L22" s="157"/>
      <c r="M22" s="157"/>
      <c r="N22" s="157"/>
      <c r="O22" s="157"/>
      <c r="P22" s="157"/>
      <c r="Q22" s="157"/>
      <c r="R22" s="157"/>
      <c r="S22" s="158"/>
      <c r="T22" s="159"/>
      <c r="U22" s="1"/>
      <c r="V22" s="1"/>
      <c r="W22" s="1"/>
      <c r="X22" s="1"/>
      <c r="Y22" s="3"/>
      <c r="Z22" s="23"/>
      <c r="AA22" s="301"/>
      <c r="AB22" s="301"/>
      <c r="AC22" s="7"/>
      <c r="AD22" s="7"/>
      <c r="AE22" s="7"/>
      <c r="AF22" s="7"/>
      <c r="AG22" s="1"/>
      <c r="AH22" s="1"/>
      <c r="AI22" s="1"/>
      <c r="AJ22" s="1"/>
      <c r="AK22" s="1"/>
      <c r="AL22" s="1"/>
      <c r="AM22" s="1"/>
      <c r="AO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row>
    <row r="23" spans="1:90" s="4" customFormat="1" hidden="1" x14ac:dyDescent="0.2">
      <c r="A23" s="148"/>
      <c r="B23" s="149"/>
      <c r="C23" s="43">
        <f t="shared" si="0"/>
        <v>0</v>
      </c>
      <c r="D23" s="43">
        <f t="shared" si="4"/>
        <v>0</v>
      </c>
      <c r="E23" s="150"/>
      <c r="F23" s="151"/>
      <c r="G23" s="152"/>
      <c r="H23" s="153"/>
      <c r="I23" s="154"/>
      <c r="J23" s="155"/>
      <c r="K23" s="156"/>
      <c r="L23" s="157"/>
      <c r="M23" s="157"/>
      <c r="N23" s="157"/>
      <c r="O23" s="157"/>
      <c r="P23" s="157"/>
      <c r="Q23" s="157"/>
      <c r="R23" s="157"/>
      <c r="S23" s="158"/>
      <c r="T23" s="159"/>
      <c r="U23" s="1"/>
      <c r="V23" s="1"/>
      <c r="W23" s="1"/>
      <c r="X23" s="1"/>
      <c r="Y23" s="3"/>
      <c r="Z23" s="23"/>
      <c r="AA23" s="301"/>
      <c r="AB23" s="301"/>
      <c r="AC23" s="7"/>
      <c r="AD23" s="7"/>
      <c r="AE23" s="7"/>
      <c r="AF23" s="7"/>
      <c r="AG23" s="1"/>
      <c r="AH23" s="1"/>
      <c r="AI23" s="1"/>
      <c r="AJ23" s="1"/>
      <c r="AK23" s="1"/>
      <c r="AL23" s="1"/>
      <c r="AM23" s="1"/>
      <c r="AO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row>
    <row r="24" spans="1:90" s="4" customFormat="1" hidden="1" x14ac:dyDescent="0.2">
      <c r="A24" s="148"/>
      <c r="B24" s="149"/>
      <c r="C24" s="43">
        <f t="shared" si="0"/>
        <v>0</v>
      </c>
      <c r="D24" s="43">
        <f t="shared" si="4"/>
        <v>0</v>
      </c>
      <c r="E24" s="150"/>
      <c r="F24" s="151"/>
      <c r="G24" s="152"/>
      <c r="H24" s="153"/>
      <c r="I24" s="154"/>
      <c r="J24" s="155"/>
      <c r="K24" s="156"/>
      <c r="L24" s="157"/>
      <c r="M24" s="157"/>
      <c r="N24" s="157"/>
      <c r="O24" s="157"/>
      <c r="P24" s="157"/>
      <c r="Q24" s="157"/>
      <c r="R24" s="157"/>
      <c r="S24" s="158"/>
      <c r="T24" s="159"/>
      <c r="U24" s="1"/>
      <c r="V24" s="1"/>
      <c r="W24" s="1"/>
      <c r="X24" s="1"/>
      <c r="Y24" s="3"/>
      <c r="Z24" s="23"/>
      <c r="AA24" s="301"/>
      <c r="AB24" s="301"/>
      <c r="AC24" s="7"/>
      <c r="AD24" s="7"/>
      <c r="AE24" s="7"/>
      <c r="AF24" s="7"/>
      <c r="AG24" s="1"/>
      <c r="AH24" s="1"/>
      <c r="AI24" s="1"/>
      <c r="AJ24" s="1"/>
      <c r="AK24" s="1"/>
      <c r="AL24" s="1"/>
      <c r="AM24" s="1"/>
      <c r="AO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row>
    <row r="25" spans="1:90" s="4" customFormat="1" hidden="1" x14ac:dyDescent="0.2">
      <c r="A25" s="148"/>
      <c r="B25" s="149"/>
      <c r="C25" s="43">
        <f t="shared" si="0"/>
        <v>0</v>
      </c>
      <c r="D25" s="43">
        <f t="shared" si="4"/>
        <v>0</v>
      </c>
      <c r="E25" s="150"/>
      <c r="F25" s="151"/>
      <c r="G25" s="152"/>
      <c r="H25" s="153"/>
      <c r="I25" s="154"/>
      <c r="J25" s="155"/>
      <c r="K25" s="156"/>
      <c r="L25" s="157"/>
      <c r="M25" s="157"/>
      <c r="N25" s="157"/>
      <c r="O25" s="157"/>
      <c r="P25" s="157"/>
      <c r="Q25" s="157"/>
      <c r="R25" s="157"/>
      <c r="S25" s="158"/>
      <c r="T25" s="159"/>
      <c r="U25" s="1"/>
      <c r="V25" s="1"/>
      <c r="W25" s="1"/>
      <c r="X25" s="1"/>
      <c r="Y25" s="3"/>
      <c r="Z25" s="23"/>
      <c r="AA25" s="301"/>
      <c r="AB25" s="301"/>
      <c r="AC25" s="7"/>
      <c r="AD25" s="7"/>
      <c r="AE25" s="7"/>
      <c r="AF25" s="7"/>
      <c r="AG25" s="1"/>
      <c r="AH25" s="1"/>
      <c r="AI25" s="1"/>
      <c r="AJ25" s="1"/>
      <c r="AK25" s="1"/>
      <c r="AL25" s="1"/>
      <c r="AM25" s="1"/>
      <c r="AO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row>
    <row r="26" spans="1:90" s="4" customFormat="1" hidden="1" x14ac:dyDescent="0.2">
      <c r="A26" s="148"/>
      <c r="B26" s="149"/>
      <c r="C26" s="43">
        <f t="shared" si="0"/>
        <v>0</v>
      </c>
      <c r="D26" s="43">
        <f t="shared" si="4"/>
        <v>0</v>
      </c>
      <c r="E26" s="150"/>
      <c r="F26" s="151"/>
      <c r="G26" s="152"/>
      <c r="H26" s="153"/>
      <c r="I26" s="154"/>
      <c r="J26" s="155"/>
      <c r="K26" s="156"/>
      <c r="L26" s="157"/>
      <c r="M26" s="157"/>
      <c r="N26" s="157"/>
      <c r="O26" s="157"/>
      <c r="P26" s="157"/>
      <c r="Q26" s="157"/>
      <c r="R26" s="157"/>
      <c r="S26" s="160"/>
      <c r="T26" s="161"/>
      <c r="U26" s="1"/>
      <c r="V26" s="1"/>
      <c r="W26" s="1"/>
      <c r="X26" s="1"/>
      <c r="Y26" s="3"/>
      <c r="Z26" s="23"/>
      <c r="AA26" s="301"/>
      <c r="AB26" s="301"/>
      <c r="AC26" s="7"/>
      <c r="AD26" s="7"/>
      <c r="AE26" s="7"/>
      <c r="AF26" s="7"/>
      <c r="AG26" s="1"/>
      <c r="AH26" s="1"/>
      <c r="AI26" s="1"/>
      <c r="AJ26" s="1"/>
      <c r="AK26" s="1"/>
      <c r="AL26" s="1"/>
      <c r="AM26" s="1"/>
      <c r="AO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row>
    <row r="27" spans="1:90" s="4" customFormat="1" hidden="1" x14ac:dyDescent="0.2">
      <c r="A27" s="230" t="s">
        <v>120</v>
      </c>
      <c r="B27" s="231" t="s">
        <v>119</v>
      </c>
      <c r="C27" s="43">
        <f t="shared" si="0"/>
        <v>0</v>
      </c>
      <c r="D27" s="43">
        <f t="shared" si="4"/>
        <v>0</v>
      </c>
      <c r="E27" s="141"/>
      <c r="F27" s="27">
        <f>SUM(G27:I27)</f>
        <v>0</v>
      </c>
      <c r="G27" s="37"/>
      <c r="H27" s="38">
        <f>SUM(J27:S27)</f>
        <v>0</v>
      </c>
      <c r="I27" s="39"/>
      <c r="J27" s="29">
        <f>ROUND(T27*J6,0)</f>
        <v>0</v>
      </c>
      <c r="K27" s="30">
        <f t="shared" ref="K27:K45" si="6">T27-J27</f>
        <v>0</v>
      </c>
      <c r="L27" s="80"/>
      <c r="M27" s="80"/>
      <c r="N27" s="80"/>
      <c r="O27" s="80"/>
      <c r="P27" s="80"/>
      <c r="Q27" s="80"/>
      <c r="R27" s="80"/>
      <c r="S27" s="81"/>
      <c r="T27" s="82"/>
      <c r="U27" s="1"/>
      <c r="V27" s="1"/>
      <c r="W27" s="1"/>
      <c r="X27" s="1"/>
      <c r="Y27" s="3"/>
      <c r="Z27" s="23"/>
      <c r="AA27" s="126"/>
      <c r="AB27" s="126"/>
      <c r="AC27" s="7"/>
      <c r="AD27" s="7"/>
      <c r="AE27" s="7"/>
      <c r="AF27" s="7"/>
      <c r="AG27" s="1"/>
      <c r="AH27" s="1"/>
      <c r="AI27" s="1"/>
      <c r="AJ27" s="1"/>
      <c r="AK27" s="1"/>
      <c r="AL27" s="1"/>
      <c r="AM27" s="1"/>
      <c r="AO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row>
    <row r="28" spans="1:90" s="4" customFormat="1" hidden="1" x14ac:dyDescent="0.2">
      <c r="A28" s="102"/>
      <c r="B28" s="44"/>
      <c r="C28" s="43">
        <f t="shared" si="0"/>
        <v>0</v>
      </c>
      <c r="D28" s="43">
        <f t="shared" si="4"/>
        <v>0</v>
      </c>
      <c r="E28" s="141"/>
      <c r="F28" s="27">
        <f>SUM(G28:I28)</f>
        <v>0</v>
      </c>
      <c r="G28" s="37"/>
      <c r="H28" s="38"/>
      <c r="I28" s="39">
        <f t="shared" ref="I28:I44" si="7">SUM(J28:S28)</f>
        <v>0</v>
      </c>
      <c r="J28" s="29">
        <f t="shared" ref="J28:J36" si="8">ROUND(T28*0,0)</f>
        <v>0</v>
      </c>
      <c r="K28" s="30">
        <f t="shared" si="6"/>
        <v>0</v>
      </c>
      <c r="L28" s="80"/>
      <c r="M28" s="80"/>
      <c r="N28" s="80"/>
      <c r="O28" s="80"/>
      <c r="P28" s="80"/>
      <c r="Q28" s="80"/>
      <c r="R28" s="80"/>
      <c r="S28" s="81"/>
      <c r="T28" s="82"/>
      <c r="U28" s="1"/>
      <c r="V28" s="1"/>
      <c r="W28" s="1"/>
      <c r="X28" s="1"/>
      <c r="Y28" s="3"/>
      <c r="Z28" s="23"/>
      <c r="AA28" s="126"/>
      <c r="AB28" s="126"/>
      <c r="AC28" s="7"/>
      <c r="AD28" s="7"/>
      <c r="AE28" s="7"/>
      <c r="AF28" s="7"/>
      <c r="AG28" s="1"/>
      <c r="AH28" s="1"/>
      <c r="AI28" s="1"/>
      <c r="AJ28" s="1"/>
      <c r="AK28" s="1"/>
      <c r="AL28" s="1"/>
      <c r="AM28" s="1"/>
      <c r="AO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row>
    <row r="29" spans="1:90" s="4" customFormat="1" hidden="1" x14ac:dyDescent="0.2">
      <c r="A29" s="102"/>
      <c r="B29" s="43"/>
      <c r="C29" s="43">
        <f t="shared" si="0"/>
        <v>0</v>
      </c>
      <c r="D29" s="43">
        <f t="shared" si="4"/>
        <v>0</v>
      </c>
      <c r="E29" s="129"/>
      <c r="F29" s="27">
        <f t="shared" ref="F29:F33" si="9">SUM(G29:I29)</f>
        <v>0</v>
      </c>
      <c r="G29" s="37"/>
      <c r="H29" s="38"/>
      <c r="I29" s="39">
        <f t="shared" si="7"/>
        <v>0</v>
      </c>
      <c r="J29" s="29">
        <f t="shared" si="8"/>
        <v>0</v>
      </c>
      <c r="K29" s="30">
        <f t="shared" si="6"/>
        <v>0</v>
      </c>
      <c r="L29" s="80"/>
      <c r="M29" s="80"/>
      <c r="N29" s="80"/>
      <c r="O29" s="80"/>
      <c r="P29" s="80"/>
      <c r="Q29" s="80"/>
      <c r="R29" s="80"/>
      <c r="S29" s="81"/>
      <c r="T29" s="82"/>
      <c r="U29" s="1"/>
      <c r="V29" s="1"/>
      <c r="W29" s="1"/>
      <c r="X29" s="1"/>
      <c r="Y29" s="3"/>
      <c r="Z29" s="23"/>
      <c r="AA29" s="301"/>
      <c r="AB29" s="301"/>
      <c r="AC29" s="7"/>
      <c r="AD29" s="7"/>
      <c r="AE29" s="7"/>
      <c r="AF29" s="7"/>
      <c r="AG29" s="1"/>
      <c r="AH29" s="1"/>
      <c r="AI29" s="1"/>
      <c r="AJ29" s="1"/>
      <c r="AK29" s="1"/>
      <c r="AL29" s="1"/>
      <c r="AM29" s="1"/>
      <c r="AO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row>
    <row r="30" spans="1:90" s="4" customFormat="1" hidden="1" x14ac:dyDescent="0.2">
      <c r="A30" s="102"/>
      <c r="B30" s="43"/>
      <c r="C30" s="43">
        <f t="shared" si="0"/>
        <v>0</v>
      </c>
      <c r="D30" s="43">
        <f t="shared" si="4"/>
        <v>0</v>
      </c>
      <c r="E30" s="129"/>
      <c r="F30" s="27">
        <f t="shared" si="9"/>
        <v>0</v>
      </c>
      <c r="G30" s="37"/>
      <c r="H30" s="38"/>
      <c r="I30" s="39">
        <f t="shared" si="7"/>
        <v>0</v>
      </c>
      <c r="J30" s="29">
        <f t="shared" si="8"/>
        <v>0</v>
      </c>
      <c r="K30" s="30">
        <f t="shared" si="6"/>
        <v>0</v>
      </c>
      <c r="L30" s="80"/>
      <c r="M30" s="80"/>
      <c r="N30" s="80"/>
      <c r="O30" s="80"/>
      <c r="P30" s="80"/>
      <c r="Q30" s="80"/>
      <c r="R30" s="80"/>
      <c r="S30" s="81"/>
      <c r="T30" s="82"/>
      <c r="U30" s="1"/>
      <c r="V30" s="1"/>
      <c r="W30" s="1"/>
      <c r="X30" s="1"/>
      <c r="Y30" s="3"/>
      <c r="Z30" s="23"/>
      <c r="AA30" s="301"/>
      <c r="AB30" s="301"/>
      <c r="AC30" s="7"/>
      <c r="AD30" s="7"/>
      <c r="AE30" s="7"/>
      <c r="AF30" s="7"/>
      <c r="AG30" s="1"/>
      <c r="AH30" s="1"/>
      <c r="AI30" s="1"/>
      <c r="AJ30" s="1"/>
      <c r="AK30" s="1"/>
      <c r="AL30" s="1"/>
      <c r="AM30" s="1"/>
      <c r="AO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row>
    <row r="31" spans="1:90" s="4" customFormat="1" hidden="1" x14ac:dyDescent="0.2">
      <c r="A31" s="102"/>
      <c r="B31" s="43"/>
      <c r="C31" s="43">
        <f t="shared" si="0"/>
        <v>0</v>
      </c>
      <c r="D31" s="43">
        <f t="shared" si="4"/>
        <v>0</v>
      </c>
      <c r="E31" s="129"/>
      <c r="F31" s="27">
        <f t="shared" si="9"/>
        <v>0</v>
      </c>
      <c r="G31" s="37"/>
      <c r="H31" s="38"/>
      <c r="I31" s="39">
        <f t="shared" si="7"/>
        <v>0</v>
      </c>
      <c r="J31" s="29">
        <f t="shared" si="8"/>
        <v>0</v>
      </c>
      <c r="K31" s="30">
        <f t="shared" si="6"/>
        <v>0</v>
      </c>
      <c r="L31" s="80"/>
      <c r="M31" s="80"/>
      <c r="N31" s="80"/>
      <c r="O31" s="80"/>
      <c r="P31" s="80"/>
      <c r="Q31" s="80"/>
      <c r="R31" s="80"/>
      <c r="S31" s="81"/>
      <c r="T31" s="82"/>
      <c r="U31" s="1"/>
      <c r="V31" s="1"/>
      <c r="W31" s="1"/>
      <c r="X31" s="1"/>
      <c r="Y31" s="3"/>
      <c r="Z31" s="23"/>
      <c r="AA31" s="126"/>
      <c r="AB31" s="126"/>
      <c r="AC31" s="7"/>
      <c r="AD31" s="7"/>
      <c r="AE31" s="7"/>
      <c r="AF31" s="7"/>
      <c r="AG31" s="1"/>
      <c r="AH31" s="1"/>
      <c r="AI31" s="1"/>
      <c r="AJ31" s="1"/>
      <c r="AK31" s="1"/>
      <c r="AL31" s="1"/>
      <c r="AM31" s="1"/>
      <c r="AO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row>
    <row r="32" spans="1:90" s="4" customFormat="1" hidden="1" x14ac:dyDescent="0.2">
      <c r="A32" s="102"/>
      <c r="B32" s="43"/>
      <c r="C32" s="43">
        <f t="shared" si="0"/>
        <v>0</v>
      </c>
      <c r="D32" s="43">
        <f t="shared" si="4"/>
        <v>0</v>
      </c>
      <c r="E32" s="129"/>
      <c r="F32" s="27">
        <f t="shared" si="9"/>
        <v>0</v>
      </c>
      <c r="G32" s="37"/>
      <c r="H32" s="38"/>
      <c r="I32" s="39">
        <f t="shared" si="7"/>
        <v>0</v>
      </c>
      <c r="J32" s="29">
        <f t="shared" si="8"/>
        <v>0</v>
      </c>
      <c r="K32" s="30">
        <f t="shared" si="6"/>
        <v>0</v>
      </c>
      <c r="L32" s="80"/>
      <c r="M32" s="80"/>
      <c r="N32" s="80"/>
      <c r="O32" s="80"/>
      <c r="P32" s="80"/>
      <c r="Q32" s="80"/>
      <c r="R32" s="80"/>
      <c r="S32" s="81"/>
      <c r="T32" s="82"/>
      <c r="U32" s="1"/>
      <c r="V32" s="1"/>
      <c r="W32" s="1"/>
      <c r="X32" s="1"/>
      <c r="Y32" s="3"/>
      <c r="Z32" s="23"/>
      <c r="AA32" s="126"/>
      <c r="AB32" s="126"/>
      <c r="AC32" s="7"/>
      <c r="AD32" s="7"/>
      <c r="AE32" s="7"/>
      <c r="AF32" s="7"/>
      <c r="AG32" s="1"/>
      <c r="AH32" s="1"/>
      <c r="AI32" s="1"/>
      <c r="AJ32" s="1"/>
      <c r="AK32" s="1"/>
      <c r="AL32" s="1"/>
      <c r="AM32" s="1"/>
      <c r="AO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row>
    <row r="33" spans="1:96" s="4" customFormat="1" hidden="1" x14ac:dyDescent="0.2">
      <c r="A33" s="102"/>
      <c r="B33" s="43"/>
      <c r="C33" s="43">
        <f t="shared" si="0"/>
        <v>0</v>
      </c>
      <c r="D33" s="43">
        <f t="shared" si="4"/>
        <v>0</v>
      </c>
      <c r="E33" s="129"/>
      <c r="F33" s="27">
        <f t="shared" si="9"/>
        <v>0</v>
      </c>
      <c r="G33" s="37"/>
      <c r="H33" s="38"/>
      <c r="I33" s="39">
        <f t="shared" si="7"/>
        <v>0</v>
      </c>
      <c r="J33" s="29">
        <f t="shared" si="8"/>
        <v>0</v>
      </c>
      <c r="K33" s="30">
        <f t="shared" si="6"/>
        <v>0</v>
      </c>
      <c r="L33" s="80"/>
      <c r="M33" s="80"/>
      <c r="N33" s="80"/>
      <c r="O33" s="80"/>
      <c r="P33" s="80"/>
      <c r="Q33" s="80"/>
      <c r="R33" s="80"/>
      <c r="S33" s="81"/>
      <c r="T33" s="82"/>
      <c r="U33" s="1"/>
      <c r="V33" s="1"/>
      <c r="W33" s="1"/>
      <c r="X33" s="1"/>
      <c r="Y33" s="3"/>
      <c r="Z33" s="23"/>
      <c r="AA33" s="301"/>
      <c r="AB33" s="301"/>
      <c r="AC33" s="7"/>
      <c r="AD33" s="7"/>
      <c r="AE33" s="7"/>
      <c r="AF33" s="7"/>
      <c r="AG33" s="1"/>
      <c r="AH33" s="1"/>
      <c r="AI33" s="1"/>
      <c r="AJ33" s="1"/>
      <c r="AK33" s="1"/>
      <c r="AL33" s="1"/>
      <c r="AM33" s="1"/>
      <c r="AO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row>
    <row r="34" spans="1:96" s="4" customFormat="1" hidden="1" x14ac:dyDescent="0.2">
      <c r="A34" s="102"/>
      <c r="B34" s="43"/>
      <c r="C34" s="43">
        <f t="shared" si="0"/>
        <v>0</v>
      </c>
      <c r="D34" s="43">
        <f t="shared" si="4"/>
        <v>0</v>
      </c>
      <c r="E34" s="129"/>
      <c r="F34" s="27">
        <f t="shared" ref="F34:F36" si="10">SUM(G34:I34)</f>
        <v>0</v>
      </c>
      <c r="G34" s="37"/>
      <c r="H34" s="38"/>
      <c r="I34" s="39">
        <f t="shared" si="7"/>
        <v>0</v>
      </c>
      <c r="J34" s="29">
        <f t="shared" si="8"/>
        <v>0</v>
      </c>
      <c r="K34" s="30">
        <f t="shared" si="6"/>
        <v>0</v>
      </c>
      <c r="L34" s="80"/>
      <c r="M34" s="80"/>
      <c r="N34" s="80"/>
      <c r="O34" s="80"/>
      <c r="P34" s="80"/>
      <c r="Q34" s="80"/>
      <c r="R34" s="80"/>
      <c r="S34" s="81"/>
      <c r="T34" s="82"/>
      <c r="U34" s="1"/>
      <c r="V34" s="1"/>
      <c r="W34" s="1"/>
      <c r="X34" s="1"/>
      <c r="Y34" s="3"/>
      <c r="Z34" s="23"/>
      <c r="AA34" s="126"/>
      <c r="AB34" s="126"/>
      <c r="AC34" s="7"/>
      <c r="AD34" s="7"/>
      <c r="AE34" s="7"/>
      <c r="AF34" s="7"/>
      <c r="AG34" s="1"/>
      <c r="AH34" s="1"/>
      <c r="AI34" s="1"/>
      <c r="AJ34" s="1"/>
      <c r="AK34" s="1"/>
      <c r="AL34" s="1"/>
      <c r="AM34" s="1"/>
      <c r="AO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row>
    <row r="35" spans="1:96" s="4" customFormat="1" hidden="1" x14ac:dyDescent="0.2">
      <c r="A35" s="102"/>
      <c r="B35" s="43"/>
      <c r="C35" s="43">
        <f t="shared" si="0"/>
        <v>0</v>
      </c>
      <c r="D35" s="43">
        <f t="shared" si="4"/>
        <v>0</v>
      </c>
      <c r="E35" s="129"/>
      <c r="F35" s="27">
        <f t="shared" si="10"/>
        <v>0</v>
      </c>
      <c r="G35" s="37"/>
      <c r="H35" s="38"/>
      <c r="I35" s="39">
        <f t="shared" si="7"/>
        <v>0</v>
      </c>
      <c r="J35" s="29">
        <f t="shared" si="8"/>
        <v>0</v>
      </c>
      <c r="K35" s="30">
        <f t="shared" si="6"/>
        <v>0</v>
      </c>
      <c r="L35" s="80"/>
      <c r="M35" s="80"/>
      <c r="N35" s="80"/>
      <c r="O35" s="80"/>
      <c r="P35" s="80"/>
      <c r="Q35" s="80"/>
      <c r="R35" s="80"/>
      <c r="S35" s="81"/>
      <c r="T35" s="82"/>
      <c r="U35" s="1"/>
      <c r="V35" s="1"/>
      <c r="W35" s="1"/>
      <c r="X35" s="1"/>
      <c r="Y35" s="3"/>
      <c r="Z35" s="23"/>
      <c r="AA35" s="301"/>
      <c r="AB35" s="301"/>
      <c r="AC35" s="7"/>
      <c r="AD35" s="7"/>
      <c r="AE35" s="7"/>
      <c r="AF35" s="7"/>
      <c r="AG35" s="1"/>
      <c r="AH35" s="1"/>
      <c r="AI35" s="1"/>
      <c r="AJ35" s="1"/>
      <c r="AK35" s="1"/>
      <c r="AL35" s="1"/>
      <c r="AM35" s="1"/>
      <c r="AO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row>
    <row r="36" spans="1:96" s="4" customFormat="1" hidden="1" x14ac:dyDescent="0.2">
      <c r="A36" s="102"/>
      <c r="B36" s="43"/>
      <c r="C36" s="43">
        <f t="shared" si="0"/>
        <v>0</v>
      </c>
      <c r="D36" s="43">
        <f t="shared" si="4"/>
        <v>0</v>
      </c>
      <c r="E36" s="129"/>
      <c r="F36" s="27">
        <f t="shared" si="10"/>
        <v>0</v>
      </c>
      <c r="G36" s="37"/>
      <c r="H36" s="38"/>
      <c r="I36" s="39">
        <f t="shared" si="7"/>
        <v>0</v>
      </c>
      <c r="J36" s="29">
        <f t="shared" si="8"/>
        <v>0</v>
      </c>
      <c r="K36" s="30">
        <f t="shared" si="6"/>
        <v>0</v>
      </c>
      <c r="L36" s="80"/>
      <c r="M36" s="80"/>
      <c r="N36" s="80"/>
      <c r="O36" s="80"/>
      <c r="P36" s="80"/>
      <c r="Q36" s="80"/>
      <c r="R36" s="80"/>
      <c r="S36" s="81"/>
      <c r="T36" s="82"/>
      <c r="U36" s="1"/>
      <c r="V36" s="1"/>
      <c r="W36" s="1"/>
      <c r="X36" s="1"/>
      <c r="Y36" s="3"/>
      <c r="Z36" s="23"/>
      <c r="AA36" s="301"/>
      <c r="AB36" s="301"/>
      <c r="AC36" s="7"/>
      <c r="AD36" s="7"/>
      <c r="AE36" s="7"/>
      <c r="AF36" s="7"/>
      <c r="AG36" s="1"/>
      <c r="AH36" s="1"/>
      <c r="AI36" s="1"/>
      <c r="AJ36" s="1"/>
      <c r="AK36" s="1"/>
      <c r="AL36" s="1"/>
      <c r="AM36" s="1"/>
      <c r="AO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row>
    <row r="37" spans="1:96" s="4" customFormat="1" hidden="1" x14ac:dyDescent="0.2">
      <c r="A37" s="102"/>
      <c r="B37" s="43"/>
      <c r="C37" s="43">
        <f t="shared" si="0"/>
        <v>0</v>
      </c>
      <c r="D37" s="43">
        <f t="shared" si="4"/>
        <v>0</v>
      </c>
      <c r="E37" s="129"/>
      <c r="F37" s="27">
        <f t="shared" ref="F37:F40" si="11">SUM(G37:I37)</f>
        <v>0</v>
      </c>
      <c r="G37" s="37"/>
      <c r="H37" s="38"/>
      <c r="I37" s="39">
        <f t="shared" si="7"/>
        <v>0</v>
      </c>
      <c r="J37" s="29">
        <f>ROUND(T37*0,0)</f>
        <v>0</v>
      </c>
      <c r="K37" s="30">
        <f t="shared" si="6"/>
        <v>0</v>
      </c>
      <c r="L37" s="80"/>
      <c r="M37" s="80"/>
      <c r="N37" s="80"/>
      <c r="O37" s="80"/>
      <c r="P37" s="80"/>
      <c r="Q37" s="80"/>
      <c r="R37" s="80"/>
      <c r="S37" s="81"/>
      <c r="T37" s="82"/>
      <c r="U37" s="1"/>
      <c r="V37" s="1"/>
      <c r="W37" s="1"/>
      <c r="X37" s="1"/>
      <c r="Y37" s="3"/>
      <c r="Z37" s="23"/>
      <c r="AA37" s="22"/>
      <c r="AB37" s="22"/>
      <c r="AC37" s="7"/>
      <c r="AD37" s="7"/>
      <c r="AE37" s="7"/>
      <c r="AF37" s="7"/>
      <c r="AG37" s="1"/>
      <c r="AH37" s="1"/>
      <c r="AI37" s="1"/>
      <c r="AJ37" s="1"/>
      <c r="AK37" s="1"/>
      <c r="AL37" s="1"/>
      <c r="AM37" s="1"/>
      <c r="AO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row>
    <row r="38" spans="1:96" s="4" customFormat="1" hidden="1" x14ac:dyDescent="0.2">
      <c r="A38" s="102"/>
      <c r="B38" s="43"/>
      <c r="C38" s="43">
        <f t="shared" si="0"/>
        <v>0</v>
      </c>
      <c r="D38" s="43">
        <f t="shared" si="4"/>
        <v>0</v>
      </c>
      <c r="E38" s="129"/>
      <c r="F38" s="27">
        <f t="shared" si="11"/>
        <v>0</v>
      </c>
      <c r="G38" s="37"/>
      <c r="H38" s="38"/>
      <c r="I38" s="39">
        <f t="shared" si="7"/>
        <v>0</v>
      </c>
      <c r="J38" s="29">
        <f>ROUND(T38*J6,0)</f>
        <v>0</v>
      </c>
      <c r="K38" s="30">
        <f t="shared" si="6"/>
        <v>0</v>
      </c>
      <c r="L38" s="80"/>
      <c r="M38" s="80"/>
      <c r="N38" s="80"/>
      <c r="O38" s="80"/>
      <c r="P38" s="80"/>
      <c r="Q38" s="80"/>
      <c r="R38" s="80"/>
      <c r="S38" s="81"/>
      <c r="T38" s="82"/>
      <c r="U38" s="1"/>
      <c r="V38" s="1"/>
      <c r="W38" s="1"/>
      <c r="X38" s="1"/>
      <c r="Y38" s="3"/>
      <c r="Z38" s="23"/>
      <c r="AA38" s="22"/>
      <c r="AB38" s="22"/>
      <c r="AC38" s="7"/>
      <c r="AD38" s="7"/>
      <c r="AE38" s="7"/>
      <c r="AF38" s="7"/>
      <c r="AG38" s="1"/>
      <c r="AH38" s="1"/>
      <c r="AI38" s="1"/>
      <c r="AJ38" s="1"/>
      <c r="AK38" s="1"/>
      <c r="AL38" s="1"/>
      <c r="AM38" s="1"/>
      <c r="AO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row>
    <row r="39" spans="1:96" s="4" customFormat="1" hidden="1" x14ac:dyDescent="0.2">
      <c r="A39" s="102"/>
      <c r="B39" s="43"/>
      <c r="C39" s="43">
        <f t="shared" si="0"/>
        <v>0</v>
      </c>
      <c r="D39" s="43">
        <f t="shared" si="4"/>
        <v>0</v>
      </c>
      <c r="E39" s="129"/>
      <c r="F39" s="27">
        <f t="shared" si="11"/>
        <v>0</v>
      </c>
      <c r="G39" s="37"/>
      <c r="H39" s="38"/>
      <c r="I39" s="39">
        <f t="shared" si="7"/>
        <v>0</v>
      </c>
      <c r="J39" s="29">
        <f>ROUND(T39*J6,0)</f>
        <v>0</v>
      </c>
      <c r="K39" s="30">
        <f t="shared" si="6"/>
        <v>0</v>
      </c>
      <c r="L39" s="80"/>
      <c r="M39" s="80"/>
      <c r="N39" s="80"/>
      <c r="O39" s="80"/>
      <c r="P39" s="80"/>
      <c r="Q39" s="80"/>
      <c r="R39" s="80"/>
      <c r="S39" s="81"/>
      <c r="T39" s="82"/>
      <c r="U39" s="1"/>
      <c r="V39" s="1"/>
      <c r="W39" s="1"/>
      <c r="X39" s="1"/>
      <c r="Y39" s="3"/>
      <c r="Z39" s="23"/>
      <c r="AA39" s="301"/>
      <c r="AB39" s="301"/>
      <c r="AC39" s="7"/>
      <c r="AD39" s="7"/>
      <c r="AE39" s="7"/>
      <c r="AF39" s="7"/>
      <c r="AG39" s="1"/>
      <c r="AH39" s="1"/>
      <c r="AI39" s="1"/>
      <c r="AJ39" s="1"/>
      <c r="AK39" s="1"/>
      <c r="AL39" s="1"/>
      <c r="AM39" s="1"/>
      <c r="AO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row>
    <row r="40" spans="1:96" s="4" customFormat="1" hidden="1" x14ac:dyDescent="0.2">
      <c r="A40" s="102"/>
      <c r="B40" s="43"/>
      <c r="C40" s="43">
        <f t="shared" si="0"/>
        <v>0</v>
      </c>
      <c r="D40" s="43">
        <f t="shared" si="4"/>
        <v>0</v>
      </c>
      <c r="E40" s="129"/>
      <c r="F40" s="27">
        <f t="shared" si="11"/>
        <v>0</v>
      </c>
      <c r="G40" s="37"/>
      <c r="H40" s="38"/>
      <c r="I40" s="39">
        <f t="shared" si="7"/>
        <v>0</v>
      </c>
      <c r="J40" s="29">
        <f>ROUND(T40*J6,0)</f>
        <v>0</v>
      </c>
      <c r="K40" s="30">
        <f t="shared" si="6"/>
        <v>0</v>
      </c>
      <c r="L40" s="80"/>
      <c r="M40" s="80"/>
      <c r="N40" s="80"/>
      <c r="O40" s="80"/>
      <c r="P40" s="80"/>
      <c r="Q40" s="80"/>
      <c r="R40" s="80"/>
      <c r="S40" s="81"/>
      <c r="T40" s="82"/>
      <c r="U40" s="1"/>
      <c r="V40" s="1"/>
      <c r="W40" s="1"/>
      <c r="X40" s="1"/>
      <c r="Y40" s="3"/>
      <c r="Z40" s="23"/>
      <c r="AA40" s="301"/>
      <c r="AB40" s="301"/>
      <c r="AC40" s="7"/>
      <c r="AD40" s="7"/>
      <c r="AE40" s="7"/>
      <c r="AF40" s="7"/>
      <c r="AG40" s="1"/>
      <c r="AH40" s="1"/>
      <c r="AI40" s="1"/>
      <c r="AJ40" s="1"/>
      <c r="AK40" s="1"/>
      <c r="AL40" s="1"/>
      <c r="AM40" s="1"/>
      <c r="AO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row>
    <row r="41" spans="1:96" s="4" customFormat="1" hidden="1" x14ac:dyDescent="0.2">
      <c r="A41" s="102"/>
      <c r="B41" s="43"/>
      <c r="C41" s="43">
        <f t="shared" si="0"/>
        <v>0</v>
      </c>
      <c r="D41" s="43">
        <f t="shared" si="4"/>
        <v>0</v>
      </c>
      <c r="E41" s="129"/>
      <c r="F41" s="27">
        <f t="shared" ref="F41:F44" si="12">SUM(G41:I41)</f>
        <v>0</v>
      </c>
      <c r="G41" s="37"/>
      <c r="H41" s="38"/>
      <c r="I41" s="39">
        <f t="shared" si="7"/>
        <v>0</v>
      </c>
      <c r="J41" s="29">
        <f>ROUND(T41*J6,0)</f>
        <v>0</v>
      </c>
      <c r="K41" s="30">
        <f t="shared" si="6"/>
        <v>0</v>
      </c>
      <c r="L41" s="80"/>
      <c r="M41" s="80"/>
      <c r="N41" s="80"/>
      <c r="O41" s="80"/>
      <c r="P41" s="80"/>
      <c r="Q41" s="80"/>
      <c r="R41" s="80"/>
      <c r="S41" s="81"/>
      <c r="T41" s="82"/>
      <c r="U41" s="1"/>
      <c r="V41" s="1"/>
      <c r="W41" s="1"/>
      <c r="X41" s="1"/>
      <c r="Y41" s="3"/>
      <c r="Z41" s="23"/>
      <c r="AA41" s="22"/>
      <c r="AB41" s="22"/>
      <c r="AC41" s="7"/>
      <c r="AD41" s="7"/>
      <c r="AE41" s="7"/>
      <c r="AF41" s="7"/>
      <c r="AG41" s="1"/>
      <c r="AH41" s="1"/>
      <c r="AI41" s="1"/>
      <c r="AJ41" s="1"/>
      <c r="AK41" s="1"/>
      <c r="AL41" s="1"/>
      <c r="AM41" s="1"/>
      <c r="AO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row>
    <row r="42" spans="1:96" s="4" customFormat="1" hidden="1" x14ac:dyDescent="0.2">
      <c r="A42" s="102"/>
      <c r="B42" s="43"/>
      <c r="C42" s="43">
        <f t="shared" si="0"/>
        <v>0</v>
      </c>
      <c r="D42" s="43">
        <f t="shared" si="4"/>
        <v>0</v>
      </c>
      <c r="E42" s="129"/>
      <c r="F42" s="27">
        <f t="shared" si="12"/>
        <v>0</v>
      </c>
      <c r="G42" s="37"/>
      <c r="H42" s="38"/>
      <c r="I42" s="39">
        <f t="shared" si="7"/>
        <v>0</v>
      </c>
      <c r="J42" s="29">
        <f>ROUND(T42*J6,0)</f>
        <v>0</v>
      </c>
      <c r="K42" s="30">
        <f t="shared" si="6"/>
        <v>0</v>
      </c>
      <c r="L42" s="80"/>
      <c r="M42" s="80"/>
      <c r="N42" s="80"/>
      <c r="O42" s="80"/>
      <c r="P42" s="80"/>
      <c r="Q42" s="80"/>
      <c r="R42" s="80"/>
      <c r="S42" s="81"/>
      <c r="T42" s="82"/>
      <c r="U42" s="1"/>
      <c r="V42" s="1"/>
      <c r="W42" s="1"/>
      <c r="X42" s="1"/>
      <c r="Y42" s="3"/>
      <c r="Z42" s="23"/>
      <c r="AA42" s="22"/>
      <c r="AB42" s="22"/>
      <c r="AC42" s="7"/>
      <c r="AD42" s="7"/>
      <c r="AE42" s="7"/>
      <c r="AF42" s="7"/>
      <c r="AG42" s="1"/>
      <c r="AH42" s="1"/>
      <c r="AI42" s="1"/>
      <c r="AJ42" s="1"/>
      <c r="AK42" s="1"/>
      <c r="AL42" s="1"/>
      <c r="AM42" s="1"/>
      <c r="AO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row>
    <row r="43" spans="1:96" s="4" customFormat="1" x14ac:dyDescent="0.2">
      <c r="A43" s="102"/>
      <c r="B43" s="43"/>
      <c r="C43" s="43">
        <f t="shared" si="0"/>
        <v>0</v>
      </c>
      <c r="D43" s="43">
        <f t="shared" si="4"/>
        <v>0</v>
      </c>
      <c r="E43" s="129"/>
      <c r="F43" s="27">
        <f t="shared" si="12"/>
        <v>0</v>
      </c>
      <c r="G43" s="37"/>
      <c r="H43" s="38"/>
      <c r="I43" s="39">
        <f t="shared" si="7"/>
        <v>0</v>
      </c>
      <c r="J43" s="29">
        <f>ROUND(T43*J6,0)</f>
        <v>0</v>
      </c>
      <c r="K43" s="30">
        <f t="shared" si="6"/>
        <v>0</v>
      </c>
      <c r="L43" s="80"/>
      <c r="M43" s="80"/>
      <c r="N43" s="80"/>
      <c r="O43" s="80"/>
      <c r="P43" s="80"/>
      <c r="Q43" s="80"/>
      <c r="R43" s="80"/>
      <c r="S43" s="81"/>
      <c r="T43" s="82"/>
      <c r="U43" s="1"/>
      <c r="V43" s="1"/>
      <c r="W43" s="1"/>
      <c r="X43" s="1"/>
      <c r="Y43" s="3"/>
      <c r="Z43" s="23"/>
      <c r="AA43" s="301"/>
      <c r="AB43" s="301"/>
      <c r="AC43" s="7"/>
      <c r="AD43" s="7"/>
      <c r="AE43" s="7"/>
      <c r="AF43" s="7"/>
      <c r="AG43" s="1"/>
      <c r="AH43" s="1"/>
      <c r="AI43" s="1"/>
      <c r="AJ43" s="1"/>
      <c r="AK43" s="1"/>
      <c r="AL43" s="1"/>
      <c r="AM43" s="1"/>
      <c r="AO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row>
    <row r="44" spans="1:96" s="4" customFormat="1" x14ac:dyDescent="0.2">
      <c r="A44" s="102"/>
      <c r="B44" s="43"/>
      <c r="C44" s="43">
        <f t="shared" ref="C44:C45" si="13">E44*F44</f>
        <v>0</v>
      </c>
      <c r="D44" s="43">
        <f t="shared" ref="D44" si="14">SUM(C44:C44)*1.08</f>
        <v>0</v>
      </c>
      <c r="E44" s="129"/>
      <c r="F44" s="27">
        <f t="shared" si="12"/>
        <v>0</v>
      </c>
      <c r="G44" s="37"/>
      <c r="H44" s="38"/>
      <c r="I44" s="39">
        <f t="shared" si="7"/>
        <v>0</v>
      </c>
      <c r="J44" s="29">
        <f>ROUND(T44*J6,0)</f>
        <v>0</v>
      </c>
      <c r="K44" s="30">
        <f t="shared" si="6"/>
        <v>0</v>
      </c>
      <c r="L44" s="80"/>
      <c r="M44" s="80"/>
      <c r="N44" s="80"/>
      <c r="O44" s="80"/>
      <c r="P44" s="80"/>
      <c r="Q44" s="80"/>
      <c r="R44" s="80"/>
      <c r="S44" s="81"/>
      <c r="T44" s="82"/>
      <c r="U44" s="1"/>
      <c r="V44" s="1"/>
      <c r="W44" s="1"/>
      <c r="X44" s="1"/>
      <c r="Y44" s="3"/>
      <c r="Z44" s="23"/>
      <c r="AA44" s="301"/>
      <c r="AB44" s="301"/>
      <c r="AC44" s="7"/>
      <c r="AD44" s="7"/>
      <c r="AE44" s="7"/>
      <c r="AF44" s="7"/>
      <c r="AG44" s="1"/>
      <c r="AH44" s="1"/>
      <c r="AI44" s="1"/>
      <c r="AJ44" s="1"/>
      <c r="AK44" s="1"/>
      <c r="AL44" s="1"/>
      <c r="AM44" s="1"/>
      <c r="AO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row>
    <row r="45" spans="1:96" s="4" customFormat="1" x14ac:dyDescent="0.2">
      <c r="A45" s="103"/>
      <c r="B45" s="104"/>
      <c r="C45" s="43">
        <f t="shared" si="13"/>
        <v>0</v>
      </c>
      <c r="D45" s="104">
        <f>SUM(C45:C45)*1.08</f>
        <v>0</v>
      </c>
      <c r="E45" s="132"/>
      <c r="F45" s="28">
        <f>SUM(G45:I45)</f>
        <v>0</v>
      </c>
      <c r="G45" s="40"/>
      <c r="H45" s="41">
        <f>SUM(J45:S45)</f>
        <v>0</v>
      </c>
      <c r="I45" s="42"/>
      <c r="J45" s="33">
        <f>ROUND(T45*J6,0)</f>
        <v>0</v>
      </c>
      <c r="K45" s="34">
        <f t="shared" si="6"/>
        <v>0</v>
      </c>
      <c r="L45" s="83"/>
      <c r="M45" s="83"/>
      <c r="N45" s="83"/>
      <c r="O45" s="83"/>
      <c r="P45" s="83"/>
      <c r="Q45" s="83"/>
      <c r="R45" s="83"/>
      <c r="S45" s="84"/>
      <c r="T45" s="85"/>
      <c r="U45" s="1"/>
      <c r="V45" s="1"/>
      <c r="W45" s="1"/>
      <c r="X45" s="1"/>
      <c r="Y45" s="3"/>
      <c r="Z45" s="23"/>
      <c r="AA45" s="301"/>
      <c r="AB45" s="301"/>
      <c r="AC45" s="7"/>
      <c r="AD45" s="7"/>
      <c r="AE45" s="7"/>
      <c r="AF45" s="7"/>
      <c r="AG45" s="1"/>
      <c r="AH45" s="1"/>
      <c r="AI45" s="1"/>
      <c r="AJ45" s="1"/>
      <c r="AK45" s="1"/>
      <c r="AL45" s="1"/>
      <c r="AM45" s="1"/>
      <c r="AO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row>
    <row r="46" spans="1:96" s="4" customFormat="1" ht="12.75" thickBot="1" x14ac:dyDescent="0.25">
      <c r="A46" s="35" t="s">
        <v>56</v>
      </c>
      <c r="B46" s="99" t="s">
        <v>57</v>
      </c>
      <c r="C46" s="45">
        <f>SUM(C8:C45)</f>
        <v>1071888</v>
      </c>
      <c r="D46" s="45">
        <f>SUM(D8:D45)</f>
        <v>1157639.0400000003</v>
      </c>
      <c r="E46" s="48">
        <f>C46/F46</f>
        <v>82.2</v>
      </c>
      <c r="F46" s="36">
        <f t="shared" ref="F46:R46" si="15">SUM(F8:F45)</f>
        <v>13040</v>
      </c>
      <c r="G46" s="71">
        <f t="shared" si="15"/>
        <v>3628.5696202531644</v>
      </c>
      <c r="H46" s="72">
        <f t="shared" si="15"/>
        <v>5445.5949367088606</v>
      </c>
      <c r="I46" s="73">
        <f t="shared" si="15"/>
        <v>3611.8354430379745</v>
      </c>
      <c r="J46" s="105">
        <f t="shared" ref="J46:O46" si="16">SUM(J8:J45)</f>
        <v>1030</v>
      </c>
      <c r="K46" s="105">
        <f t="shared" si="16"/>
        <v>1016</v>
      </c>
      <c r="L46" s="105">
        <f>SUM(L8:L45)</f>
        <v>4070</v>
      </c>
      <c r="M46" s="105">
        <f t="shared" si="16"/>
        <v>1625</v>
      </c>
      <c r="N46" s="105">
        <f>SUM(N8:N45)</f>
        <v>739</v>
      </c>
      <c r="O46" s="105">
        <f t="shared" si="16"/>
        <v>500</v>
      </c>
      <c r="P46" s="105">
        <f t="shared" si="15"/>
        <v>1400</v>
      </c>
      <c r="Q46" s="105">
        <f t="shared" si="15"/>
        <v>1400</v>
      </c>
      <c r="R46" s="105">
        <f t="shared" si="15"/>
        <v>906</v>
      </c>
      <c r="S46" s="105">
        <f>SUM(S8:S45)</f>
        <v>354</v>
      </c>
      <c r="T46" s="77"/>
      <c r="U46" s="1"/>
      <c r="V46" s="1"/>
      <c r="W46" s="1"/>
      <c r="X46" s="1"/>
      <c r="Y46" s="3"/>
      <c r="Z46" s="23"/>
      <c r="AA46" s="301"/>
      <c r="AB46" s="301"/>
      <c r="AC46" s="12"/>
      <c r="AD46" s="7"/>
      <c r="AE46" s="7"/>
      <c r="AF46" s="7"/>
      <c r="AG46" s="1"/>
      <c r="AH46" s="1"/>
      <c r="AI46" s="1"/>
      <c r="AJ46" s="1"/>
      <c r="AK46" s="1"/>
      <c r="AL46" s="1"/>
      <c r="AM46" s="1"/>
      <c r="AO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row>
    <row r="47" spans="1:96" s="4" customFormat="1" ht="12.75" thickTop="1" x14ac:dyDescent="0.2">
      <c r="A47" s="2"/>
      <c r="B47" s="2"/>
      <c r="C47" s="2"/>
      <c r="D47" s="2"/>
      <c r="E47" s="2"/>
      <c r="F47" s="2"/>
      <c r="G47" s="296" t="s">
        <v>73</v>
      </c>
      <c r="H47" s="296"/>
      <c r="I47" s="296"/>
      <c r="J47" s="74">
        <v>100</v>
      </c>
      <c r="K47" s="74">
        <v>140</v>
      </c>
      <c r="L47" s="74">
        <f t="shared" ref="L47:S47" si="17">$U$47</f>
        <v>75.190831362561397</v>
      </c>
      <c r="M47" s="74">
        <f t="shared" si="17"/>
        <v>75.190831362561397</v>
      </c>
      <c r="N47" s="74">
        <f t="shared" si="17"/>
        <v>75.190831362561397</v>
      </c>
      <c r="O47" s="74">
        <f t="shared" si="17"/>
        <v>75.190831362561397</v>
      </c>
      <c r="P47" s="74">
        <f t="shared" si="17"/>
        <v>75.190831362561397</v>
      </c>
      <c r="Q47" s="74">
        <f t="shared" si="17"/>
        <v>75.190831362561397</v>
      </c>
      <c r="R47" s="74">
        <f t="shared" si="17"/>
        <v>75.190831362561397</v>
      </c>
      <c r="S47" s="74">
        <f t="shared" si="17"/>
        <v>75.190831362561397</v>
      </c>
      <c r="T47" s="76"/>
      <c r="U47" s="1">
        <f>(1071888-J48-K48)/(F46-J46-K46)</f>
        <v>75.190831362561397</v>
      </c>
      <c r="V47" s="9"/>
      <c r="W47" s="1"/>
      <c r="X47" s="1"/>
      <c r="Y47" s="1"/>
      <c r="Z47" s="1"/>
      <c r="AA47" s="1"/>
      <c r="AB47" s="1"/>
      <c r="AC47" s="1"/>
      <c r="AD47" s="1"/>
      <c r="AE47" s="1"/>
      <c r="AF47" s="7"/>
      <c r="AG47" s="7"/>
      <c r="AH47" s="7"/>
      <c r="AI47" s="7"/>
      <c r="AJ47" s="8"/>
      <c r="AK47" s="7"/>
      <c r="AL47" s="7"/>
      <c r="AM47" s="1"/>
      <c r="AN47" s="15"/>
      <c r="AO47" s="15"/>
      <c r="AP47" s="19"/>
      <c r="AQ47" s="1"/>
      <c r="AR47" s="1"/>
      <c r="AS47" s="1"/>
      <c r="AT47" s="1"/>
      <c r="AU47" s="19"/>
      <c r="AV47" s="1"/>
      <c r="AW47" s="1"/>
      <c r="AX47" s="1"/>
      <c r="AY47" s="1"/>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row>
    <row r="48" spans="1:96" s="4" customFormat="1" x14ac:dyDescent="0.2">
      <c r="A48" s="2"/>
      <c r="B48" s="2"/>
      <c r="C48" s="2"/>
      <c r="D48" s="2"/>
      <c r="E48" s="2"/>
      <c r="F48" s="2"/>
      <c r="G48" s="296" t="s">
        <v>74</v>
      </c>
      <c r="H48" s="296"/>
      <c r="I48" s="296"/>
      <c r="J48" s="75">
        <f>J46*J47</f>
        <v>103000</v>
      </c>
      <c r="K48" s="75">
        <f t="shared" ref="K48:S48" si="18">K46*K47</f>
        <v>142240</v>
      </c>
      <c r="L48" s="75">
        <f>L46*L47</f>
        <v>306026.6836456249</v>
      </c>
      <c r="M48" s="75">
        <f t="shared" si="18"/>
        <v>122185.10096416227</v>
      </c>
      <c r="N48" s="75">
        <f>N46*N47</f>
        <v>55566.024376932874</v>
      </c>
      <c r="O48" s="75">
        <f>O46*O47</f>
        <v>37595.415681280698</v>
      </c>
      <c r="P48" s="75">
        <f t="shared" si="18"/>
        <v>105267.16390758596</v>
      </c>
      <c r="Q48" s="75">
        <f t="shared" si="18"/>
        <v>105267.16390758596</v>
      </c>
      <c r="R48" s="75">
        <f t="shared" si="18"/>
        <v>68122.893214480631</v>
      </c>
      <c r="S48" s="75">
        <f t="shared" si="18"/>
        <v>26617.554302346736</v>
      </c>
      <c r="T48" s="76"/>
      <c r="U48" s="1"/>
      <c r="V48" s="1"/>
      <c r="W48" s="1"/>
      <c r="X48" s="1"/>
      <c r="Y48" s="1"/>
      <c r="Z48" s="1"/>
      <c r="AA48" s="1"/>
      <c r="AB48" s="1"/>
      <c r="AC48" s="1"/>
      <c r="AD48" s="1"/>
      <c r="AE48" s="1"/>
      <c r="AF48" s="7"/>
      <c r="AG48" s="7"/>
      <c r="AH48" s="7"/>
      <c r="AI48" s="7"/>
      <c r="AJ48" s="8"/>
      <c r="AK48" s="7"/>
      <c r="AL48" s="7"/>
      <c r="AM48" s="1"/>
      <c r="AN48" s="15"/>
      <c r="AO48" s="15"/>
      <c r="AP48" s="19"/>
      <c r="AQ48" s="1"/>
      <c r="AR48" s="1"/>
      <c r="AS48" s="1"/>
      <c r="AT48" s="1"/>
      <c r="AU48" s="19"/>
      <c r="AV48" s="1"/>
      <c r="AW48" s="1"/>
      <c r="AX48" s="1"/>
      <c r="AY48" s="1"/>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row>
    <row r="49" spans="1:187" s="4" customFormat="1" x14ac:dyDescent="0.2">
      <c r="A49" s="287" t="s">
        <v>295</v>
      </c>
      <c r="B49" s="288"/>
      <c r="C49" s="288"/>
      <c r="D49" s="288"/>
      <c r="E49" s="288"/>
      <c r="F49" s="2"/>
      <c r="G49" s="296" t="s">
        <v>63</v>
      </c>
      <c r="H49" s="296"/>
      <c r="I49" s="296"/>
      <c r="J49" s="105">
        <f>Rapportierung!CB39</f>
        <v>62.8</v>
      </c>
      <c r="K49" s="105">
        <f>Rapportierung!CB79</f>
        <v>33.75</v>
      </c>
      <c r="L49" s="105">
        <f>Rapportierung!CB125</f>
        <v>621.75</v>
      </c>
      <c r="M49" s="105">
        <f>Rapportierung!CB170</f>
        <v>241</v>
      </c>
      <c r="N49" s="105">
        <f>Rapportierung!CB215</f>
        <v>108.75</v>
      </c>
      <c r="O49" s="105">
        <f>Rapportierung!CB255</f>
        <v>9.0000009999999993</v>
      </c>
      <c r="P49" s="105">
        <f>Rapportierung!CB304</f>
        <v>248.50000199999999</v>
      </c>
      <c r="Q49" s="105">
        <f>Rapportierung!CB351</f>
        <v>107.75</v>
      </c>
      <c r="R49" s="105">
        <f>Rapportierung!CB392</f>
        <v>36</v>
      </c>
      <c r="S49" s="259">
        <f>Rapportierung!CB432</f>
        <v>1.0000000000000001E-5</v>
      </c>
      <c r="T49" s="76"/>
      <c r="U49" s="1"/>
      <c r="V49" s="1"/>
      <c r="W49" s="1"/>
      <c r="X49" s="1"/>
      <c r="Y49" s="1"/>
      <c r="Z49" s="1"/>
      <c r="AA49" s="1"/>
      <c r="AB49" s="1"/>
      <c r="AC49" s="1"/>
      <c r="AD49" s="1"/>
      <c r="AE49" s="1"/>
      <c r="AF49" s="7"/>
      <c r="AG49" s="7"/>
      <c r="AH49" s="7"/>
      <c r="AI49" s="7"/>
      <c r="AJ49" s="8"/>
      <c r="AK49" s="7"/>
      <c r="AL49" s="7"/>
      <c r="AM49" s="1"/>
      <c r="AN49" s="15"/>
      <c r="AO49" s="15"/>
      <c r="AP49" s="19"/>
      <c r="AQ49" s="1"/>
      <c r="AR49" s="1"/>
      <c r="AS49" s="1"/>
      <c r="AT49" s="1"/>
      <c r="AU49" s="19"/>
      <c r="AV49" s="1"/>
      <c r="AW49" s="1"/>
      <c r="AX49" s="1"/>
      <c r="AY49" s="1"/>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row>
    <row r="50" spans="1:187" s="4" customFormat="1" x14ac:dyDescent="0.2">
      <c r="A50" s="288"/>
      <c r="B50" s="288"/>
      <c r="C50" s="288"/>
      <c r="D50" s="288"/>
      <c r="E50" s="288"/>
      <c r="F50" s="2"/>
      <c r="G50" s="296" t="s">
        <v>64</v>
      </c>
      <c r="H50" s="296"/>
      <c r="I50" s="296"/>
      <c r="J50" s="75">
        <f>Rapportierung!CC39</f>
        <v>6990</v>
      </c>
      <c r="K50" s="75">
        <f>Rapportierung!CC79</f>
        <v>4725</v>
      </c>
      <c r="L50" s="75">
        <f>Rapportierung!CC125</f>
        <v>48610.75</v>
      </c>
      <c r="M50" s="75">
        <f>Rapportierung!CC170</f>
        <v>22898.5</v>
      </c>
      <c r="N50" s="75">
        <f>Rapportierung!CC215</f>
        <v>7452.5</v>
      </c>
      <c r="O50" s="75">
        <f>Rapportierung!CC255</f>
        <v>999</v>
      </c>
      <c r="P50" s="75">
        <f>Rapportierung!CC304</f>
        <v>11732.5</v>
      </c>
      <c r="Q50" s="75">
        <f>Rapportierung!CC351</f>
        <v>11141</v>
      </c>
      <c r="R50" s="75">
        <f>Rapportierung!CC392</f>
        <v>3747.75</v>
      </c>
      <c r="S50" s="75">
        <f>Rapportierung!CC432</f>
        <v>0</v>
      </c>
      <c r="T50" s="168">
        <f>SUM(J50:S50)</f>
        <v>118297</v>
      </c>
      <c r="U50" s="1"/>
      <c r="V50" s="1"/>
      <c r="W50" s="1"/>
      <c r="X50" s="1"/>
      <c r="Y50" s="1"/>
      <c r="Z50" s="1"/>
      <c r="AA50" s="1"/>
      <c r="AB50" s="1"/>
      <c r="AC50" s="1"/>
      <c r="AD50" s="1"/>
      <c r="AE50" s="1"/>
      <c r="AF50" s="7"/>
      <c r="AG50" s="7"/>
      <c r="AH50" s="7"/>
      <c r="AI50" s="7"/>
      <c r="AJ50" s="8"/>
      <c r="AK50" s="7"/>
      <c r="AL50" s="7"/>
      <c r="AM50" s="1"/>
      <c r="AN50" s="15"/>
      <c r="AO50" s="15"/>
      <c r="AP50" s="19"/>
      <c r="AQ50" s="1"/>
      <c r="AR50" s="1"/>
      <c r="AS50" s="1"/>
      <c r="AT50" s="1"/>
      <c r="AU50" s="19"/>
      <c r="AV50" s="1"/>
      <c r="AW50" s="1"/>
      <c r="AX50" s="1"/>
      <c r="AY50" s="1"/>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row>
    <row r="51" spans="1:187" s="4" customFormat="1" x14ac:dyDescent="0.2">
      <c r="A51" s="288"/>
      <c r="B51" s="288"/>
      <c r="C51" s="288"/>
      <c r="D51" s="288"/>
      <c r="E51" s="288"/>
      <c r="F51" s="2"/>
      <c r="G51" s="293" t="s">
        <v>65</v>
      </c>
      <c r="H51" s="294"/>
      <c r="I51" s="295"/>
      <c r="J51" s="74">
        <f>J50/J49</f>
        <v>111.30573248407644</v>
      </c>
      <c r="K51" s="74">
        <f>K50/K49</f>
        <v>140</v>
      </c>
      <c r="L51" s="74">
        <f>L50/L49</f>
        <v>78.183755528749501</v>
      </c>
      <c r="M51" s="74">
        <f t="shared" ref="M51:S51" si="19">M50/M49</f>
        <v>95.014522821576762</v>
      </c>
      <c r="N51" s="74">
        <f>N50/N49</f>
        <v>68.52873563218391</v>
      </c>
      <c r="O51" s="74">
        <f>O50/O49</f>
        <v>110.99998766666805</v>
      </c>
      <c r="P51" s="74">
        <f t="shared" si="19"/>
        <v>47.213279298082263</v>
      </c>
      <c r="Q51" s="74">
        <f t="shared" si="19"/>
        <v>103.39675174013921</v>
      </c>
      <c r="R51" s="74">
        <f t="shared" si="19"/>
        <v>104.10416666666667</v>
      </c>
      <c r="S51" s="74">
        <f t="shared" si="19"/>
        <v>0</v>
      </c>
      <c r="T51" s="76"/>
      <c r="U51" s="1"/>
      <c r="V51" s="1"/>
      <c r="W51" s="1"/>
      <c r="X51" s="1"/>
      <c r="Y51" s="1"/>
      <c r="Z51" s="1"/>
      <c r="AA51" s="1"/>
      <c r="AB51" s="1"/>
      <c r="AC51" s="1"/>
      <c r="AD51" s="1"/>
      <c r="AE51" s="1"/>
      <c r="AF51" s="7"/>
      <c r="AG51" s="7"/>
      <c r="AH51" s="7"/>
      <c r="AI51" s="7"/>
      <c r="AJ51" s="8"/>
      <c r="AK51" s="7"/>
      <c r="AL51" s="7"/>
      <c r="AM51" s="1"/>
      <c r="AN51" s="15"/>
      <c r="AO51" s="15"/>
      <c r="AP51" s="19"/>
      <c r="AQ51" s="1"/>
      <c r="AR51" s="1"/>
      <c r="AS51" s="1"/>
      <c r="AT51" s="1"/>
      <c r="AU51" s="19"/>
      <c r="AV51" s="1"/>
      <c r="AW51" s="1"/>
      <c r="AX51" s="1"/>
      <c r="AY51" s="1"/>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row>
    <row r="52" spans="1:187" s="4" customFormat="1" x14ac:dyDescent="0.2">
      <c r="A52" s="288"/>
      <c r="B52" s="288"/>
      <c r="C52" s="288"/>
      <c r="D52" s="288"/>
      <c r="E52" s="288"/>
      <c r="F52" s="2"/>
      <c r="G52" s="114" t="s">
        <v>118</v>
      </c>
      <c r="H52" s="115"/>
      <c r="I52" s="116"/>
      <c r="J52" s="130">
        <f>(J47*J49)-(J49*J51)</f>
        <v>-710</v>
      </c>
      <c r="K52" s="130">
        <f>(K47*K49)-(K49*K51)</f>
        <v>0</v>
      </c>
      <c r="L52" s="130">
        <f t="shared" ref="L52:S52" si="20">(L47*L49)-(L49*L51)</f>
        <v>-1860.8506003274524</v>
      </c>
      <c r="M52" s="130">
        <f t="shared" si="20"/>
        <v>-4777.5096416227025</v>
      </c>
      <c r="N52" s="130">
        <f t="shared" si="20"/>
        <v>724.50291067855233</v>
      </c>
      <c r="O52" s="130">
        <f t="shared" si="20"/>
        <v>-322.28244254611616</v>
      </c>
      <c r="P52" s="130">
        <f t="shared" si="20"/>
        <v>6952.4217439781678</v>
      </c>
      <c r="Q52" s="130">
        <f t="shared" si="20"/>
        <v>-3039.1879206840094</v>
      </c>
      <c r="R52" s="130">
        <f t="shared" si="20"/>
        <v>-1040.8800709477896</v>
      </c>
      <c r="S52" s="130">
        <f t="shared" si="20"/>
        <v>7.51908313625614E-4</v>
      </c>
      <c r="T52" s="168">
        <f>SUM(J52:S52)</f>
        <v>-4073.7852695630359</v>
      </c>
      <c r="U52" s="1"/>
      <c r="V52" s="1"/>
      <c r="W52" s="1"/>
      <c r="X52" s="1"/>
      <c r="Y52" s="1"/>
      <c r="Z52" s="1"/>
      <c r="AA52" s="1"/>
      <c r="AB52" s="1"/>
      <c r="AC52" s="1"/>
      <c r="AD52" s="1"/>
      <c r="AE52" s="1"/>
      <c r="AF52" s="7"/>
      <c r="AG52" s="7"/>
      <c r="AH52" s="7"/>
      <c r="AI52" s="7"/>
      <c r="AJ52" s="8"/>
      <c r="AK52" s="7"/>
      <c r="AL52" s="7"/>
      <c r="AM52" s="1"/>
      <c r="AN52" s="15"/>
      <c r="AO52" s="15"/>
      <c r="AP52" s="19"/>
      <c r="AQ52" s="1"/>
      <c r="AR52" s="1"/>
      <c r="AS52" s="1"/>
      <c r="AT52" s="1"/>
      <c r="AU52" s="19"/>
      <c r="AV52" s="1"/>
      <c r="AW52" s="1"/>
      <c r="AX52" s="1"/>
      <c r="AY52" s="1"/>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row>
    <row r="53" spans="1:187" s="4" customFormat="1" x14ac:dyDescent="0.2">
      <c r="A53" s="288"/>
      <c r="B53" s="288"/>
      <c r="C53" s="288"/>
      <c r="D53" s="288"/>
      <c r="E53" s="288"/>
      <c r="F53" s="2"/>
      <c r="G53" s="117"/>
      <c r="H53" s="118"/>
      <c r="I53" s="119"/>
      <c r="J53" s="131"/>
      <c r="K53" s="131"/>
      <c r="L53" s="131"/>
      <c r="M53" s="131"/>
      <c r="N53" s="131"/>
      <c r="O53" s="131"/>
      <c r="P53" s="131"/>
      <c r="Q53" s="131"/>
      <c r="R53" s="131"/>
      <c r="S53" s="131"/>
      <c r="T53" s="168"/>
      <c r="U53" s="1"/>
      <c r="V53" s="1"/>
      <c r="W53" s="1"/>
      <c r="X53" s="1"/>
      <c r="Y53" s="1"/>
      <c r="Z53" s="1"/>
      <c r="AA53" s="1"/>
      <c r="AB53" s="1"/>
      <c r="AC53" s="1"/>
      <c r="AD53" s="1"/>
      <c r="AE53" s="1"/>
      <c r="AF53" s="7"/>
      <c r="AG53" s="7"/>
      <c r="AH53" s="7"/>
      <c r="AI53" s="7"/>
      <c r="AJ53" s="8"/>
      <c r="AK53" s="7"/>
      <c r="AL53" s="7"/>
      <c r="AM53" s="1"/>
      <c r="AN53" s="15"/>
      <c r="AO53" s="15"/>
      <c r="AP53" s="19"/>
      <c r="AQ53" s="1"/>
      <c r="AR53" s="1"/>
      <c r="AS53" s="1"/>
      <c r="AT53" s="1"/>
      <c r="AU53" s="19"/>
      <c r="AV53" s="1"/>
      <c r="AW53" s="1"/>
      <c r="AX53" s="1"/>
      <c r="AY53" s="1"/>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row>
    <row r="54" spans="1:187" s="4" customFormat="1" x14ac:dyDescent="0.2">
      <c r="A54" s="288"/>
      <c r="B54" s="288"/>
      <c r="C54" s="288"/>
      <c r="D54" s="288"/>
      <c r="E54" s="288"/>
      <c r="F54" s="2"/>
      <c r="G54" s="120" t="s">
        <v>157</v>
      </c>
      <c r="H54" s="121"/>
      <c r="I54" s="122"/>
      <c r="J54" s="124">
        <f>J52-J53</f>
        <v>-710</v>
      </c>
      <c r="K54" s="124">
        <f t="shared" ref="K54:S54" si="21">K52-K53</f>
        <v>0</v>
      </c>
      <c r="L54" s="124">
        <f t="shared" si="21"/>
        <v>-1860.8506003274524</v>
      </c>
      <c r="M54" s="124">
        <f t="shared" si="21"/>
        <v>-4777.5096416227025</v>
      </c>
      <c r="N54" s="124">
        <f t="shared" si="21"/>
        <v>724.50291067855233</v>
      </c>
      <c r="O54" s="124">
        <f t="shared" si="21"/>
        <v>-322.28244254611616</v>
      </c>
      <c r="P54" s="124">
        <f t="shared" si="21"/>
        <v>6952.4217439781678</v>
      </c>
      <c r="Q54" s="124">
        <f t="shared" si="21"/>
        <v>-3039.1879206840094</v>
      </c>
      <c r="R54" s="124">
        <f t="shared" si="21"/>
        <v>-1040.8800709477896</v>
      </c>
      <c r="S54" s="124">
        <f t="shared" si="21"/>
        <v>7.51908313625614E-4</v>
      </c>
      <c r="T54" s="168">
        <f>T52-T53</f>
        <v>-4073.7852695630359</v>
      </c>
      <c r="U54" s="1"/>
      <c r="V54" s="1"/>
      <c r="W54" s="1"/>
      <c r="X54" s="1"/>
      <c r="Y54" s="1"/>
      <c r="Z54" s="1"/>
      <c r="AA54" s="1"/>
      <c r="AB54" s="1"/>
      <c r="AC54" s="1"/>
      <c r="AD54" s="1"/>
      <c r="AE54" s="1"/>
      <c r="AF54" s="7"/>
      <c r="AG54" s="7"/>
      <c r="AH54" s="7"/>
      <c r="AI54" s="7"/>
      <c r="AJ54" s="8"/>
      <c r="AK54" s="7"/>
      <c r="AL54" s="7"/>
      <c r="AM54" s="1"/>
      <c r="AN54" s="15"/>
      <c r="AO54" s="15"/>
      <c r="AP54" s="19"/>
      <c r="AQ54" s="1"/>
      <c r="AR54" s="1"/>
      <c r="AS54" s="1"/>
      <c r="AT54" s="1"/>
      <c r="AU54" s="19"/>
      <c r="AV54" s="1"/>
      <c r="AW54" s="1"/>
      <c r="AX54" s="1"/>
      <c r="AY54" s="1"/>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row>
    <row r="55" spans="1:187" s="4" customFormat="1" x14ac:dyDescent="0.2">
      <c r="A55" s="288"/>
      <c r="B55" s="288"/>
      <c r="C55" s="288"/>
      <c r="D55" s="288"/>
      <c r="E55" s="288"/>
      <c r="F55" s="2"/>
      <c r="G55" s="2"/>
      <c r="H55" s="2"/>
      <c r="I55" s="2"/>
      <c r="J55" s="47"/>
      <c r="K55" s="47"/>
      <c r="L55" s="47"/>
      <c r="M55" s="47"/>
      <c r="N55" s="47"/>
      <c r="O55" s="47"/>
      <c r="P55" s="47"/>
      <c r="Q55" s="47"/>
      <c r="R55" s="47"/>
      <c r="S55" s="47"/>
      <c r="T55" s="47"/>
      <c r="U55" s="1"/>
      <c r="V55" s="1"/>
      <c r="W55" s="1"/>
      <c r="X55" s="1"/>
      <c r="Y55" s="1"/>
      <c r="Z55" s="1"/>
      <c r="AA55" s="1"/>
      <c r="AB55" s="1"/>
      <c r="AC55" s="1"/>
      <c r="AD55" s="1"/>
      <c r="AE55" s="1"/>
      <c r="AF55" s="7"/>
      <c r="AG55" s="7"/>
      <c r="AH55" s="7"/>
      <c r="AI55" s="7"/>
      <c r="AJ55" s="8"/>
      <c r="AK55" s="7"/>
      <c r="AL55" s="7"/>
      <c r="AM55" s="1"/>
      <c r="AN55" s="15"/>
      <c r="AO55" s="15"/>
      <c r="AP55" s="19"/>
      <c r="AQ55" s="1"/>
      <c r="AR55" s="1"/>
      <c r="AS55" s="1"/>
      <c r="AT55" s="1"/>
      <c r="AU55" s="19"/>
      <c r="AV55" s="1"/>
      <c r="AW55" s="1"/>
      <c r="AX55" s="1"/>
      <c r="AY55" s="1"/>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row>
    <row r="56" spans="1:187" ht="12" customHeight="1" x14ac:dyDescent="0.2">
      <c r="A56" s="288"/>
      <c r="B56" s="288"/>
      <c r="C56" s="288"/>
      <c r="D56" s="288"/>
      <c r="E56" s="288"/>
      <c r="G56" s="174"/>
      <c r="H56" s="174"/>
      <c r="I56" s="175"/>
      <c r="J56" s="176"/>
      <c r="K56" s="176"/>
      <c r="L56" s="176"/>
      <c r="M56" s="176"/>
      <c r="N56" s="176"/>
      <c r="O56" s="176"/>
      <c r="P56" s="176"/>
      <c r="Q56" s="176"/>
      <c r="R56" s="176"/>
      <c r="S56" s="176"/>
      <c r="T56" s="7"/>
      <c r="AN56" s="15"/>
      <c r="AO56" s="15"/>
      <c r="AP56" s="19"/>
      <c r="AU56" s="19"/>
      <c r="AZ56" s="4"/>
      <c r="BA56" s="4"/>
      <c r="BB56" s="4"/>
      <c r="BC56" s="4"/>
      <c r="BD56" s="4"/>
      <c r="BE56" s="4"/>
      <c r="BF56" s="4"/>
      <c r="BG56" s="4"/>
      <c r="BH56" s="4"/>
      <c r="BI56" s="4"/>
      <c r="BJ56" s="4"/>
      <c r="BK56" s="4"/>
      <c r="BL56" s="4"/>
      <c r="BM56" s="4"/>
      <c r="BN56" s="19"/>
      <c r="BO56" s="19"/>
      <c r="BP56" s="19"/>
      <c r="BQ56" s="19"/>
      <c r="BR56" s="19"/>
      <c r="BS56" s="19"/>
      <c r="BT56" s="19"/>
      <c r="BU56" s="19"/>
      <c r="BV56" s="19"/>
      <c r="BW56" s="19"/>
      <c r="BX56" s="19"/>
      <c r="BY56" s="19"/>
      <c r="BZ56" s="19"/>
      <c r="CA56" s="19"/>
      <c r="CB56" s="19"/>
      <c r="CC56" s="19"/>
      <c r="CS56" s="4"/>
      <c r="CT56" s="4"/>
      <c r="CU56" s="4"/>
      <c r="CV56" s="4"/>
      <c r="CW56" s="4"/>
      <c r="CX56" s="4"/>
      <c r="CY56" s="4"/>
      <c r="CZ56" s="4"/>
      <c r="DA56" s="4"/>
      <c r="DB56" s="4"/>
      <c r="DC56" s="4"/>
      <c r="DD56" s="4"/>
      <c r="DE56" s="4"/>
      <c r="DF56" s="4"/>
      <c r="DG56" s="4"/>
      <c r="DH56" s="4"/>
      <c r="FP56" s="1"/>
      <c r="FQ56" s="1"/>
      <c r="FR56" s="1"/>
      <c r="FS56" s="1"/>
      <c r="FT56" s="1"/>
      <c r="FU56" s="1"/>
      <c r="FV56" s="1"/>
      <c r="FW56" s="1"/>
      <c r="FX56" s="1"/>
      <c r="FY56" s="1"/>
      <c r="FZ56" s="1"/>
      <c r="GA56" s="1"/>
      <c r="GB56" s="1"/>
      <c r="GC56" s="1"/>
      <c r="GD56" s="1"/>
      <c r="GE56" s="1"/>
    </row>
    <row r="57" spans="1:187" x14ac:dyDescent="0.2">
      <c r="A57" s="288"/>
      <c r="B57" s="288"/>
      <c r="C57" s="288"/>
      <c r="D57" s="288"/>
      <c r="E57" s="288"/>
      <c r="G57" s="174"/>
      <c r="H57" s="174"/>
      <c r="I57" s="175"/>
      <c r="J57" s="7"/>
      <c r="K57" s="7"/>
      <c r="L57" s="7"/>
      <c r="M57" s="7"/>
      <c r="N57" s="7"/>
      <c r="O57" s="7"/>
      <c r="P57" s="7"/>
      <c r="Q57" s="7"/>
      <c r="R57" s="7"/>
      <c r="S57" s="7"/>
      <c r="T57" s="7"/>
      <c r="AN57" s="15"/>
      <c r="AO57" s="15"/>
      <c r="AP57" s="19"/>
      <c r="AU57" s="19"/>
      <c r="AZ57" s="4"/>
      <c r="BA57" s="4"/>
      <c r="BB57" s="4"/>
      <c r="BC57" s="4"/>
      <c r="BD57" s="4"/>
      <c r="BE57" s="4"/>
      <c r="BF57" s="4"/>
      <c r="BG57" s="4"/>
      <c r="BH57" s="4"/>
      <c r="BI57" s="4"/>
      <c r="BJ57" s="4"/>
      <c r="BK57" s="4"/>
      <c r="BL57" s="4"/>
      <c r="BM57" s="4"/>
      <c r="BN57" s="19"/>
      <c r="BO57" s="19"/>
      <c r="BP57" s="19"/>
      <c r="BQ57" s="19"/>
      <c r="BR57" s="19"/>
      <c r="BS57" s="19"/>
      <c r="BT57" s="19"/>
      <c r="BU57" s="19"/>
      <c r="BV57" s="19"/>
      <c r="BW57" s="19"/>
      <c r="BX57" s="19"/>
      <c r="BY57" s="19"/>
      <c r="BZ57" s="19"/>
      <c r="CA57" s="19"/>
      <c r="CB57" s="19"/>
      <c r="CC57" s="19"/>
      <c r="CS57" s="4"/>
      <c r="CT57" s="4"/>
      <c r="CU57" s="4"/>
      <c r="CV57" s="4"/>
      <c r="CW57" s="4"/>
      <c r="CX57" s="4"/>
      <c r="CY57" s="4"/>
      <c r="CZ57" s="4"/>
      <c r="DA57" s="4"/>
      <c r="DB57" s="4"/>
      <c r="DC57" s="4"/>
      <c r="DD57" s="4"/>
      <c r="DE57" s="4"/>
      <c r="DF57" s="4"/>
      <c r="DG57" s="4"/>
      <c r="DH57" s="4"/>
      <c r="FP57" s="1"/>
      <c r="FQ57" s="1"/>
      <c r="FR57" s="1"/>
      <c r="FS57" s="1"/>
      <c r="FT57" s="1"/>
      <c r="FU57" s="1"/>
      <c r="FV57" s="1"/>
      <c r="FW57" s="1"/>
      <c r="FX57" s="1"/>
      <c r="FY57" s="1"/>
      <c r="FZ57" s="1"/>
      <c r="GA57" s="1"/>
      <c r="GB57" s="1"/>
      <c r="GC57" s="1"/>
      <c r="GD57" s="1"/>
      <c r="GE57" s="1"/>
    </row>
    <row r="58" spans="1:187" x14ac:dyDescent="0.2">
      <c r="A58" s="288"/>
      <c r="B58" s="288"/>
      <c r="C58" s="288"/>
      <c r="D58" s="288"/>
      <c r="E58" s="288"/>
      <c r="G58" s="174"/>
      <c r="H58" s="174"/>
      <c r="I58" s="175"/>
      <c r="J58" s="7"/>
      <c r="K58" s="7"/>
      <c r="L58" s="7"/>
      <c r="M58" s="7"/>
      <c r="N58" s="7"/>
      <c r="O58" s="7"/>
      <c r="P58" s="7"/>
      <c r="Q58" s="7"/>
      <c r="R58" s="7"/>
      <c r="S58" s="7"/>
      <c r="T58" s="7"/>
      <c r="AN58" s="15"/>
      <c r="AO58" s="15"/>
      <c r="AP58" s="19"/>
      <c r="AU58" s="19"/>
      <c r="AZ58" s="4"/>
      <c r="BA58" s="4"/>
      <c r="BB58" s="4"/>
      <c r="BC58" s="4"/>
      <c r="BD58" s="4"/>
      <c r="BE58" s="4"/>
      <c r="BF58" s="4"/>
      <c r="BG58" s="4"/>
      <c r="BH58" s="4"/>
      <c r="BI58" s="4"/>
      <c r="BJ58" s="4"/>
      <c r="BK58" s="4"/>
      <c r="BL58" s="4"/>
      <c r="BM58" s="4"/>
      <c r="BN58" s="19"/>
      <c r="BO58" s="19"/>
      <c r="BP58" s="19"/>
      <c r="BQ58" s="19"/>
      <c r="BR58" s="19"/>
      <c r="BS58" s="19"/>
      <c r="BT58" s="19"/>
      <c r="BU58" s="19"/>
      <c r="BV58" s="19"/>
      <c r="BW58" s="19"/>
      <c r="BX58" s="19"/>
      <c r="BY58" s="19"/>
      <c r="BZ58" s="19"/>
      <c r="CA58" s="19"/>
      <c r="CB58" s="19"/>
      <c r="CC58" s="19"/>
      <c r="CS58" s="4"/>
      <c r="CT58" s="4"/>
      <c r="CU58" s="4"/>
      <c r="CV58" s="4"/>
      <c r="CW58" s="4"/>
      <c r="CX58" s="4"/>
      <c r="CY58" s="4"/>
      <c r="CZ58" s="4"/>
      <c r="DA58" s="4"/>
      <c r="DB58" s="4"/>
      <c r="DC58" s="4"/>
      <c r="DD58" s="4"/>
      <c r="DE58" s="4"/>
      <c r="DF58" s="4"/>
      <c r="DG58" s="4"/>
      <c r="DH58" s="4"/>
      <c r="FP58" s="1"/>
      <c r="FQ58" s="1"/>
      <c r="FR58" s="1"/>
      <c r="FS58" s="1"/>
      <c r="FT58" s="1"/>
      <c r="FU58" s="1"/>
      <c r="FV58" s="1"/>
      <c r="FW58" s="1"/>
      <c r="FX58" s="1"/>
      <c r="FY58" s="1"/>
      <c r="FZ58" s="1"/>
      <c r="GA58" s="1"/>
      <c r="GB58" s="1"/>
      <c r="GC58" s="1"/>
      <c r="GD58" s="1"/>
      <c r="GE58" s="1"/>
    </row>
    <row r="59" spans="1:187" x14ac:dyDescent="0.2">
      <c r="A59" s="288"/>
      <c r="B59" s="288"/>
      <c r="C59" s="288"/>
      <c r="D59" s="288"/>
      <c r="E59" s="288"/>
      <c r="G59" s="174"/>
      <c r="H59" s="174"/>
      <c r="I59" s="180"/>
      <c r="J59" s="7"/>
      <c r="K59" s="7"/>
      <c r="L59" s="7"/>
      <c r="M59" s="7"/>
      <c r="N59" s="7"/>
      <c r="O59" s="7"/>
      <c r="P59" s="7"/>
      <c r="Q59" s="7"/>
      <c r="R59" s="7"/>
      <c r="S59" s="7"/>
      <c r="T59" s="7"/>
      <c r="AN59" s="15"/>
      <c r="AO59" s="15"/>
      <c r="AP59" s="19"/>
      <c r="AU59" s="19"/>
      <c r="AZ59" s="4"/>
      <c r="BA59" s="4"/>
      <c r="BB59" s="4"/>
      <c r="BC59" s="4"/>
      <c r="BD59" s="4"/>
      <c r="BE59" s="4"/>
      <c r="BF59" s="4"/>
      <c r="BG59" s="4"/>
      <c r="BH59" s="4"/>
      <c r="BI59" s="4"/>
      <c r="BJ59" s="4"/>
      <c r="BK59" s="4"/>
      <c r="BL59" s="4"/>
      <c r="BM59" s="4"/>
      <c r="BN59" s="19"/>
      <c r="BO59" s="19"/>
      <c r="BP59" s="19"/>
      <c r="BQ59" s="19"/>
      <c r="BR59" s="19"/>
      <c r="BS59" s="19"/>
      <c r="BT59" s="19"/>
      <c r="BU59" s="19"/>
      <c r="BV59" s="19"/>
      <c r="BW59" s="19"/>
      <c r="BX59" s="19"/>
      <c r="BY59" s="19"/>
      <c r="BZ59" s="19"/>
      <c r="CA59" s="19"/>
      <c r="CB59" s="19"/>
      <c r="CC59" s="19"/>
      <c r="CS59" s="4"/>
      <c r="CT59" s="4"/>
      <c r="CU59" s="4"/>
      <c r="CV59" s="4"/>
      <c r="CW59" s="4"/>
      <c r="CX59" s="4"/>
      <c r="CY59" s="4"/>
      <c r="CZ59" s="4"/>
      <c r="DA59" s="4"/>
      <c r="DB59" s="4"/>
      <c r="DC59" s="4"/>
      <c r="DD59" s="4"/>
      <c r="DE59" s="4"/>
      <c r="DF59" s="4"/>
      <c r="DG59" s="4"/>
      <c r="DH59" s="4"/>
      <c r="FP59" s="1"/>
      <c r="FQ59" s="1"/>
      <c r="FR59" s="1"/>
      <c r="FS59" s="1"/>
      <c r="FT59" s="1"/>
      <c r="FU59" s="1"/>
      <c r="FV59" s="1"/>
      <c r="FW59" s="1"/>
      <c r="FX59" s="1"/>
      <c r="FY59" s="1"/>
      <c r="FZ59" s="1"/>
      <c r="GA59" s="1"/>
      <c r="GB59" s="1"/>
      <c r="GC59" s="1"/>
      <c r="GD59" s="1"/>
      <c r="GE59" s="1"/>
    </row>
    <row r="60" spans="1:187" x14ac:dyDescent="0.2">
      <c r="A60" s="288"/>
      <c r="B60" s="288"/>
      <c r="C60" s="288"/>
      <c r="D60" s="288"/>
      <c r="E60" s="288"/>
      <c r="G60" s="173" t="s">
        <v>151</v>
      </c>
      <c r="H60" s="181"/>
      <c r="I60" s="182" t="s">
        <v>152</v>
      </c>
      <c r="J60" s="212">
        <f>J50/J48</f>
        <v>6.7864077669902906E-2</v>
      </c>
      <c r="K60" s="213">
        <f>K50/K48</f>
        <v>3.3218503937007877E-2</v>
      </c>
      <c r="L60" s="213">
        <f t="shared" ref="L60:Q60" si="22">L50/L48</f>
        <v>0.15884480863208206</v>
      </c>
      <c r="M60" s="213">
        <f t="shared" si="22"/>
        <v>0.1874082831647067</v>
      </c>
      <c r="N60" s="213">
        <f t="shared" si="22"/>
        <v>0.13411972664169505</v>
      </c>
      <c r="O60" s="213">
        <f t="shared" si="22"/>
        <v>2.6572388731358452E-2</v>
      </c>
      <c r="P60" s="213">
        <f t="shared" si="22"/>
        <v>0.11145450836217038</v>
      </c>
      <c r="Q60" s="213">
        <f t="shared" si="22"/>
        <v>0.10583547220651526</v>
      </c>
      <c r="R60" s="213">
        <f>R50/R48</f>
        <v>5.5014545377578807E-2</v>
      </c>
      <c r="S60" s="214">
        <f>S50/S48</f>
        <v>0</v>
      </c>
      <c r="AN60" s="15"/>
      <c r="AO60" s="15"/>
      <c r="AP60" s="19"/>
      <c r="AU60" s="19"/>
      <c r="AZ60" s="4"/>
      <c r="BA60" s="4"/>
      <c r="BB60" s="4"/>
      <c r="BC60" s="4"/>
      <c r="BD60" s="4"/>
      <c r="BE60" s="4"/>
      <c r="BF60" s="4"/>
      <c r="BG60" s="4"/>
      <c r="BH60" s="4"/>
      <c r="BI60" s="4"/>
      <c r="BJ60" s="4"/>
      <c r="BK60" s="4"/>
      <c r="BL60" s="4"/>
      <c r="BM60" s="4"/>
      <c r="BN60" s="19"/>
      <c r="BO60" s="19"/>
      <c r="BP60" s="19"/>
      <c r="BQ60" s="19"/>
      <c r="BR60" s="19"/>
      <c r="BS60" s="19"/>
      <c r="BT60" s="19"/>
      <c r="BU60" s="19"/>
      <c r="BV60" s="19"/>
      <c r="BW60" s="19"/>
      <c r="BX60" s="19"/>
      <c r="BY60" s="19"/>
      <c r="BZ60" s="19"/>
      <c r="CA60" s="19"/>
      <c r="CB60" s="19"/>
      <c r="CC60" s="19"/>
      <c r="CS60" s="4"/>
      <c r="CT60" s="4"/>
      <c r="CU60" s="4"/>
      <c r="CV60" s="4"/>
      <c r="CW60" s="4"/>
      <c r="CX60" s="4"/>
      <c r="CY60" s="4"/>
      <c r="CZ60" s="4"/>
      <c r="DA60" s="4"/>
      <c r="DB60" s="4"/>
      <c r="DC60" s="4"/>
      <c r="DD60" s="4"/>
      <c r="DE60" s="4"/>
      <c r="DF60" s="4"/>
      <c r="DG60" s="4"/>
      <c r="DH60" s="4"/>
      <c r="FP60" s="1"/>
      <c r="FQ60" s="1"/>
      <c r="FR60" s="1"/>
      <c r="FS60" s="1"/>
      <c r="FT60" s="1"/>
      <c r="FU60" s="1"/>
      <c r="FV60" s="1"/>
      <c r="FW60" s="1"/>
      <c r="FX60" s="1"/>
      <c r="FY60" s="1"/>
      <c r="FZ60" s="1"/>
      <c r="GA60" s="1"/>
      <c r="GB60" s="1"/>
      <c r="GC60" s="1"/>
      <c r="GD60" s="1"/>
      <c r="GE60" s="1"/>
    </row>
    <row r="61" spans="1:187" ht="12.75" thickBot="1" x14ac:dyDescent="0.25">
      <c r="A61" s="288"/>
      <c r="B61" s="288"/>
      <c r="C61" s="288"/>
      <c r="D61" s="288"/>
      <c r="E61" s="288"/>
      <c r="G61" s="171"/>
      <c r="H61" s="183"/>
      <c r="I61" s="184" t="s">
        <v>153</v>
      </c>
      <c r="J61" s="215">
        <f>J49/J46</f>
        <v>6.0970873786407767E-2</v>
      </c>
      <c r="K61" s="216">
        <f>K49/K46</f>
        <v>3.3218503937007877E-2</v>
      </c>
      <c r="L61" s="216">
        <f t="shared" ref="L61:S61" si="23">L49/L46</f>
        <v>0.15276412776412776</v>
      </c>
      <c r="M61" s="216">
        <f t="shared" si="23"/>
        <v>0.14830769230769231</v>
      </c>
      <c r="N61" s="216">
        <f t="shared" si="23"/>
        <v>0.14715832205683355</v>
      </c>
      <c r="O61" s="216">
        <f t="shared" si="23"/>
        <v>1.8000001999999998E-2</v>
      </c>
      <c r="P61" s="216">
        <f t="shared" si="23"/>
        <v>0.17750000142857142</v>
      </c>
      <c r="Q61" s="216">
        <f t="shared" si="23"/>
        <v>7.6964285714285721E-2</v>
      </c>
      <c r="R61" s="216">
        <f>R49/R46</f>
        <v>3.9735099337748346E-2</v>
      </c>
      <c r="S61" s="217">
        <f t="shared" si="23"/>
        <v>2.8248587570621471E-8</v>
      </c>
      <c r="AN61" s="15"/>
      <c r="AO61" s="15"/>
      <c r="AP61" s="19"/>
      <c r="AU61" s="19"/>
      <c r="AZ61" s="4"/>
      <c r="BA61" s="4"/>
      <c r="BB61" s="4"/>
      <c r="BC61" s="4"/>
      <c r="BD61" s="4"/>
      <c r="BE61" s="4"/>
      <c r="BF61" s="4"/>
      <c r="BG61" s="4"/>
      <c r="BH61" s="4"/>
      <c r="BI61" s="4"/>
      <c r="BJ61" s="4"/>
      <c r="BK61" s="4"/>
      <c r="BL61" s="4"/>
      <c r="BM61" s="4"/>
      <c r="BN61" s="19"/>
      <c r="BO61" s="19"/>
      <c r="BP61" s="19"/>
      <c r="BQ61" s="19"/>
      <c r="BR61" s="19"/>
      <c r="BS61" s="19"/>
      <c r="BT61" s="19"/>
      <c r="BU61" s="19"/>
      <c r="BV61" s="19"/>
      <c r="BW61" s="19"/>
      <c r="BX61" s="19"/>
      <c r="BY61" s="19"/>
      <c r="BZ61" s="19"/>
      <c r="CA61" s="19"/>
      <c r="CB61" s="19"/>
      <c r="CC61" s="19"/>
      <c r="CS61" s="4"/>
      <c r="CT61" s="4"/>
      <c r="CU61" s="4"/>
      <c r="CV61" s="4"/>
      <c r="CW61" s="4"/>
      <c r="CX61" s="4"/>
      <c r="CY61" s="4"/>
      <c r="CZ61" s="4"/>
      <c r="DA61" s="4"/>
      <c r="DB61" s="4"/>
      <c r="DC61" s="4"/>
      <c r="DD61" s="4"/>
      <c r="DE61" s="4"/>
      <c r="DF61" s="4"/>
      <c r="DG61" s="4"/>
      <c r="DH61" s="4"/>
      <c r="FP61" s="1"/>
      <c r="FQ61" s="1"/>
      <c r="FR61" s="1"/>
      <c r="FS61" s="1"/>
      <c r="FT61" s="1"/>
      <c r="FU61" s="1"/>
      <c r="FV61" s="1"/>
      <c r="FW61" s="1"/>
      <c r="FX61" s="1"/>
      <c r="FY61" s="1"/>
      <c r="FZ61" s="1"/>
      <c r="GA61" s="1"/>
      <c r="GB61" s="1"/>
      <c r="GC61" s="1"/>
      <c r="GD61" s="1"/>
      <c r="GE61" s="1"/>
    </row>
    <row r="62" spans="1:187" ht="12.75" thickBot="1" x14ac:dyDescent="0.25">
      <c r="A62" s="288"/>
      <c r="B62" s="288"/>
      <c r="C62" s="288"/>
      <c r="D62" s="288"/>
      <c r="E62" s="288"/>
      <c r="G62" s="172"/>
      <c r="H62" s="185"/>
      <c r="I62" s="186" t="s">
        <v>154</v>
      </c>
      <c r="J62" s="208">
        <v>0.06</v>
      </c>
      <c r="K62" s="209">
        <v>0.03</v>
      </c>
      <c r="L62" s="209">
        <v>0.08</v>
      </c>
      <c r="M62" s="209">
        <v>0.15</v>
      </c>
      <c r="N62" s="209">
        <v>0.15</v>
      </c>
      <c r="O62" s="209">
        <v>0.02</v>
      </c>
      <c r="P62" s="209">
        <v>0.1</v>
      </c>
      <c r="Q62" s="209">
        <v>0.1</v>
      </c>
      <c r="R62" s="209">
        <v>0.06</v>
      </c>
      <c r="S62" s="325">
        <v>0</v>
      </c>
      <c r="AN62" s="15"/>
      <c r="AO62" s="15"/>
      <c r="AP62" s="19"/>
      <c r="AU62" s="19"/>
      <c r="AZ62" s="4"/>
      <c r="BA62" s="4"/>
      <c r="BB62" s="4"/>
      <c r="BC62" s="4"/>
      <c r="BD62" s="4"/>
      <c r="BE62" s="4"/>
      <c r="BF62" s="4"/>
      <c r="BG62" s="4"/>
      <c r="BH62" s="4"/>
      <c r="BI62" s="4"/>
      <c r="BJ62" s="4"/>
      <c r="BK62" s="4"/>
      <c r="BL62" s="4"/>
      <c r="BM62" s="4"/>
      <c r="BN62" s="19"/>
      <c r="BO62" s="19"/>
      <c r="BP62" s="19"/>
      <c r="BQ62" s="19"/>
      <c r="BR62" s="19"/>
      <c r="BS62" s="19"/>
      <c r="BT62" s="19"/>
      <c r="BU62" s="19"/>
      <c r="BV62" s="19"/>
      <c r="BW62" s="19"/>
      <c r="BX62" s="19"/>
      <c r="BY62" s="19"/>
      <c r="BZ62" s="19"/>
      <c r="CA62" s="19"/>
      <c r="CB62" s="19"/>
      <c r="CC62" s="19"/>
      <c r="CS62" s="4"/>
      <c r="CT62" s="4"/>
      <c r="CU62" s="4"/>
      <c r="CV62" s="4"/>
      <c r="CW62" s="4"/>
      <c r="CX62" s="4"/>
      <c r="CY62" s="4"/>
      <c r="CZ62" s="4"/>
      <c r="DA62" s="4"/>
      <c r="DB62" s="4"/>
      <c r="DC62" s="4"/>
      <c r="DD62" s="4"/>
      <c r="DE62" s="4"/>
      <c r="DF62" s="4"/>
      <c r="DG62" s="4"/>
      <c r="DH62" s="4"/>
      <c r="FP62" s="1"/>
      <c r="FQ62" s="1"/>
      <c r="FR62" s="1"/>
      <c r="FS62" s="1"/>
      <c r="FT62" s="1"/>
      <c r="FU62" s="1"/>
      <c r="FV62" s="1"/>
      <c r="FW62" s="1"/>
      <c r="FX62" s="1"/>
      <c r="FY62" s="1"/>
      <c r="FZ62" s="1"/>
      <c r="GA62" s="1"/>
      <c r="GB62" s="1"/>
      <c r="GC62" s="1"/>
      <c r="GD62" s="1"/>
      <c r="GE62" s="1"/>
    </row>
    <row r="63" spans="1:187" ht="24" x14ac:dyDescent="0.2">
      <c r="A63" s="288"/>
      <c r="B63" s="288"/>
      <c r="C63" s="288"/>
      <c r="D63" s="288"/>
      <c r="E63" s="288"/>
      <c r="G63" s="134"/>
      <c r="H63" s="134"/>
      <c r="I63" s="135"/>
      <c r="J63" s="188" t="s">
        <v>293</v>
      </c>
      <c r="K63" s="189" t="s">
        <v>294</v>
      </c>
      <c r="L63" s="190" t="s">
        <v>47</v>
      </c>
      <c r="M63" s="190" t="s">
        <v>48</v>
      </c>
      <c r="N63" s="189" t="s">
        <v>49</v>
      </c>
      <c r="O63" s="190" t="s">
        <v>50</v>
      </c>
      <c r="P63" s="190" t="s">
        <v>51</v>
      </c>
      <c r="Q63" s="190" t="s">
        <v>52</v>
      </c>
      <c r="R63" s="190" t="s">
        <v>53</v>
      </c>
      <c r="S63" s="191" t="s">
        <v>55</v>
      </c>
      <c r="AN63" s="15"/>
      <c r="AO63" s="15"/>
      <c r="AP63" s="19"/>
      <c r="AU63" s="19"/>
      <c r="AZ63" s="4"/>
      <c r="BA63" s="4"/>
      <c r="BB63" s="4"/>
      <c r="BC63" s="4"/>
      <c r="BD63" s="4"/>
      <c r="BE63" s="4"/>
      <c r="BF63" s="4"/>
      <c r="BG63" s="4"/>
      <c r="BH63" s="4"/>
      <c r="BI63" s="4"/>
      <c r="BJ63" s="4"/>
      <c r="BK63" s="4"/>
      <c r="BL63" s="4"/>
      <c r="BM63" s="4"/>
      <c r="BN63" s="19"/>
      <c r="BO63" s="19"/>
      <c r="BP63" s="19"/>
      <c r="BQ63" s="19"/>
      <c r="BR63" s="19"/>
      <c r="BS63" s="19"/>
      <c r="BT63" s="19"/>
      <c r="BU63" s="19"/>
      <c r="BV63" s="19"/>
      <c r="BW63" s="19"/>
      <c r="BX63" s="19"/>
      <c r="BY63" s="19"/>
      <c r="BZ63" s="19"/>
      <c r="CA63" s="19"/>
      <c r="CB63" s="19"/>
      <c r="CC63" s="19"/>
      <c r="CS63" s="4"/>
      <c r="CT63" s="4"/>
      <c r="CU63" s="4"/>
      <c r="CV63" s="4"/>
      <c r="CW63" s="4"/>
      <c r="CX63" s="4"/>
      <c r="CY63" s="4"/>
      <c r="CZ63" s="4"/>
      <c r="DA63" s="4"/>
      <c r="DB63" s="4"/>
      <c r="DC63" s="4"/>
      <c r="DD63" s="4"/>
      <c r="DE63" s="4"/>
      <c r="DF63" s="4"/>
      <c r="DG63" s="4"/>
      <c r="DH63" s="4"/>
      <c r="FP63" s="1"/>
      <c r="FQ63" s="1"/>
      <c r="FR63" s="1"/>
      <c r="FS63" s="1"/>
      <c r="FT63" s="1"/>
      <c r="FU63" s="1"/>
      <c r="FV63" s="1"/>
      <c r="FW63" s="1"/>
      <c r="FX63" s="1"/>
      <c r="FY63" s="1"/>
      <c r="FZ63" s="1"/>
      <c r="GA63" s="1"/>
      <c r="GB63" s="1"/>
      <c r="GC63" s="1"/>
      <c r="GD63" s="1"/>
      <c r="GE63" s="1"/>
    </row>
    <row r="64" spans="1:187" x14ac:dyDescent="0.2">
      <c r="A64" s="288"/>
      <c r="B64" s="288"/>
      <c r="C64" s="288"/>
      <c r="D64" s="288"/>
      <c r="E64" s="288"/>
      <c r="G64" s="2"/>
      <c r="H64" s="2"/>
      <c r="I64" s="26"/>
      <c r="J64" s="192" t="s">
        <v>54</v>
      </c>
      <c r="K64" s="193" t="s">
        <v>54</v>
      </c>
      <c r="L64" s="194" t="s">
        <v>44</v>
      </c>
      <c r="M64" s="194" t="s">
        <v>45</v>
      </c>
      <c r="N64" s="194" t="s">
        <v>43</v>
      </c>
      <c r="O64" s="194" t="s">
        <v>44</v>
      </c>
      <c r="P64" s="194" t="s">
        <v>45</v>
      </c>
      <c r="Q64" s="194" t="s">
        <v>43</v>
      </c>
      <c r="R64" s="194" t="s">
        <v>43</v>
      </c>
      <c r="S64" s="195" t="s">
        <v>59</v>
      </c>
      <c r="AN64" s="15"/>
      <c r="AO64" s="15"/>
      <c r="AP64" s="19"/>
      <c r="AU64" s="19"/>
      <c r="AZ64" s="4"/>
      <c r="BA64" s="4"/>
      <c r="BB64" s="4"/>
      <c r="BC64" s="4"/>
      <c r="BD64" s="4"/>
      <c r="BE64" s="4"/>
      <c r="BF64" s="4"/>
      <c r="BG64" s="4"/>
      <c r="BH64" s="4"/>
      <c r="BI64" s="4"/>
      <c r="BJ64" s="4"/>
      <c r="BK64" s="4"/>
      <c r="BL64" s="4"/>
      <c r="BM64" s="4"/>
      <c r="BN64" s="19"/>
      <c r="BO64" s="19"/>
      <c r="BP64" s="19"/>
      <c r="BQ64" s="19"/>
      <c r="BR64" s="19"/>
      <c r="BS64" s="19"/>
      <c r="BT64" s="19"/>
      <c r="BU64" s="19"/>
      <c r="BV64" s="19"/>
      <c r="BW64" s="19"/>
      <c r="BX64" s="19"/>
      <c r="BY64" s="19"/>
      <c r="BZ64" s="19"/>
      <c r="CA64" s="19"/>
      <c r="CB64" s="19"/>
      <c r="CC64" s="19"/>
      <c r="CS64" s="4"/>
      <c r="CT64" s="4"/>
      <c r="CU64" s="4"/>
      <c r="CV64" s="4"/>
      <c r="CW64" s="4"/>
      <c r="CX64" s="4"/>
      <c r="CY64" s="4"/>
      <c r="CZ64" s="4"/>
      <c r="DA64" s="4"/>
      <c r="DB64" s="4"/>
      <c r="DC64" s="4"/>
      <c r="DD64" s="4"/>
      <c r="DE64" s="4"/>
      <c r="DF64" s="4"/>
      <c r="DG64" s="4"/>
      <c r="DH64" s="4"/>
      <c r="FP64" s="1"/>
      <c r="FQ64" s="1"/>
      <c r="FR64" s="1"/>
      <c r="FS64" s="1"/>
      <c r="FT64" s="1"/>
      <c r="FU64" s="1"/>
      <c r="FV64" s="1"/>
      <c r="FW64" s="1"/>
      <c r="FX64" s="1"/>
      <c r="FY64" s="1"/>
      <c r="FZ64" s="1"/>
      <c r="GA64" s="1"/>
      <c r="GB64" s="1"/>
      <c r="GC64" s="1"/>
      <c r="GD64" s="1"/>
      <c r="GE64" s="1"/>
    </row>
    <row r="65" spans="1:187" x14ac:dyDescent="0.2">
      <c r="A65" s="288"/>
      <c r="B65" s="288"/>
      <c r="C65" s="288"/>
      <c r="D65" s="288"/>
      <c r="E65" s="288"/>
      <c r="AN65" s="15"/>
      <c r="AO65" s="15"/>
      <c r="AP65" s="19"/>
      <c r="AU65" s="19"/>
      <c r="AZ65" s="4"/>
      <c r="BA65" s="4"/>
      <c r="BB65" s="4"/>
      <c r="BC65" s="4"/>
      <c r="BD65" s="4"/>
      <c r="BE65" s="4"/>
      <c r="BF65" s="4"/>
      <c r="BG65" s="4"/>
      <c r="BH65" s="4"/>
      <c r="BI65" s="4"/>
      <c r="BJ65" s="4"/>
      <c r="BK65" s="4"/>
      <c r="BL65" s="4"/>
      <c r="BM65" s="4"/>
      <c r="BN65" s="19"/>
      <c r="BO65" s="19"/>
      <c r="BP65" s="19"/>
      <c r="BQ65" s="19"/>
      <c r="BR65" s="19"/>
      <c r="BS65" s="19"/>
      <c r="BT65" s="19"/>
      <c r="BU65" s="19"/>
      <c r="BV65" s="19"/>
      <c r="BW65" s="19"/>
      <c r="BX65" s="19"/>
      <c r="BY65" s="19"/>
      <c r="BZ65" s="19"/>
      <c r="CA65" s="19"/>
      <c r="CB65" s="19"/>
      <c r="CC65" s="19"/>
      <c r="CS65" s="4"/>
      <c r="CT65" s="4"/>
      <c r="CU65" s="4"/>
      <c r="CV65" s="4"/>
      <c r="CW65" s="4"/>
      <c r="CX65" s="4"/>
      <c r="CY65" s="4"/>
      <c r="CZ65" s="4"/>
      <c r="DA65" s="4"/>
      <c r="DB65" s="4"/>
      <c r="DC65" s="4"/>
      <c r="DD65" s="4"/>
      <c r="DE65" s="4"/>
      <c r="DF65" s="4"/>
      <c r="DG65" s="4"/>
      <c r="DH65" s="4"/>
      <c r="FP65" s="1"/>
      <c r="FQ65" s="1"/>
      <c r="FR65" s="1"/>
      <c r="FS65" s="1"/>
      <c r="FT65" s="1"/>
      <c r="FU65" s="1"/>
      <c r="FV65" s="1"/>
      <c r="FW65" s="1"/>
      <c r="FX65" s="1"/>
      <c r="FY65" s="1"/>
      <c r="FZ65" s="1"/>
      <c r="GA65" s="1"/>
      <c r="GB65" s="1"/>
      <c r="GC65" s="1"/>
      <c r="GD65" s="1"/>
      <c r="GE65" s="1"/>
    </row>
    <row r="66" spans="1:187" x14ac:dyDescent="0.2">
      <c r="A66" s="288"/>
      <c r="B66" s="288"/>
      <c r="C66" s="288"/>
      <c r="D66" s="288"/>
      <c r="E66" s="288"/>
      <c r="N66" s="1"/>
      <c r="Q66" s="25" t="s">
        <v>77</v>
      </c>
      <c r="R66" s="25"/>
      <c r="AN66" s="15"/>
      <c r="AO66" s="15"/>
      <c r="AP66" s="19"/>
      <c r="AU66" s="19"/>
      <c r="AZ66" s="4"/>
      <c r="BA66" s="4"/>
      <c r="BB66" s="4"/>
      <c r="BC66" s="4"/>
      <c r="BD66" s="4"/>
      <c r="BE66" s="4"/>
      <c r="BF66" s="4"/>
      <c r="BG66" s="4"/>
      <c r="BH66" s="4"/>
      <c r="BI66" s="4"/>
      <c r="BJ66" s="4"/>
      <c r="BK66" s="4"/>
      <c r="BL66" s="4"/>
      <c r="BM66" s="4"/>
      <c r="BN66" s="19"/>
      <c r="BO66" s="19"/>
      <c r="BP66" s="19"/>
      <c r="BQ66" s="19"/>
      <c r="BR66" s="19"/>
      <c r="BS66" s="19"/>
      <c r="BT66" s="19"/>
      <c r="BU66" s="19"/>
      <c r="BV66" s="19"/>
      <c r="BW66" s="19"/>
      <c r="BX66" s="19"/>
      <c r="BY66" s="19"/>
      <c r="BZ66" s="19"/>
      <c r="CA66" s="19"/>
      <c r="CB66" s="19"/>
      <c r="CC66" s="19"/>
      <c r="CS66" s="4"/>
      <c r="CT66" s="4"/>
      <c r="CU66" s="4"/>
      <c r="CV66" s="4"/>
      <c r="CW66" s="4"/>
      <c r="CX66" s="4"/>
      <c r="CY66" s="4"/>
      <c r="CZ66" s="4"/>
      <c r="DA66" s="4"/>
      <c r="DB66" s="4"/>
      <c r="DC66" s="4"/>
      <c r="DD66" s="4"/>
      <c r="DE66" s="4"/>
      <c r="DF66" s="4"/>
      <c r="DG66" s="4"/>
      <c r="DH66" s="4"/>
      <c r="FP66" s="1"/>
      <c r="FQ66" s="1"/>
      <c r="FR66" s="1"/>
      <c r="FS66" s="1"/>
      <c r="FT66" s="1"/>
      <c r="FU66" s="1"/>
      <c r="FV66" s="1"/>
      <c r="FW66" s="1"/>
      <c r="FX66" s="1"/>
      <c r="FY66" s="1"/>
      <c r="FZ66" s="1"/>
      <c r="GA66" s="1"/>
      <c r="GB66" s="1"/>
      <c r="GC66" s="1"/>
      <c r="GD66" s="1"/>
      <c r="GE66" s="1"/>
    </row>
    <row r="67" spans="1:187" x14ac:dyDescent="0.2">
      <c r="A67" s="288"/>
      <c r="B67" s="288"/>
      <c r="C67" s="288"/>
      <c r="D67" s="288"/>
      <c r="E67" s="288"/>
      <c r="N67" s="1"/>
      <c r="Q67" s="211" t="s">
        <v>150</v>
      </c>
      <c r="R67" s="125"/>
      <c r="S67" s="210"/>
      <c r="AN67" s="15"/>
      <c r="AO67" s="15"/>
      <c r="AP67" s="19"/>
      <c r="AU67" s="19"/>
      <c r="AZ67" s="4"/>
      <c r="BA67" s="4"/>
      <c r="BB67" s="4"/>
      <c r="BC67" s="4"/>
      <c r="BD67" s="4"/>
      <c r="BE67" s="4"/>
      <c r="BF67" s="4"/>
      <c r="BG67" s="4"/>
      <c r="BH67" s="4"/>
      <c r="BI67" s="4"/>
      <c r="BJ67" s="4"/>
      <c r="BK67" s="4"/>
      <c r="BL67" s="4"/>
      <c r="BM67" s="4"/>
      <c r="BN67" s="19"/>
      <c r="BO67" s="19"/>
      <c r="BP67" s="19"/>
      <c r="BQ67" s="19"/>
      <c r="BR67" s="19"/>
      <c r="BS67" s="19"/>
      <c r="BT67" s="19"/>
      <c r="BU67" s="19"/>
      <c r="BV67" s="19"/>
      <c r="BW67" s="19"/>
      <c r="BX67" s="19"/>
      <c r="BY67" s="19"/>
      <c r="BZ67" s="19"/>
      <c r="CA67" s="19"/>
      <c r="CB67" s="19"/>
      <c r="CC67" s="19"/>
      <c r="CS67" s="4"/>
      <c r="CT67" s="4"/>
      <c r="CU67" s="4"/>
      <c r="CV67" s="4"/>
      <c r="CW67" s="4"/>
      <c r="CX67" s="4"/>
      <c r="CY67" s="4"/>
      <c r="CZ67" s="4"/>
      <c r="DA67" s="4"/>
      <c r="DB67" s="4"/>
      <c r="DC67" s="4"/>
      <c r="DD67" s="4"/>
      <c r="DE67" s="4"/>
      <c r="DF67" s="4"/>
      <c r="DG67" s="4"/>
      <c r="DH67" s="4"/>
      <c r="FP67" s="1"/>
      <c r="FQ67" s="1"/>
      <c r="FR67" s="1"/>
      <c r="FS67" s="1"/>
      <c r="FT67" s="1"/>
      <c r="FU67" s="1"/>
      <c r="FV67" s="1"/>
      <c r="FW67" s="1"/>
      <c r="FX67" s="1"/>
      <c r="FY67" s="1"/>
      <c r="FZ67" s="1"/>
      <c r="GA67" s="1"/>
      <c r="GB67" s="1"/>
      <c r="GC67" s="1"/>
      <c r="GD67" s="1"/>
      <c r="GE67" s="1"/>
    </row>
    <row r="68" spans="1:187" x14ac:dyDescent="0.2">
      <c r="H68" s="46"/>
      <c r="N68" s="1"/>
      <c r="Q68" s="125" t="s">
        <v>155</v>
      </c>
      <c r="R68" s="125"/>
      <c r="S68" s="86"/>
      <c r="AN68" s="15"/>
      <c r="AO68" s="15"/>
      <c r="AP68" s="19"/>
      <c r="AU68" s="19"/>
      <c r="AZ68" s="4"/>
      <c r="BA68" s="4"/>
      <c r="BB68" s="4"/>
      <c r="BC68" s="4"/>
      <c r="BD68" s="4"/>
      <c r="BE68" s="4"/>
      <c r="BF68" s="4"/>
      <c r="BG68" s="4"/>
      <c r="BH68" s="4"/>
      <c r="BI68" s="4"/>
      <c r="BJ68" s="4"/>
      <c r="BK68" s="4"/>
      <c r="BL68" s="4"/>
      <c r="BM68" s="4"/>
      <c r="BN68" s="19"/>
      <c r="BO68" s="19"/>
      <c r="BP68" s="19"/>
      <c r="BQ68" s="19"/>
      <c r="BR68" s="19"/>
      <c r="BS68" s="19"/>
      <c r="BT68" s="19"/>
      <c r="BU68" s="19"/>
      <c r="BV68" s="19"/>
      <c r="BW68" s="19"/>
      <c r="BX68" s="19"/>
      <c r="BY68" s="19"/>
      <c r="BZ68" s="19"/>
      <c r="CA68" s="19"/>
      <c r="CB68" s="19"/>
      <c r="CC68" s="19"/>
      <c r="CS68" s="4"/>
      <c r="CT68" s="4"/>
      <c r="CU68" s="4"/>
      <c r="CV68" s="4"/>
      <c r="CW68" s="4"/>
      <c r="CX68" s="4"/>
      <c r="CY68" s="4"/>
      <c r="CZ68" s="4"/>
      <c r="DA68" s="4"/>
      <c r="DB68" s="4"/>
      <c r="DC68" s="4"/>
      <c r="DD68" s="4"/>
      <c r="DE68" s="4"/>
      <c r="DF68" s="4"/>
      <c r="DG68" s="4"/>
      <c r="DH68" s="4"/>
      <c r="FP68" s="1"/>
      <c r="FQ68" s="1"/>
      <c r="FR68" s="1"/>
      <c r="FS68" s="1"/>
      <c r="FT68" s="1"/>
      <c r="FU68" s="1"/>
      <c r="FV68" s="1"/>
      <c r="FW68" s="1"/>
      <c r="FX68" s="1"/>
      <c r="FY68" s="1"/>
      <c r="FZ68" s="1"/>
      <c r="GA68" s="1"/>
      <c r="GB68" s="1"/>
      <c r="GC68" s="1"/>
      <c r="GD68" s="1"/>
      <c r="GE68" s="1"/>
    </row>
    <row r="69" spans="1:187" x14ac:dyDescent="0.2">
      <c r="N69" s="1"/>
      <c r="Q69" s="125" t="s">
        <v>79</v>
      </c>
      <c r="R69" s="125"/>
      <c r="S69" s="24"/>
      <c r="AN69" s="15"/>
      <c r="AO69" s="15"/>
      <c r="AP69" s="19"/>
      <c r="AU69" s="19"/>
      <c r="AZ69" s="4"/>
      <c r="BA69" s="4"/>
      <c r="BB69" s="4"/>
      <c r="BC69" s="4"/>
      <c r="BD69" s="4"/>
      <c r="BE69" s="4"/>
      <c r="BF69" s="4"/>
      <c r="BG69" s="4"/>
      <c r="BH69" s="4"/>
      <c r="BI69" s="4"/>
      <c r="BJ69" s="4"/>
      <c r="BK69" s="4"/>
      <c r="BL69" s="4"/>
      <c r="BM69" s="4"/>
      <c r="BN69" s="19"/>
      <c r="BO69" s="19"/>
      <c r="BP69" s="19"/>
      <c r="BQ69" s="19"/>
      <c r="BR69" s="19"/>
      <c r="BS69" s="19"/>
      <c r="BT69" s="19"/>
      <c r="BU69" s="19"/>
      <c r="BV69" s="19"/>
      <c r="BW69" s="19"/>
      <c r="BX69" s="19"/>
      <c r="BY69" s="19"/>
      <c r="BZ69" s="19"/>
      <c r="CA69" s="19"/>
      <c r="CB69" s="19"/>
      <c r="CC69" s="19"/>
      <c r="CS69" s="4"/>
      <c r="CT69" s="4"/>
      <c r="CU69" s="4"/>
      <c r="CV69" s="4"/>
      <c r="CW69" s="4"/>
      <c r="CX69" s="4"/>
      <c r="CY69" s="4"/>
      <c r="CZ69" s="4"/>
      <c r="DA69" s="4"/>
      <c r="DB69" s="4"/>
      <c r="DC69" s="4"/>
      <c r="DD69" s="4"/>
      <c r="DE69" s="4"/>
      <c r="DF69" s="4"/>
      <c r="DG69" s="4"/>
      <c r="DH69" s="4"/>
      <c r="FP69" s="1"/>
      <c r="FQ69" s="1"/>
      <c r="FR69" s="1"/>
      <c r="FS69" s="1"/>
      <c r="FT69" s="1"/>
      <c r="FU69" s="1"/>
      <c r="FV69" s="1"/>
      <c r="FW69" s="1"/>
      <c r="FX69" s="1"/>
      <c r="FY69" s="1"/>
      <c r="FZ69" s="1"/>
      <c r="GA69" s="1"/>
      <c r="GB69" s="1"/>
      <c r="GC69" s="1"/>
      <c r="GD69" s="1"/>
      <c r="GE69" s="1"/>
    </row>
    <row r="70" spans="1:187" ht="12.75" x14ac:dyDescent="0.2">
      <c r="A70" s="140" t="s">
        <v>237</v>
      </c>
      <c r="C70" s="136" t="s">
        <v>41</v>
      </c>
      <c r="D70" s="137" t="s">
        <v>39</v>
      </c>
      <c r="E70" s="138" t="s">
        <v>37</v>
      </c>
      <c r="F70" s="137" t="s">
        <v>68</v>
      </c>
      <c r="G70" s="7"/>
      <c r="H70" s="7"/>
      <c r="I70" s="7"/>
      <c r="J70" s="178"/>
      <c r="K70" s="178"/>
      <c r="L70" s="179"/>
      <c r="M70" s="179"/>
      <c r="N70" s="179"/>
      <c r="O70" s="179"/>
      <c r="P70" s="179"/>
      <c r="Q70" s="125" t="s">
        <v>78</v>
      </c>
      <c r="R70" s="125"/>
      <c r="S70" s="123"/>
      <c r="T70" s="177"/>
      <c r="AN70" s="15"/>
      <c r="AO70" s="15"/>
      <c r="AP70" s="19"/>
      <c r="AU70" s="19"/>
      <c r="AZ70" s="4"/>
      <c r="BA70" s="4"/>
      <c r="BB70" s="4"/>
      <c r="BC70" s="4"/>
      <c r="BD70" s="4"/>
      <c r="BE70" s="4"/>
      <c r="BF70" s="4"/>
      <c r="BG70" s="4"/>
      <c r="BH70" s="4"/>
      <c r="BI70" s="4"/>
      <c r="BJ70" s="4"/>
      <c r="BK70" s="4"/>
      <c r="BL70" s="4"/>
      <c r="BM70" s="4"/>
      <c r="BN70" s="19"/>
      <c r="BO70" s="19"/>
      <c r="BP70" s="19"/>
      <c r="BQ70" s="19"/>
      <c r="BR70" s="19"/>
      <c r="BS70" s="19"/>
      <c r="BT70" s="19"/>
      <c r="BU70" s="19"/>
      <c r="BV70" s="19"/>
      <c r="BW70" s="19"/>
      <c r="BX70" s="19"/>
      <c r="BY70" s="19"/>
      <c r="BZ70" s="19"/>
      <c r="CA70" s="19"/>
      <c r="CB70" s="19"/>
      <c r="CC70" s="19"/>
      <c r="CS70" s="4"/>
      <c r="CT70" s="4"/>
      <c r="CU70" s="4"/>
      <c r="CV70" s="4"/>
      <c r="CW70" s="4"/>
      <c r="CX70" s="4"/>
      <c r="CY70" s="4"/>
      <c r="CZ70" s="4"/>
      <c r="DA70" s="4"/>
      <c r="DB70" s="4"/>
      <c r="DC70" s="4"/>
      <c r="DD70" s="4"/>
      <c r="DE70" s="4"/>
      <c r="DF70" s="4"/>
      <c r="DG70" s="4"/>
      <c r="DH70" s="4"/>
      <c r="FP70" s="1"/>
      <c r="FQ70" s="1"/>
      <c r="FR70" s="1"/>
      <c r="FS70" s="1"/>
      <c r="FT70" s="1"/>
      <c r="FU70" s="1"/>
      <c r="FV70" s="1"/>
      <c r="FW70" s="1"/>
      <c r="FX70" s="1"/>
      <c r="FY70" s="1"/>
      <c r="FZ70" s="1"/>
      <c r="GA70" s="1"/>
      <c r="GB70" s="1"/>
      <c r="GC70" s="1"/>
      <c r="GD70" s="1"/>
      <c r="GE70" s="1"/>
    </row>
    <row r="71" spans="1:187" x14ac:dyDescent="0.2">
      <c r="A71" s="284" t="s">
        <v>238</v>
      </c>
      <c r="B71" s="127" t="s">
        <v>58</v>
      </c>
      <c r="C71" s="110">
        <f>L46+M46+N46+J46</f>
        <v>7464</v>
      </c>
      <c r="D71" s="108">
        <f>1/($C$71+$C$72+$C$73+$C$74)*C71</f>
        <v>0.57239263803680984</v>
      </c>
      <c r="E71" s="109">
        <f>J48+L48+M48+N48</f>
        <v>586777.80898672005</v>
      </c>
      <c r="F71" s="106">
        <f>E71/C71</f>
        <v>78.614390271532699</v>
      </c>
      <c r="G71" s="7"/>
      <c r="H71" s="7"/>
      <c r="I71" s="7"/>
      <c r="J71" s="7"/>
      <c r="K71" s="7"/>
      <c r="L71" s="7"/>
      <c r="M71" s="7"/>
      <c r="N71" s="7"/>
      <c r="O71" s="7"/>
      <c r="P71" s="7"/>
      <c r="T71" s="133"/>
      <c r="AN71" s="15"/>
      <c r="AO71" s="15"/>
      <c r="AP71" s="19"/>
      <c r="AU71" s="19"/>
      <c r="AZ71" s="4"/>
      <c r="BA71" s="4"/>
      <c r="BB71" s="4"/>
      <c r="BC71" s="4"/>
      <c r="BD71" s="4"/>
      <c r="BE71" s="4"/>
      <c r="BF71" s="4"/>
      <c r="BG71" s="4"/>
      <c r="BH71" s="4"/>
      <c r="BI71" s="4"/>
      <c r="BJ71" s="4"/>
      <c r="BK71" s="4"/>
      <c r="BL71" s="4"/>
      <c r="BM71" s="4"/>
      <c r="BN71" s="19"/>
      <c r="BO71" s="19"/>
      <c r="BP71" s="19"/>
      <c r="BQ71" s="19"/>
      <c r="BR71" s="19"/>
      <c r="BS71" s="19"/>
      <c r="BT71" s="19"/>
      <c r="BU71" s="19"/>
      <c r="BV71" s="19"/>
      <c r="BW71" s="19"/>
      <c r="BX71" s="19"/>
      <c r="BY71" s="19"/>
      <c r="BZ71" s="19"/>
      <c r="CA71" s="19"/>
      <c r="CB71" s="19"/>
      <c r="CC71" s="19"/>
      <c r="CS71" s="4"/>
      <c r="CT71" s="4"/>
      <c r="CU71" s="4"/>
      <c r="CV71" s="4"/>
      <c r="CW71" s="4"/>
      <c r="CX71" s="4"/>
      <c r="CY71" s="4"/>
      <c r="CZ71" s="4"/>
      <c r="DA71" s="4"/>
      <c r="DB71" s="4"/>
      <c r="DC71" s="4"/>
      <c r="DD71" s="4"/>
      <c r="DE71" s="4"/>
      <c r="DF71" s="4"/>
      <c r="DG71" s="4"/>
      <c r="DH71" s="4"/>
      <c r="FP71" s="1"/>
      <c r="FQ71" s="1"/>
      <c r="FR71" s="1"/>
      <c r="FS71" s="1"/>
      <c r="FT71" s="1"/>
      <c r="FU71" s="1"/>
      <c r="FV71" s="1"/>
      <c r="FW71" s="1"/>
      <c r="FX71" s="1"/>
      <c r="FY71" s="1"/>
      <c r="FZ71" s="1"/>
      <c r="GA71" s="1"/>
      <c r="GB71" s="1"/>
      <c r="GC71" s="1"/>
      <c r="GD71" s="1"/>
      <c r="GE71" s="1"/>
    </row>
    <row r="72" spans="1:187" x14ac:dyDescent="0.2">
      <c r="A72" s="285"/>
      <c r="B72" s="127" t="s">
        <v>11</v>
      </c>
      <c r="C72" s="110">
        <f>K46+O46+P46+Q46</f>
        <v>4316</v>
      </c>
      <c r="D72" s="108">
        <f>1/($C$71+$C$72+$C$73+$C$74)*C72</f>
        <v>0.33098159509202457</v>
      </c>
      <c r="E72" s="109">
        <f>K48+O48+P48+Q48</f>
        <v>390369.74349645263</v>
      </c>
      <c r="F72" s="106">
        <f>E72/C72</f>
        <v>90.447113877769382</v>
      </c>
      <c r="G72" s="7"/>
      <c r="H72" s="7"/>
      <c r="I72" s="7"/>
      <c r="J72" s="7"/>
      <c r="K72" s="7"/>
      <c r="L72" s="7"/>
      <c r="M72" s="7"/>
      <c r="N72" s="7"/>
      <c r="O72" s="7"/>
      <c r="P72" s="7"/>
      <c r="T72" s="4"/>
      <c r="AD72" s="4"/>
      <c r="AM72" s="1"/>
      <c r="AQ72" s="4"/>
      <c r="AR72" s="4"/>
      <c r="AS72" s="4"/>
      <c r="AT72" s="4"/>
      <c r="AU72" s="4"/>
      <c r="AV72" s="4"/>
      <c r="AW72" s="4"/>
      <c r="AX72" s="4"/>
      <c r="AY72" s="4"/>
      <c r="AZ72" s="4"/>
      <c r="BA72" s="4"/>
      <c r="BB72" s="4"/>
      <c r="BC72" s="4"/>
      <c r="BD72" s="4"/>
      <c r="BE72" s="19"/>
      <c r="BG72" s="19"/>
      <c r="BH72" s="19"/>
      <c r="BI72" s="19"/>
      <c r="BJ72" s="19"/>
      <c r="BL72" s="19"/>
      <c r="BM72" s="19"/>
      <c r="BN72" s="19"/>
      <c r="BO72" s="19"/>
      <c r="BP72" s="19"/>
      <c r="BQ72" s="19"/>
      <c r="BR72" s="19"/>
      <c r="BS72" s="19"/>
      <c r="BT72" s="19"/>
      <c r="BU72" s="19"/>
      <c r="BV72" s="19"/>
      <c r="BW72" s="19"/>
      <c r="BX72" s="19"/>
      <c r="BY72" s="19"/>
      <c r="BZ72" s="19"/>
      <c r="CA72" s="19"/>
      <c r="CB72" s="19"/>
      <c r="CC72" s="19"/>
      <c r="CJ72" s="4"/>
      <c r="CK72" s="4"/>
      <c r="CL72" s="4"/>
      <c r="CM72" s="4"/>
      <c r="CN72" s="4"/>
      <c r="CO72" s="4"/>
      <c r="CP72" s="4"/>
      <c r="CQ72" s="4"/>
      <c r="CR72" s="4"/>
      <c r="CS72" s="4"/>
      <c r="CT72" s="4"/>
      <c r="CU72" s="4"/>
      <c r="CV72" s="4"/>
      <c r="CW72" s="4"/>
      <c r="CX72" s="4"/>
      <c r="CY72" s="4"/>
      <c r="CZ72" s="4"/>
      <c r="DA72" s="4"/>
      <c r="DB72" s="4"/>
      <c r="DC72" s="4"/>
      <c r="DD72" s="4"/>
      <c r="DE72" s="4"/>
      <c r="DF72" s="4"/>
      <c r="DG72" s="4"/>
      <c r="DH72" s="4"/>
      <c r="FG72" s="1"/>
      <c r="FH72" s="1"/>
      <c r="FI72" s="1"/>
      <c r="FJ72" s="1"/>
      <c r="FK72" s="1"/>
      <c r="FL72" s="1"/>
      <c r="FM72" s="1"/>
      <c r="FN72" s="1"/>
      <c r="FO72" s="1"/>
      <c r="FP72" s="1"/>
      <c r="FQ72" s="1"/>
      <c r="FR72" s="1"/>
      <c r="FS72" s="1"/>
      <c r="FT72" s="1"/>
      <c r="FU72" s="1"/>
      <c r="FV72" s="1"/>
      <c r="FW72" s="1"/>
      <c r="FX72" s="1"/>
      <c r="FY72" s="1"/>
      <c r="FZ72" s="1"/>
      <c r="GA72" s="1"/>
      <c r="GB72" s="1"/>
      <c r="GC72" s="1"/>
      <c r="GD72" s="1"/>
      <c r="GE72" s="1"/>
    </row>
    <row r="73" spans="1:187" x14ac:dyDescent="0.2">
      <c r="A73" s="285"/>
      <c r="B73" s="127" t="s">
        <v>40</v>
      </c>
      <c r="C73" s="110">
        <f>R46</f>
        <v>906</v>
      </c>
      <c r="D73" s="108">
        <f>1/($C$71+$C$72+$C$73+$C$74)*C73</f>
        <v>6.9478527607361965E-2</v>
      </c>
      <c r="E73" s="109">
        <f>R48</f>
        <v>68122.893214480631</v>
      </c>
      <c r="F73" s="106">
        <f>E73/C73</f>
        <v>75.190831362561397</v>
      </c>
      <c r="G73" s="7"/>
      <c r="H73" s="7"/>
      <c r="I73" s="7"/>
      <c r="J73" s="7"/>
      <c r="K73" s="7"/>
      <c r="L73" s="7"/>
      <c r="M73" s="7"/>
      <c r="N73" s="7"/>
      <c r="O73" s="7"/>
      <c r="P73" s="7"/>
      <c r="T73" s="4"/>
      <c r="AD73" s="4"/>
      <c r="AM73" s="1"/>
      <c r="AO73" s="25" t="s">
        <v>149</v>
      </c>
      <c r="AQ73" s="4"/>
      <c r="AR73" s="4"/>
      <c r="AS73" s="4"/>
      <c r="AT73" s="4"/>
      <c r="AU73" s="4"/>
      <c r="AV73" s="4"/>
      <c r="AW73" s="4"/>
      <c r="AX73" s="4"/>
      <c r="AY73" s="4"/>
      <c r="AZ73" s="4"/>
      <c r="BA73" s="4"/>
      <c r="BB73" s="4"/>
      <c r="BC73" s="4"/>
      <c r="BD73" s="4"/>
      <c r="BE73" s="19"/>
      <c r="BG73" s="19"/>
      <c r="BH73" s="19"/>
      <c r="BI73" s="19"/>
      <c r="BJ73" s="19"/>
      <c r="BL73" s="19"/>
      <c r="BM73" s="19"/>
      <c r="BN73" s="19"/>
      <c r="BO73" s="19"/>
      <c r="BP73" s="19"/>
      <c r="BQ73" s="19"/>
      <c r="BR73" s="19"/>
      <c r="BS73" s="19"/>
      <c r="BT73" s="19"/>
      <c r="BU73" s="19"/>
      <c r="BV73" s="19"/>
      <c r="BW73" s="19"/>
      <c r="BX73" s="19"/>
      <c r="BY73" s="19"/>
      <c r="BZ73" s="19"/>
      <c r="CA73" s="19"/>
      <c r="CB73" s="19"/>
      <c r="CC73" s="19"/>
      <c r="CJ73" s="4"/>
      <c r="CK73" s="4"/>
      <c r="CL73" s="4"/>
      <c r="CM73" s="4"/>
      <c r="CN73" s="4"/>
      <c r="CO73" s="4"/>
      <c r="CP73" s="4"/>
      <c r="CQ73" s="4"/>
      <c r="CR73" s="4"/>
      <c r="CS73" s="4"/>
      <c r="CT73" s="4"/>
      <c r="CU73" s="4"/>
      <c r="CV73" s="4"/>
      <c r="CW73" s="4"/>
      <c r="CX73" s="4"/>
      <c r="CY73" s="4"/>
      <c r="CZ73" s="4"/>
      <c r="DA73" s="4"/>
      <c r="DB73" s="4"/>
      <c r="DC73" s="4"/>
      <c r="DD73" s="4"/>
      <c r="DE73" s="4"/>
      <c r="DF73" s="4"/>
      <c r="DG73" s="4"/>
      <c r="DH73" s="4"/>
      <c r="FG73" s="1"/>
      <c r="FH73" s="1"/>
      <c r="FI73" s="1"/>
      <c r="FJ73" s="1"/>
      <c r="FK73" s="1"/>
      <c r="FL73" s="1"/>
      <c r="FM73" s="1"/>
      <c r="FN73" s="1"/>
      <c r="FO73" s="1"/>
      <c r="FP73" s="1"/>
      <c r="FQ73" s="1"/>
      <c r="FR73" s="1"/>
      <c r="FS73" s="1"/>
      <c r="FT73" s="1"/>
      <c r="FU73" s="1"/>
      <c r="FV73" s="1"/>
      <c r="FW73" s="1"/>
      <c r="FX73" s="1"/>
      <c r="FY73" s="1"/>
      <c r="FZ73" s="1"/>
      <c r="GA73" s="1"/>
      <c r="GB73" s="1"/>
      <c r="GC73" s="1"/>
      <c r="GD73" s="1"/>
      <c r="GE73" s="1"/>
    </row>
    <row r="74" spans="1:187" x14ac:dyDescent="0.2">
      <c r="A74" s="285"/>
      <c r="B74" s="127" t="s">
        <v>55</v>
      </c>
      <c r="C74" s="110">
        <f>S46</f>
        <v>354</v>
      </c>
      <c r="D74" s="108">
        <f>1/($C$71+$C$72+$C$73+$C$74)*C74</f>
        <v>2.7147239263803684E-2</v>
      </c>
      <c r="E74" s="109">
        <f>S48</f>
        <v>26617.554302346736</v>
      </c>
      <c r="F74" s="106">
        <f>E74/C74</f>
        <v>75.190831362561397</v>
      </c>
      <c r="H74" s="46"/>
      <c r="N74" s="1"/>
      <c r="P74" s="4"/>
      <c r="T74" s="4"/>
      <c r="AD74" s="4"/>
      <c r="AM74" s="1"/>
      <c r="AO74" s="109">
        <f>BC26*AO26</f>
        <v>0</v>
      </c>
      <c r="AP74" s="106" t="e">
        <f>AO74/#REF!</f>
        <v>#REF!</v>
      </c>
      <c r="AR74" s="46"/>
      <c r="BA74" s="125" t="s">
        <v>79</v>
      </c>
      <c r="BB74" s="125"/>
      <c r="BC74" s="24"/>
      <c r="BD74" s="1"/>
      <c r="BE74" s="1"/>
      <c r="BF74" s="1"/>
      <c r="BK74" s="1"/>
      <c r="BN74" s="4"/>
      <c r="BP74" s="1"/>
      <c r="BQ74" s="1"/>
      <c r="BR74" s="1"/>
      <c r="BS74" s="1"/>
      <c r="BT74" s="1"/>
      <c r="BU74" s="1"/>
      <c r="BV74" s="1"/>
      <c r="BW74" s="1"/>
      <c r="BX74" s="1"/>
      <c r="BY74" s="1"/>
      <c r="BZ74" s="1"/>
      <c r="CA74" s="1"/>
      <c r="CB74" s="1"/>
      <c r="CC74" s="1"/>
      <c r="CD74" s="1"/>
      <c r="CE74" s="15"/>
      <c r="CF74" s="15"/>
      <c r="CH74" s="1"/>
      <c r="CI74" s="1"/>
      <c r="CJ74" s="1"/>
      <c r="CK74" s="1"/>
      <c r="CM74" s="13"/>
      <c r="CN74" s="4"/>
      <c r="CO74" s="4"/>
      <c r="CP74" s="4"/>
      <c r="CQ74" s="4"/>
      <c r="CR74" s="4"/>
      <c r="CS74" s="4"/>
      <c r="CT74" s="4"/>
      <c r="CU74" s="4"/>
      <c r="CV74" s="4"/>
      <c r="CW74" s="4"/>
      <c r="CX74" s="4"/>
      <c r="CY74" s="4"/>
      <c r="CZ74" s="4"/>
      <c r="DA74" s="4"/>
      <c r="DB74" s="4"/>
      <c r="DC74" s="4"/>
      <c r="DD74" s="4"/>
      <c r="DE74" s="4"/>
      <c r="DF74" s="4"/>
      <c r="DG74" s="4"/>
      <c r="DH74" s="4"/>
      <c r="FG74" s="1"/>
      <c r="FH74" s="1"/>
      <c r="FI74" s="1"/>
      <c r="FJ74" s="1"/>
      <c r="FK74" s="1"/>
      <c r="FL74" s="1"/>
      <c r="FM74" s="1"/>
      <c r="FN74" s="1"/>
      <c r="FO74" s="1"/>
      <c r="FP74" s="1"/>
      <c r="FQ74" s="1"/>
      <c r="FR74" s="1"/>
      <c r="FS74" s="1"/>
      <c r="FT74" s="1"/>
      <c r="FU74" s="1"/>
      <c r="FV74" s="1"/>
      <c r="FW74" s="1"/>
      <c r="FX74" s="1"/>
      <c r="FY74" s="1"/>
      <c r="FZ74" s="1"/>
      <c r="GA74" s="1"/>
      <c r="GB74" s="1"/>
      <c r="GC74" s="1"/>
      <c r="GD74" s="1"/>
      <c r="GE74" s="1"/>
    </row>
    <row r="75" spans="1:187" x14ac:dyDescent="0.2">
      <c r="A75" s="286"/>
      <c r="B75" s="127" t="s">
        <v>12</v>
      </c>
      <c r="C75" s="107">
        <f>SUM(C71:C74)</f>
        <v>13040</v>
      </c>
      <c r="D75" s="111"/>
      <c r="E75" s="112">
        <f>SUM(E71:E74)</f>
        <v>1071888</v>
      </c>
      <c r="F75" s="113">
        <f>E75/C75</f>
        <v>82.2</v>
      </c>
      <c r="K75" s="4"/>
      <c r="L75" s="4"/>
      <c r="M75" s="4"/>
      <c r="O75" s="4"/>
      <c r="P75" s="4"/>
      <c r="Q75" s="4"/>
      <c r="R75" s="4"/>
      <c r="S75" s="4"/>
      <c r="T75" s="4"/>
      <c r="AD75" s="4"/>
      <c r="AM75" s="1"/>
      <c r="AQ75" s="4"/>
      <c r="AR75" s="4"/>
      <c r="AS75" s="4"/>
      <c r="AT75" s="4"/>
      <c r="AU75" s="4"/>
      <c r="AV75" s="4"/>
      <c r="AW75" s="4"/>
      <c r="AX75" s="4"/>
      <c r="AY75" s="4"/>
      <c r="AZ75" s="4"/>
      <c r="BA75" s="4"/>
      <c r="BB75" s="4"/>
      <c r="BC75" s="4"/>
      <c r="BD75" s="4"/>
      <c r="BE75" s="19"/>
      <c r="BG75" s="19"/>
      <c r="BH75" s="19"/>
      <c r="BI75" s="19"/>
      <c r="BJ75" s="19"/>
      <c r="BL75" s="19"/>
      <c r="BM75" s="19"/>
      <c r="BN75" s="19"/>
      <c r="BO75" s="19"/>
      <c r="BP75" s="19"/>
      <c r="BQ75" s="19"/>
      <c r="BR75" s="19"/>
      <c r="BS75" s="19"/>
      <c r="BT75" s="19"/>
      <c r="BU75" s="19"/>
      <c r="BV75" s="19"/>
      <c r="BW75" s="19"/>
      <c r="BX75" s="19"/>
      <c r="BY75" s="19"/>
      <c r="BZ75" s="19"/>
      <c r="CA75" s="19"/>
      <c r="CB75" s="19"/>
      <c r="CC75" s="19"/>
      <c r="CJ75" s="4"/>
      <c r="CK75" s="4"/>
      <c r="CL75" s="4"/>
      <c r="CM75" s="4"/>
      <c r="CN75" s="4"/>
      <c r="CO75" s="4"/>
      <c r="CP75" s="4"/>
      <c r="CQ75" s="4"/>
      <c r="CR75" s="4"/>
      <c r="CS75" s="4"/>
      <c r="CT75" s="4"/>
      <c r="CU75" s="4"/>
      <c r="CV75" s="4"/>
      <c r="CW75" s="4"/>
      <c r="CX75" s="4"/>
      <c r="CY75" s="4"/>
      <c r="CZ75" s="4"/>
      <c r="DA75" s="4"/>
      <c r="DB75" s="4"/>
      <c r="DC75" s="4"/>
      <c r="DD75" s="4"/>
      <c r="DE75" s="4"/>
      <c r="DF75" s="4"/>
      <c r="DG75" s="4"/>
      <c r="DH75" s="4"/>
      <c r="FG75" s="1"/>
      <c r="FH75" s="1"/>
      <c r="FI75" s="1"/>
      <c r="FJ75" s="1"/>
      <c r="FK75" s="1"/>
      <c r="FL75" s="1"/>
      <c r="FM75" s="1"/>
      <c r="FN75" s="1"/>
      <c r="FO75" s="1"/>
      <c r="FP75" s="1"/>
      <c r="FQ75" s="1"/>
      <c r="FR75" s="1"/>
      <c r="FS75" s="1"/>
      <c r="FT75" s="1"/>
      <c r="FU75" s="1"/>
      <c r="FV75" s="1"/>
      <c r="FW75" s="1"/>
      <c r="FX75" s="1"/>
      <c r="FY75" s="1"/>
      <c r="FZ75" s="1"/>
      <c r="GA75" s="1"/>
      <c r="GB75" s="1"/>
      <c r="GC75" s="1"/>
      <c r="GD75" s="1"/>
      <c r="GE75" s="1"/>
    </row>
    <row r="76" spans="1:187" x14ac:dyDescent="0.2">
      <c r="I76" s="238"/>
      <c r="J76" s="238"/>
      <c r="K76" s="239"/>
      <c r="L76" s="257"/>
      <c r="M76" s="239"/>
      <c r="N76" s="239"/>
      <c r="O76" s="239"/>
      <c r="P76" s="239"/>
      <c r="Q76" s="239"/>
      <c r="R76" s="239"/>
      <c r="S76" s="239"/>
      <c r="T76" s="4"/>
      <c r="AD76" s="4"/>
      <c r="AM76" s="1"/>
      <c r="AO76" s="1">
        <v>4.75</v>
      </c>
      <c r="AP76" s="1">
        <f>SUM(AO76*D75)</f>
        <v>0</v>
      </c>
      <c r="AQ76" s="4"/>
      <c r="AR76" s="4"/>
      <c r="AS76" s="4"/>
      <c r="AT76" s="4"/>
      <c r="AU76" s="4"/>
      <c r="AV76" s="4"/>
      <c r="AW76" s="4"/>
      <c r="AX76" s="4"/>
      <c r="AY76" s="4"/>
      <c r="AZ76" s="4"/>
      <c r="BA76" s="4"/>
      <c r="BB76" s="4"/>
      <c r="BC76" s="4"/>
      <c r="BD76" s="4"/>
      <c r="BE76" s="19"/>
      <c r="BG76" s="19"/>
      <c r="BH76" s="19"/>
      <c r="BI76" s="19"/>
      <c r="BJ76" s="19"/>
      <c r="BL76" s="19"/>
      <c r="BM76" s="19"/>
      <c r="BN76" s="19"/>
      <c r="BO76" s="19"/>
      <c r="BP76" s="19"/>
      <c r="BQ76" s="19"/>
      <c r="BR76" s="19"/>
      <c r="BS76" s="19"/>
      <c r="BT76" s="19"/>
      <c r="BU76" s="19"/>
      <c r="BV76" s="19"/>
      <c r="BW76" s="19"/>
      <c r="BX76" s="19"/>
      <c r="BY76" s="19"/>
      <c r="BZ76" s="19"/>
      <c r="CA76" s="19"/>
      <c r="CB76" s="19"/>
      <c r="CC76" s="19"/>
      <c r="CJ76" s="4"/>
      <c r="CK76" s="4"/>
      <c r="CL76" s="4"/>
      <c r="CM76" s="4"/>
      <c r="CN76" s="4"/>
      <c r="CO76" s="4"/>
      <c r="CP76" s="4"/>
      <c r="CQ76" s="4"/>
      <c r="CR76" s="4"/>
      <c r="CS76" s="4"/>
      <c r="CT76" s="4"/>
      <c r="CU76" s="4"/>
      <c r="CV76" s="4"/>
      <c r="CW76" s="4"/>
      <c r="CX76" s="4"/>
      <c r="CY76" s="4"/>
      <c r="CZ76" s="4"/>
      <c r="DA76" s="4"/>
      <c r="DB76" s="4"/>
      <c r="DC76" s="4"/>
      <c r="DD76" s="4"/>
      <c r="DE76" s="4"/>
      <c r="DF76" s="4"/>
      <c r="DG76" s="4"/>
      <c r="DH76" s="4"/>
      <c r="FG76" s="1"/>
      <c r="FH76" s="1"/>
      <c r="FI76" s="1"/>
      <c r="FJ76" s="1"/>
      <c r="FK76" s="1"/>
      <c r="FL76" s="1"/>
      <c r="FM76" s="1"/>
      <c r="FN76" s="1"/>
      <c r="FO76" s="1"/>
      <c r="FP76" s="1"/>
      <c r="FQ76" s="1"/>
      <c r="FR76" s="1"/>
      <c r="FS76" s="1"/>
      <c r="FT76" s="1"/>
      <c r="FU76" s="1"/>
      <c r="FV76" s="1"/>
      <c r="FW76" s="1"/>
      <c r="FX76" s="1"/>
      <c r="FY76" s="1"/>
      <c r="FZ76" s="1"/>
      <c r="GA76" s="1"/>
      <c r="GB76" s="1"/>
      <c r="GC76" s="1"/>
      <c r="GD76" s="1"/>
      <c r="GE76" s="1"/>
    </row>
    <row r="77" spans="1:187" x14ac:dyDescent="0.2">
      <c r="I77" s="238"/>
      <c r="J77" s="238"/>
      <c r="K77" s="239"/>
      <c r="L77" s="239"/>
      <c r="M77" s="239"/>
      <c r="N77" s="239"/>
      <c r="O77" s="239"/>
      <c r="P77" s="239"/>
      <c r="Q77" s="239"/>
      <c r="R77" s="239"/>
      <c r="S77" s="239"/>
      <c r="T77" s="4"/>
      <c r="AM77" s="1"/>
      <c r="BD77" s="1"/>
      <c r="BE77" s="1"/>
      <c r="BF77" s="1"/>
      <c r="BK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row>
    <row r="78" spans="1:187" x14ac:dyDescent="0.2">
      <c r="I78" s="238"/>
      <c r="J78" s="238"/>
      <c r="K78" s="239"/>
      <c r="L78" s="239"/>
      <c r="M78" s="239"/>
      <c r="N78" s="239"/>
      <c r="O78" s="239"/>
      <c r="P78" s="239"/>
      <c r="Q78" s="239"/>
      <c r="R78" s="239"/>
      <c r="S78" s="239"/>
      <c r="T78" s="4"/>
      <c r="AN78" s="15"/>
      <c r="AO78" s="15"/>
      <c r="AP78" s="19"/>
      <c r="AU78" s="19"/>
      <c r="AZ78" s="4"/>
      <c r="BA78" s="4"/>
      <c r="BB78" s="4"/>
      <c r="BC78" s="4"/>
      <c r="BD78" s="4"/>
      <c r="BE78" s="4"/>
      <c r="BF78" s="4"/>
      <c r="BG78" s="4"/>
      <c r="BH78" s="4"/>
      <c r="BI78" s="4"/>
      <c r="BJ78" s="4"/>
      <c r="BK78" s="4"/>
      <c r="BL78" s="4"/>
      <c r="BM78" s="4"/>
      <c r="BN78" s="19"/>
      <c r="BO78" s="19"/>
      <c r="BP78" s="19"/>
      <c r="BQ78" s="19"/>
      <c r="BR78" s="19"/>
      <c r="BS78" s="19"/>
      <c r="BT78" s="19"/>
      <c r="BU78" s="19"/>
      <c r="BV78" s="19"/>
      <c r="BW78" s="19"/>
      <c r="BX78" s="19"/>
      <c r="BY78" s="19"/>
      <c r="BZ78" s="19"/>
      <c r="CA78" s="19"/>
      <c r="CB78" s="19"/>
      <c r="CC78" s="19"/>
      <c r="CS78" s="4"/>
      <c r="CT78" s="4"/>
      <c r="CU78" s="4"/>
      <c r="CV78" s="4"/>
      <c r="CW78" s="4"/>
      <c r="CX78" s="4"/>
      <c r="CY78" s="4"/>
      <c r="CZ78" s="4"/>
      <c r="DA78" s="4"/>
      <c r="DB78" s="4"/>
      <c r="DC78" s="4"/>
      <c r="DD78" s="4"/>
      <c r="DE78" s="4"/>
      <c r="DF78" s="4"/>
      <c r="DG78" s="4"/>
      <c r="DH78" s="4"/>
      <c r="FP78" s="1"/>
      <c r="FQ78" s="1"/>
      <c r="FR78" s="1"/>
      <c r="FS78" s="1"/>
      <c r="FT78" s="1"/>
      <c r="FU78" s="1"/>
      <c r="FV78" s="1"/>
      <c r="FW78" s="1"/>
      <c r="FX78" s="1"/>
      <c r="FY78" s="1"/>
      <c r="FZ78" s="1"/>
      <c r="GA78" s="1"/>
      <c r="GB78" s="1"/>
      <c r="GC78" s="1"/>
      <c r="GD78" s="1"/>
      <c r="GE78" s="1"/>
    </row>
    <row r="79" spans="1:187" x14ac:dyDescent="0.2">
      <c r="I79" s="238"/>
      <c r="J79" s="238"/>
      <c r="K79" s="239"/>
      <c r="L79" s="239"/>
      <c r="M79" s="239"/>
      <c r="N79" s="239"/>
      <c r="O79" s="239"/>
      <c r="P79" s="239"/>
      <c r="Q79" s="239"/>
      <c r="R79" s="239"/>
      <c r="S79" s="239"/>
      <c r="T79" s="7"/>
      <c r="AN79" s="15"/>
      <c r="AO79" s="15"/>
      <c r="AP79" s="19"/>
      <c r="AU79" s="19"/>
      <c r="AZ79" s="4"/>
      <c r="BA79" s="4"/>
      <c r="BB79" s="4"/>
      <c r="BC79" s="4"/>
      <c r="BD79" s="4"/>
      <c r="BE79" s="4"/>
      <c r="BF79" s="4"/>
      <c r="BG79" s="4"/>
      <c r="BH79" s="4"/>
      <c r="BI79" s="4"/>
      <c r="BJ79" s="4"/>
      <c r="BK79" s="4"/>
      <c r="BL79" s="4"/>
      <c r="BM79" s="4"/>
      <c r="BN79" s="19"/>
      <c r="BO79" s="19"/>
      <c r="BP79" s="19"/>
      <c r="BQ79" s="19"/>
      <c r="BR79" s="19"/>
      <c r="BS79" s="19"/>
      <c r="BT79" s="19"/>
      <c r="BU79" s="19"/>
      <c r="BV79" s="19"/>
      <c r="BW79" s="19"/>
      <c r="BX79" s="19"/>
      <c r="BY79" s="19"/>
      <c r="BZ79" s="19"/>
      <c r="CA79" s="19"/>
      <c r="CB79" s="19"/>
      <c r="CC79" s="19"/>
      <c r="CS79" s="4"/>
      <c r="CT79" s="4"/>
      <c r="CU79" s="4"/>
      <c r="CV79" s="4"/>
      <c r="CW79" s="4"/>
      <c r="CX79" s="4"/>
      <c r="CY79" s="4"/>
      <c r="CZ79" s="4"/>
      <c r="DA79" s="4"/>
      <c r="DB79" s="4"/>
      <c r="DC79" s="4"/>
      <c r="DD79" s="4"/>
      <c r="DE79" s="4"/>
      <c r="DF79" s="4"/>
      <c r="DG79" s="4"/>
      <c r="DH79" s="4"/>
      <c r="FP79" s="1"/>
      <c r="FQ79" s="1"/>
      <c r="FR79" s="1"/>
      <c r="FS79" s="1"/>
      <c r="FT79" s="1"/>
      <c r="FU79" s="1"/>
      <c r="FV79" s="1"/>
      <c r="FW79" s="1"/>
      <c r="FX79" s="1"/>
      <c r="FY79" s="1"/>
      <c r="FZ79" s="1"/>
      <c r="GA79" s="1"/>
      <c r="GB79" s="1"/>
      <c r="GC79" s="1"/>
      <c r="GD79" s="1"/>
      <c r="GE79" s="1"/>
    </row>
    <row r="80" spans="1:187" x14ac:dyDescent="0.2">
      <c r="I80" s="238"/>
      <c r="J80" s="238"/>
      <c r="K80" s="239"/>
      <c r="L80" s="239"/>
      <c r="M80" s="239"/>
      <c r="N80" s="239"/>
      <c r="O80" s="239"/>
      <c r="P80" s="239"/>
      <c r="Q80" s="239"/>
      <c r="R80" s="239"/>
      <c r="S80" s="239"/>
      <c r="T80" s="4"/>
      <c r="AN80" s="15"/>
      <c r="AO80" s="15"/>
      <c r="AP80" s="19"/>
      <c r="AU80" s="19"/>
      <c r="AZ80" s="4"/>
      <c r="BA80" s="4"/>
      <c r="BB80" s="4"/>
      <c r="BC80" s="4"/>
      <c r="BD80" s="4"/>
      <c r="BE80" s="4"/>
      <c r="BF80" s="4"/>
      <c r="BG80" s="4"/>
      <c r="BH80" s="4"/>
      <c r="BI80" s="4"/>
      <c r="BJ80" s="4"/>
      <c r="BK80" s="4"/>
      <c r="BL80" s="4"/>
      <c r="BM80" s="4"/>
      <c r="BN80" s="19"/>
      <c r="BO80" s="19"/>
      <c r="BP80" s="19"/>
      <c r="BQ80" s="19"/>
      <c r="BR80" s="19"/>
      <c r="BS80" s="19"/>
      <c r="BT80" s="19"/>
      <c r="BU80" s="19"/>
      <c r="BV80" s="19"/>
      <c r="BW80" s="19"/>
      <c r="BX80" s="19"/>
      <c r="BY80" s="19"/>
      <c r="BZ80" s="19"/>
      <c r="CA80" s="19"/>
      <c r="CB80" s="19"/>
      <c r="CC80" s="19"/>
      <c r="CS80" s="4"/>
      <c r="CT80" s="4"/>
      <c r="CU80" s="4"/>
      <c r="CV80" s="4"/>
      <c r="CW80" s="4"/>
      <c r="CX80" s="4"/>
      <c r="CY80" s="4"/>
      <c r="CZ80" s="4"/>
      <c r="DA80" s="4"/>
      <c r="DB80" s="4"/>
      <c r="DC80" s="4"/>
      <c r="DD80" s="4"/>
      <c r="DE80" s="4"/>
      <c r="DF80" s="4"/>
      <c r="DG80" s="4"/>
      <c r="DH80" s="4"/>
      <c r="FP80" s="1"/>
      <c r="FQ80" s="1"/>
      <c r="FR80" s="1"/>
      <c r="FS80" s="1"/>
      <c r="FT80" s="1"/>
      <c r="FU80" s="1"/>
      <c r="FV80" s="1"/>
      <c r="FW80" s="1"/>
      <c r="FX80" s="1"/>
      <c r="FY80" s="1"/>
      <c r="FZ80" s="1"/>
      <c r="GA80" s="1"/>
      <c r="GB80" s="1"/>
      <c r="GC80" s="1"/>
      <c r="GD80" s="1"/>
      <c r="GE80" s="1"/>
    </row>
    <row r="81" spans="1:187" x14ac:dyDescent="0.2">
      <c r="I81" s="238"/>
      <c r="J81" s="238"/>
      <c r="K81" s="239"/>
      <c r="L81" s="239"/>
      <c r="M81" s="239"/>
      <c r="N81" s="239"/>
      <c r="O81" s="239"/>
      <c r="P81" s="239"/>
      <c r="Q81" s="239"/>
      <c r="R81" s="239"/>
      <c r="S81" s="239"/>
      <c r="T81" s="4"/>
      <c r="AN81" s="15"/>
      <c r="AO81" s="15"/>
      <c r="AP81" s="19"/>
      <c r="AU81" s="19"/>
      <c r="AZ81" s="4"/>
      <c r="BA81" s="4"/>
      <c r="BB81" s="4"/>
      <c r="BC81" s="4"/>
      <c r="BD81" s="4"/>
      <c r="BE81" s="4"/>
      <c r="BF81" s="4"/>
      <c r="BG81" s="4"/>
      <c r="BH81" s="4"/>
      <c r="BI81" s="4"/>
      <c r="BJ81" s="4"/>
      <c r="BK81" s="4"/>
      <c r="BL81" s="4"/>
      <c r="BM81" s="4"/>
      <c r="BN81" s="19"/>
      <c r="BO81" s="19"/>
      <c r="BP81" s="19"/>
      <c r="BQ81" s="19"/>
      <c r="BR81" s="19"/>
      <c r="BS81" s="19"/>
      <c r="BT81" s="19"/>
      <c r="BU81" s="19"/>
      <c r="BV81" s="19"/>
      <c r="BW81" s="19"/>
      <c r="BX81" s="19"/>
      <c r="BY81" s="19"/>
      <c r="BZ81" s="19"/>
      <c r="CA81" s="19"/>
      <c r="CB81" s="19"/>
      <c r="CC81" s="19"/>
      <c r="CS81" s="4"/>
      <c r="CT81" s="4"/>
      <c r="CU81" s="4"/>
      <c r="CV81" s="4"/>
      <c r="CW81" s="4"/>
      <c r="CX81" s="4"/>
      <c r="CY81" s="4"/>
      <c r="CZ81" s="4"/>
      <c r="DA81" s="4"/>
      <c r="DB81" s="4"/>
      <c r="DC81" s="4"/>
      <c r="DD81" s="4"/>
      <c r="DE81" s="4"/>
      <c r="DF81" s="4"/>
      <c r="DG81" s="4"/>
      <c r="DH81" s="4"/>
      <c r="FP81" s="1"/>
      <c r="FQ81" s="1"/>
      <c r="FR81" s="1"/>
      <c r="FS81" s="1"/>
      <c r="FT81" s="1"/>
      <c r="FU81" s="1"/>
      <c r="FV81" s="1"/>
      <c r="FW81" s="1"/>
      <c r="FX81" s="1"/>
      <c r="FY81" s="1"/>
      <c r="FZ81" s="1"/>
      <c r="GA81" s="1"/>
      <c r="GB81" s="1"/>
      <c r="GC81" s="1"/>
      <c r="GD81" s="1"/>
      <c r="GE81" s="1"/>
    </row>
    <row r="82" spans="1:187" ht="14.25" x14ac:dyDescent="0.2">
      <c r="A82" s="139"/>
      <c r="I82" s="238"/>
      <c r="J82" s="238"/>
      <c r="K82" s="239"/>
      <c r="L82" s="239"/>
      <c r="M82" s="239"/>
      <c r="N82" s="239"/>
      <c r="O82" s="239"/>
      <c r="P82" s="239"/>
      <c r="Q82" s="239"/>
      <c r="R82" s="239"/>
      <c r="S82" s="239"/>
      <c r="T82" s="4"/>
      <c r="AN82" s="15"/>
      <c r="AO82" s="15"/>
      <c r="AP82" s="19"/>
      <c r="AU82" s="19"/>
      <c r="AZ82" s="4"/>
      <c r="BA82" s="4"/>
      <c r="BB82" s="4"/>
      <c r="BC82" s="4"/>
      <c r="BD82" s="4"/>
      <c r="BE82" s="4"/>
      <c r="BF82" s="4"/>
      <c r="BG82" s="4"/>
      <c r="BH82" s="4"/>
      <c r="BI82" s="4"/>
      <c r="BJ82" s="4"/>
      <c r="BK82" s="4"/>
      <c r="BL82" s="4"/>
      <c r="BM82" s="4"/>
      <c r="BN82" s="19"/>
      <c r="BO82" s="19"/>
      <c r="BP82" s="19"/>
      <c r="BQ82" s="19"/>
      <c r="BR82" s="19"/>
      <c r="BS82" s="19"/>
      <c r="BT82" s="19"/>
      <c r="BU82" s="19"/>
      <c r="BV82" s="19"/>
      <c r="BW82" s="19"/>
      <c r="BX82" s="19"/>
      <c r="BY82" s="19"/>
      <c r="BZ82" s="19"/>
      <c r="CA82" s="19"/>
      <c r="CB82" s="19"/>
      <c r="CC82" s="19"/>
      <c r="CS82" s="4"/>
      <c r="CT82" s="4"/>
      <c r="CU82" s="4"/>
      <c r="CV82" s="4"/>
      <c r="CW82" s="4"/>
      <c r="CX82" s="4"/>
      <c r="CY82" s="4"/>
      <c r="CZ82" s="4"/>
      <c r="DA82" s="4"/>
      <c r="DB82" s="4"/>
      <c r="DC82" s="4"/>
      <c r="DD82" s="4"/>
      <c r="DE82" s="4"/>
      <c r="DF82" s="4"/>
      <c r="DG82" s="4"/>
      <c r="DH82" s="4"/>
      <c r="FP82" s="1"/>
      <c r="FQ82" s="1"/>
      <c r="FR82" s="1"/>
      <c r="FS82" s="1"/>
      <c r="FT82" s="1"/>
      <c r="FU82" s="1"/>
      <c r="FV82" s="1"/>
      <c r="FW82" s="1"/>
      <c r="FX82" s="1"/>
      <c r="FY82" s="1"/>
      <c r="FZ82" s="1"/>
      <c r="GA82" s="1"/>
      <c r="GB82" s="1"/>
      <c r="GC82" s="1"/>
      <c r="GD82" s="1"/>
      <c r="GE82" s="1"/>
    </row>
    <row r="83" spans="1:187" ht="14.25" x14ac:dyDescent="0.2">
      <c r="A83" s="139"/>
      <c r="I83" s="238"/>
      <c r="J83" s="238"/>
      <c r="K83" s="239"/>
      <c r="L83" s="258"/>
      <c r="M83" s="258"/>
      <c r="N83" s="258"/>
      <c r="O83" s="258"/>
      <c r="P83" s="258"/>
      <c r="Q83" s="258"/>
      <c r="R83" s="258"/>
      <c r="S83" s="239"/>
      <c r="T83" s="4"/>
      <c r="AN83" s="15"/>
      <c r="AO83" s="15"/>
      <c r="AP83" s="19"/>
      <c r="AU83" s="19"/>
      <c r="AZ83" s="4"/>
      <c r="BA83" s="4"/>
      <c r="BB83" s="4"/>
      <c r="BC83" s="4"/>
      <c r="BD83" s="4"/>
      <c r="BE83" s="4"/>
      <c r="BF83" s="4"/>
      <c r="BG83" s="4"/>
      <c r="BH83" s="4"/>
      <c r="BI83" s="4"/>
      <c r="BJ83" s="4"/>
      <c r="BK83" s="4"/>
      <c r="BL83" s="4"/>
      <c r="BM83" s="4"/>
      <c r="BN83" s="19"/>
      <c r="BO83" s="19"/>
      <c r="BP83" s="19"/>
      <c r="BQ83" s="19"/>
      <c r="BR83" s="19"/>
      <c r="BS83" s="19"/>
      <c r="BT83" s="19"/>
      <c r="BU83" s="19"/>
      <c r="BV83" s="19"/>
      <c r="BW83" s="19"/>
      <c r="BX83" s="19"/>
      <c r="BY83" s="19"/>
      <c r="BZ83" s="19"/>
      <c r="CA83" s="19"/>
      <c r="CB83" s="19"/>
      <c r="CC83" s="19"/>
      <c r="CS83" s="4"/>
      <c r="CT83" s="4"/>
      <c r="CU83" s="4"/>
      <c r="CV83" s="4"/>
      <c r="CW83" s="4"/>
      <c r="CX83" s="4"/>
      <c r="CY83" s="4"/>
      <c r="CZ83" s="4"/>
      <c r="DA83" s="4"/>
      <c r="DB83" s="4"/>
      <c r="DC83" s="4"/>
      <c r="DD83" s="4"/>
      <c r="DE83" s="4"/>
      <c r="DF83" s="4"/>
      <c r="DG83" s="4"/>
      <c r="DH83" s="4"/>
      <c r="FP83" s="1"/>
      <c r="FQ83" s="1"/>
      <c r="FR83" s="1"/>
      <c r="FS83" s="1"/>
      <c r="FT83" s="1"/>
      <c r="FU83" s="1"/>
      <c r="FV83" s="1"/>
      <c r="FW83" s="1"/>
      <c r="FX83" s="1"/>
      <c r="FY83" s="1"/>
      <c r="FZ83" s="1"/>
      <c r="GA83" s="1"/>
      <c r="GB83" s="1"/>
      <c r="GC83" s="1"/>
      <c r="GD83" s="1"/>
      <c r="GE83" s="1"/>
    </row>
    <row r="84" spans="1:187" x14ac:dyDescent="0.2">
      <c r="K84" s="4"/>
      <c r="L84" s="4"/>
      <c r="M84" s="4"/>
      <c r="O84" s="4"/>
      <c r="P84" s="4"/>
      <c r="Q84" s="4"/>
      <c r="R84" s="4"/>
      <c r="S84" s="4"/>
      <c r="T84" s="4"/>
      <c r="AN84" s="15"/>
      <c r="AO84" s="15"/>
      <c r="AP84" s="19"/>
      <c r="AU84" s="19"/>
      <c r="AZ84" s="4"/>
      <c r="BA84" s="4"/>
      <c r="BB84" s="4"/>
      <c r="BC84" s="4"/>
      <c r="BD84" s="4"/>
      <c r="BE84" s="4"/>
      <c r="BF84" s="4"/>
      <c r="BG84" s="4"/>
      <c r="BH84" s="4"/>
      <c r="BI84" s="4"/>
      <c r="BJ84" s="4"/>
      <c r="BK84" s="4"/>
      <c r="BL84" s="4"/>
      <c r="BM84" s="4"/>
      <c r="BN84" s="19"/>
      <c r="BO84" s="19"/>
      <c r="BP84" s="19"/>
      <c r="BQ84" s="19"/>
      <c r="BR84" s="19"/>
      <c r="BS84" s="19"/>
      <c r="BT84" s="19"/>
      <c r="BU84" s="19"/>
      <c r="BV84" s="19"/>
      <c r="BW84" s="19"/>
      <c r="BX84" s="19"/>
      <c r="BY84" s="19"/>
      <c r="BZ84" s="19"/>
      <c r="CA84" s="19"/>
      <c r="CB84" s="19"/>
      <c r="CC84" s="19"/>
      <c r="CS84" s="4"/>
      <c r="CT84" s="4"/>
      <c r="CU84" s="4"/>
      <c r="CV84" s="4"/>
      <c r="CW84" s="4"/>
      <c r="CX84" s="4"/>
      <c r="CY84" s="4"/>
      <c r="CZ84" s="4"/>
      <c r="DA84" s="4"/>
      <c r="DB84" s="4"/>
      <c r="DC84" s="4"/>
      <c r="DD84" s="4"/>
      <c r="DE84" s="4"/>
      <c r="DF84" s="4"/>
      <c r="DG84" s="4"/>
      <c r="DH84" s="4"/>
      <c r="FP84" s="1"/>
      <c r="FQ84" s="1"/>
      <c r="FR84" s="1"/>
      <c r="FS84" s="1"/>
      <c r="FT84" s="1"/>
      <c r="FU84" s="1"/>
      <c r="FV84" s="1"/>
      <c r="FW84" s="1"/>
      <c r="FX84" s="1"/>
      <c r="FY84" s="1"/>
      <c r="FZ84" s="1"/>
      <c r="GA84" s="1"/>
      <c r="GB84" s="1"/>
      <c r="GC84" s="1"/>
      <c r="GD84" s="1"/>
      <c r="GE84" s="1"/>
    </row>
    <row r="85" spans="1:187" x14ac:dyDescent="0.2">
      <c r="K85" s="4"/>
      <c r="L85" s="4"/>
      <c r="M85" s="4"/>
      <c r="O85" s="4"/>
      <c r="P85" s="4"/>
      <c r="Q85" s="4"/>
      <c r="R85" s="4"/>
      <c r="S85" s="4"/>
      <c r="T85" s="4"/>
      <c r="AN85" s="15"/>
      <c r="AO85" s="15"/>
      <c r="AP85" s="19"/>
      <c r="AU85" s="19"/>
      <c r="AZ85" s="4"/>
      <c r="BA85" s="4"/>
      <c r="BB85" s="4"/>
      <c r="BC85" s="4"/>
      <c r="BD85" s="4"/>
      <c r="BE85" s="4"/>
      <c r="BF85" s="4"/>
      <c r="BG85" s="4"/>
      <c r="BH85" s="4"/>
      <c r="BI85" s="4"/>
      <c r="BJ85" s="4"/>
      <c r="BK85" s="4"/>
      <c r="BL85" s="4"/>
      <c r="BM85" s="4"/>
      <c r="BN85" s="19"/>
      <c r="BO85" s="19"/>
      <c r="BP85" s="19"/>
      <c r="BQ85" s="19"/>
      <c r="BR85" s="19"/>
      <c r="BS85" s="19"/>
      <c r="BT85" s="19"/>
      <c r="BU85" s="19"/>
      <c r="BV85" s="19"/>
      <c r="BW85" s="19"/>
      <c r="BX85" s="19"/>
      <c r="BY85" s="19"/>
      <c r="BZ85" s="19"/>
      <c r="CA85" s="19"/>
      <c r="CB85" s="19"/>
      <c r="CC85" s="19"/>
      <c r="CS85" s="4"/>
      <c r="CT85" s="4"/>
      <c r="CU85" s="4"/>
      <c r="CV85" s="4"/>
      <c r="CW85" s="4"/>
      <c r="CX85" s="4"/>
      <c r="CY85" s="4"/>
      <c r="CZ85" s="4"/>
      <c r="DA85" s="4"/>
      <c r="DB85" s="4"/>
      <c r="DC85" s="4"/>
      <c r="DD85" s="4"/>
      <c r="DE85" s="4"/>
      <c r="DF85" s="4"/>
      <c r="DG85" s="4"/>
      <c r="DH85" s="4"/>
      <c r="FP85" s="1"/>
      <c r="FQ85" s="1"/>
      <c r="FR85" s="1"/>
      <c r="FS85" s="1"/>
      <c r="FT85" s="1"/>
      <c r="FU85" s="1"/>
      <c r="FV85" s="1"/>
      <c r="FW85" s="1"/>
      <c r="FX85" s="1"/>
      <c r="FY85" s="1"/>
      <c r="FZ85" s="1"/>
      <c r="GA85" s="1"/>
      <c r="GB85" s="1"/>
      <c r="GC85" s="1"/>
      <c r="GD85" s="1"/>
      <c r="GE85" s="1"/>
    </row>
    <row r="86" spans="1:187" x14ac:dyDescent="0.2">
      <c r="K86" s="4"/>
      <c r="L86" s="4"/>
      <c r="M86" s="4"/>
      <c r="O86" s="4"/>
      <c r="P86" s="4"/>
      <c r="Q86" s="4"/>
      <c r="R86" s="4"/>
      <c r="S86" s="4"/>
      <c r="T86" s="4"/>
      <c r="AN86" s="15"/>
      <c r="AO86" s="15"/>
      <c r="AP86" s="19"/>
      <c r="AU86" s="19"/>
      <c r="AZ86" s="4"/>
      <c r="BA86" s="4"/>
      <c r="BB86" s="4"/>
      <c r="BC86" s="4"/>
      <c r="BD86" s="4"/>
      <c r="BE86" s="4"/>
      <c r="BF86" s="4"/>
      <c r="BG86" s="4"/>
      <c r="BH86" s="4"/>
      <c r="BI86" s="4"/>
      <c r="BJ86" s="4"/>
      <c r="BK86" s="4"/>
      <c r="BL86" s="4"/>
      <c r="BM86" s="4"/>
      <c r="BN86" s="19"/>
      <c r="BO86" s="19"/>
      <c r="BP86" s="19"/>
      <c r="BQ86" s="19"/>
      <c r="BR86" s="19"/>
      <c r="BS86" s="19"/>
      <c r="BT86" s="19"/>
      <c r="BU86" s="19"/>
      <c r="BV86" s="19"/>
      <c r="BW86" s="19"/>
      <c r="BX86" s="19"/>
      <c r="BY86" s="19"/>
      <c r="BZ86" s="19"/>
      <c r="CA86" s="19"/>
      <c r="CB86" s="19"/>
      <c r="CC86" s="19"/>
      <c r="CS86" s="4"/>
      <c r="CT86" s="4"/>
      <c r="CU86" s="4"/>
      <c r="CV86" s="4"/>
      <c r="CW86" s="4"/>
      <c r="CX86" s="4"/>
      <c r="CY86" s="4"/>
      <c r="CZ86" s="4"/>
      <c r="DA86" s="4"/>
      <c r="DB86" s="4"/>
      <c r="DC86" s="4"/>
      <c r="DD86" s="4"/>
      <c r="DE86" s="4"/>
      <c r="DF86" s="4"/>
      <c r="DG86" s="4"/>
      <c r="DH86" s="4"/>
      <c r="FP86" s="1"/>
      <c r="FQ86" s="1"/>
      <c r="FR86" s="1"/>
      <c r="FS86" s="1"/>
      <c r="FT86" s="1"/>
      <c r="FU86" s="1"/>
      <c r="FV86" s="1"/>
      <c r="FW86" s="1"/>
      <c r="FX86" s="1"/>
      <c r="FY86" s="1"/>
      <c r="FZ86" s="1"/>
      <c r="GA86" s="1"/>
      <c r="GB86" s="1"/>
      <c r="GC86" s="1"/>
      <c r="GD86" s="1"/>
      <c r="GE86" s="1"/>
    </row>
    <row r="87" spans="1:187" x14ac:dyDescent="0.2">
      <c r="AN87" s="15"/>
      <c r="AO87" s="15"/>
      <c r="AP87" s="19"/>
      <c r="AU87" s="19"/>
      <c r="AZ87" s="4"/>
      <c r="BA87" s="4"/>
      <c r="BB87" s="4"/>
      <c r="BC87" s="4"/>
      <c r="BD87" s="4"/>
      <c r="BE87" s="4"/>
      <c r="BF87" s="4"/>
      <c r="BG87" s="4"/>
      <c r="BH87" s="4"/>
      <c r="BI87" s="4"/>
      <c r="BJ87" s="4"/>
      <c r="BK87" s="4"/>
      <c r="BL87" s="4"/>
      <c r="BM87" s="4"/>
      <c r="BN87" s="19"/>
      <c r="BO87" s="19"/>
      <c r="BP87" s="19"/>
      <c r="BQ87" s="19"/>
      <c r="BR87" s="19"/>
      <c r="BS87" s="19"/>
      <c r="BT87" s="19"/>
      <c r="BU87" s="19"/>
      <c r="BV87" s="19"/>
      <c r="BW87" s="19"/>
      <c r="BX87" s="19"/>
      <c r="BY87" s="19"/>
      <c r="BZ87" s="19"/>
      <c r="CA87" s="19"/>
      <c r="CB87" s="19"/>
      <c r="CC87" s="19"/>
      <c r="CS87" s="4"/>
      <c r="CT87" s="4"/>
      <c r="CU87" s="4"/>
      <c r="CV87" s="4"/>
      <c r="CW87" s="4"/>
      <c r="CX87" s="4"/>
      <c r="CY87" s="4"/>
      <c r="CZ87" s="4"/>
      <c r="DA87" s="4"/>
      <c r="DB87" s="4"/>
      <c r="DC87" s="4"/>
      <c r="DD87" s="4"/>
      <c r="DE87" s="4"/>
      <c r="DF87" s="4"/>
      <c r="DG87" s="4"/>
      <c r="DH87" s="4"/>
      <c r="FP87" s="1"/>
      <c r="FQ87" s="1"/>
      <c r="FR87" s="1"/>
      <c r="FS87" s="1"/>
      <c r="FT87" s="1"/>
      <c r="FU87" s="1"/>
      <c r="FV87" s="1"/>
      <c r="FW87" s="1"/>
      <c r="FX87" s="1"/>
      <c r="FY87" s="1"/>
      <c r="FZ87" s="1"/>
      <c r="GA87" s="1"/>
      <c r="GB87" s="1"/>
      <c r="GC87" s="1"/>
      <c r="GD87" s="1"/>
      <c r="GE87" s="1"/>
    </row>
    <row r="88" spans="1:187" x14ac:dyDescent="0.2">
      <c r="AN88" s="15"/>
      <c r="AO88" s="15"/>
      <c r="AP88" s="19"/>
      <c r="AU88" s="19"/>
      <c r="AZ88" s="4"/>
      <c r="BA88" s="4"/>
      <c r="BB88" s="4"/>
      <c r="BC88" s="4"/>
      <c r="BD88" s="4"/>
      <c r="BE88" s="4"/>
      <c r="BF88" s="4"/>
      <c r="BG88" s="4"/>
      <c r="BH88" s="4"/>
      <c r="BI88" s="4"/>
      <c r="BJ88" s="4"/>
      <c r="BK88" s="4"/>
      <c r="BL88" s="4"/>
      <c r="BM88" s="4"/>
      <c r="BN88" s="19"/>
      <c r="BO88" s="19"/>
      <c r="BP88" s="19"/>
      <c r="BQ88" s="19"/>
      <c r="BR88" s="19"/>
      <c r="BS88" s="19"/>
      <c r="BT88" s="19"/>
      <c r="BU88" s="19"/>
      <c r="BV88" s="19"/>
      <c r="BW88" s="19"/>
      <c r="BX88" s="19"/>
      <c r="BY88" s="19"/>
      <c r="BZ88" s="19"/>
      <c r="CA88" s="19"/>
      <c r="CB88" s="19"/>
      <c r="CC88" s="19"/>
      <c r="CS88" s="4"/>
      <c r="CT88" s="4"/>
      <c r="CU88" s="4"/>
      <c r="CV88" s="4"/>
      <c r="CW88" s="4"/>
      <c r="CX88" s="4"/>
      <c r="CY88" s="4"/>
      <c r="CZ88" s="4"/>
      <c r="DA88" s="4"/>
      <c r="DB88" s="4"/>
      <c r="DC88" s="4"/>
      <c r="DD88" s="4"/>
      <c r="DE88" s="4"/>
      <c r="DF88" s="4"/>
      <c r="DG88" s="4"/>
      <c r="DH88" s="4"/>
      <c r="FP88" s="1"/>
      <c r="FQ88" s="1"/>
      <c r="FR88" s="1"/>
      <c r="FS88" s="1"/>
      <c r="FT88" s="1"/>
      <c r="FU88" s="1"/>
      <c r="FV88" s="1"/>
      <c r="FW88" s="1"/>
      <c r="FX88" s="1"/>
      <c r="FY88" s="1"/>
      <c r="FZ88" s="1"/>
      <c r="GA88" s="1"/>
      <c r="GB88" s="1"/>
      <c r="GC88" s="1"/>
      <c r="GD88" s="1"/>
      <c r="GE88" s="1"/>
    </row>
    <row r="89" spans="1:187" x14ac:dyDescent="0.2">
      <c r="AN89" s="15"/>
      <c r="AO89" s="15"/>
      <c r="AP89" s="19"/>
      <c r="AU89" s="19"/>
      <c r="AZ89" s="4"/>
      <c r="BA89" s="4"/>
      <c r="BB89" s="4"/>
      <c r="BC89" s="4"/>
      <c r="BD89" s="4"/>
      <c r="BE89" s="4"/>
      <c r="BF89" s="4"/>
      <c r="BG89" s="4"/>
      <c r="BH89" s="4"/>
      <c r="BI89" s="4"/>
      <c r="BJ89" s="4"/>
      <c r="BK89" s="4"/>
      <c r="BL89" s="4"/>
      <c r="BM89" s="4"/>
      <c r="BN89" s="19"/>
      <c r="BO89" s="19"/>
      <c r="BP89" s="19"/>
      <c r="BQ89" s="19"/>
      <c r="BR89" s="19"/>
      <c r="BS89" s="19"/>
      <c r="BT89" s="19"/>
      <c r="BU89" s="19"/>
      <c r="BV89" s="19"/>
      <c r="BW89" s="19"/>
      <c r="BX89" s="19"/>
      <c r="BY89" s="19"/>
      <c r="BZ89" s="19"/>
      <c r="CA89" s="19"/>
      <c r="CB89" s="19"/>
      <c r="CC89" s="19"/>
      <c r="CS89" s="4"/>
      <c r="CT89" s="4"/>
      <c r="CU89" s="4"/>
      <c r="CV89" s="4"/>
      <c r="CW89" s="4"/>
      <c r="CX89" s="4"/>
      <c r="CY89" s="4"/>
      <c r="CZ89" s="4"/>
      <c r="DA89" s="4"/>
      <c r="DB89" s="4"/>
      <c r="DC89" s="4"/>
      <c r="DD89" s="4"/>
      <c r="DE89" s="4"/>
      <c r="DF89" s="4"/>
      <c r="DG89" s="4"/>
      <c r="DH89" s="4"/>
      <c r="FP89" s="1"/>
      <c r="FQ89" s="1"/>
      <c r="FR89" s="1"/>
      <c r="FS89" s="1"/>
      <c r="FT89" s="1"/>
      <c r="FU89" s="1"/>
      <c r="FV89" s="1"/>
      <c r="FW89" s="1"/>
      <c r="FX89" s="1"/>
      <c r="FY89" s="1"/>
      <c r="FZ89" s="1"/>
      <c r="GA89" s="1"/>
      <c r="GB89" s="1"/>
      <c r="GC89" s="1"/>
      <c r="GD89" s="1"/>
      <c r="GE89" s="1"/>
    </row>
    <row r="90" spans="1:187" x14ac:dyDescent="0.2">
      <c r="AN90" s="15"/>
      <c r="AO90" s="15"/>
      <c r="AP90" s="19"/>
      <c r="AU90" s="19"/>
      <c r="AZ90" s="4"/>
      <c r="BA90" s="4"/>
      <c r="BB90" s="4"/>
      <c r="BC90" s="4"/>
      <c r="BD90" s="4"/>
      <c r="BE90" s="4"/>
      <c r="BF90" s="4"/>
      <c r="BG90" s="4"/>
      <c r="BH90" s="4"/>
      <c r="BI90" s="4"/>
      <c r="BJ90" s="4"/>
      <c r="BK90" s="4"/>
      <c r="BL90" s="4"/>
      <c r="BM90" s="4"/>
      <c r="BN90" s="19"/>
      <c r="BO90" s="19"/>
      <c r="BP90" s="19"/>
      <c r="BQ90" s="19"/>
      <c r="BR90" s="19"/>
      <c r="BS90" s="19"/>
      <c r="BT90" s="19"/>
      <c r="BU90" s="19"/>
      <c r="BV90" s="19"/>
      <c r="BW90" s="19"/>
      <c r="BX90" s="19"/>
      <c r="BY90" s="19"/>
      <c r="BZ90" s="19"/>
      <c r="CA90" s="19"/>
      <c r="CB90" s="19"/>
      <c r="CC90" s="19"/>
      <c r="CS90" s="4"/>
      <c r="CT90" s="4"/>
      <c r="CU90" s="4"/>
      <c r="CV90" s="4"/>
      <c r="CW90" s="4"/>
      <c r="CX90" s="4"/>
      <c r="CY90" s="4"/>
      <c r="CZ90" s="4"/>
      <c r="DA90" s="4"/>
      <c r="DB90" s="4"/>
      <c r="DC90" s="4"/>
      <c r="DD90" s="4"/>
      <c r="DE90" s="4"/>
      <c r="DF90" s="4"/>
      <c r="DG90" s="4"/>
      <c r="DH90" s="4"/>
      <c r="FP90" s="1"/>
      <c r="FQ90" s="1"/>
      <c r="FR90" s="1"/>
      <c r="FS90" s="1"/>
      <c r="FT90" s="1"/>
      <c r="FU90" s="1"/>
      <c r="FV90" s="1"/>
      <c r="FW90" s="1"/>
      <c r="FX90" s="1"/>
      <c r="FY90" s="1"/>
      <c r="FZ90" s="1"/>
      <c r="GA90" s="1"/>
      <c r="GB90" s="1"/>
      <c r="GC90" s="1"/>
      <c r="GD90" s="1"/>
      <c r="GE90" s="1"/>
    </row>
    <row r="91" spans="1:187" x14ac:dyDescent="0.2">
      <c r="AN91" s="15"/>
      <c r="AO91" s="15"/>
      <c r="AP91" s="19"/>
      <c r="AU91" s="19"/>
      <c r="AZ91" s="4"/>
      <c r="BA91" s="4"/>
      <c r="BB91" s="4"/>
      <c r="BC91" s="4"/>
      <c r="BD91" s="4"/>
      <c r="BE91" s="4"/>
      <c r="BF91" s="4"/>
      <c r="BG91" s="4"/>
      <c r="BH91" s="4"/>
      <c r="BI91" s="4"/>
      <c r="BJ91" s="4"/>
      <c r="BK91" s="4"/>
      <c r="BL91" s="4"/>
      <c r="BM91" s="4"/>
      <c r="BN91" s="19"/>
      <c r="BO91" s="19"/>
      <c r="BP91" s="19"/>
      <c r="BQ91" s="19"/>
      <c r="BR91" s="19"/>
      <c r="BS91" s="19"/>
      <c r="BT91" s="19"/>
      <c r="BU91" s="19"/>
      <c r="BV91" s="19"/>
      <c r="BW91" s="19"/>
      <c r="BX91" s="19"/>
      <c r="BY91" s="19"/>
      <c r="BZ91" s="19"/>
      <c r="CA91" s="19"/>
      <c r="CB91" s="19"/>
      <c r="CC91" s="19"/>
      <c r="CS91" s="4"/>
      <c r="CT91" s="4"/>
      <c r="CU91" s="4"/>
      <c r="CV91" s="4"/>
      <c r="CW91" s="4"/>
      <c r="CX91" s="4"/>
      <c r="CY91" s="4"/>
      <c r="CZ91" s="4"/>
      <c r="DA91" s="4"/>
      <c r="DB91" s="4"/>
      <c r="DC91" s="4"/>
      <c r="DD91" s="4"/>
      <c r="DE91" s="4"/>
      <c r="DF91" s="4"/>
      <c r="DG91" s="4"/>
      <c r="DH91" s="4"/>
      <c r="FP91" s="1"/>
      <c r="FQ91" s="1"/>
      <c r="FR91" s="1"/>
      <c r="FS91" s="1"/>
      <c r="FT91" s="1"/>
      <c r="FU91" s="1"/>
      <c r="FV91" s="1"/>
      <c r="FW91" s="1"/>
      <c r="FX91" s="1"/>
      <c r="FY91" s="1"/>
      <c r="FZ91" s="1"/>
      <c r="GA91" s="1"/>
      <c r="GB91" s="1"/>
      <c r="GC91" s="1"/>
      <c r="GD91" s="1"/>
      <c r="GE91" s="1"/>
    </row>
    <row r="92" spans="1:187" x14ac:dyDescent="0.2">
      <c r="AN92" s="15"/>
      <c r="AO92" s="15"/>
      <c r="AP92" s="19"/>
      <c r="AU92" s="19"/>
      <c r="AZ92" s="4"/>
      <c r="BA92" s="4"/>
      <c r="BB92" s="4"/>
      <c r="BC92" s="4"/>
      <c r="BD92" s="4"/>
      <c r="BE92" s="4"/>
      <c r="BF92" s="4"/>
      <c r="BG92" s="4"/>
      <c r="BH92" s="4"/>
      <c r="BI92" s="4"/>
      <c r="BJ92" s="4"/>
      <c r="BK92" s="4"/>
      <c r="BL92" s="4"/>
      <c r="BM92" s="4"/>
      <c r="BN92" s="19"/>
      <c r="BO92" s="19"/>
      <c r="BP92" s="19"/>
      <c r="BQ92" s="19"/>
      <c r="BR92" s="19"/>
      <c r="BS92" s="19"/>
      <c r="BT92" s="19"/>
      <c r="BU92" s="19"/>
      <c r="BV92" s="19"/>
      <c r="BW92" s="19"/>
      <c r="BX92" s="19"/>
      <c r="BY92" s="19"/>
      <c r="BZ92" s="19"/>
      <c r="CA92" s="19"/>
      <c r="CB92" s="19"/>
      <c r="CC92" s="19"/>
      <c r="CS92" s="4"/>
      <c r="CT92" s="4"/>
      <c r="CU92" s="4"/>
      <c r="CV92" s="4"/>
      <c r="CW92" s="4"/>
      <c r="CX92" s="4"/>
      <c r="CY92" s="4"/>
      <c r="CZ92" s="4"/>
      <c r="DA92" s="4"/>
      <c r="DB92" s="4"/>
      <c r="DC92" s="4"/>
      <c r="DD92" s="4"/>
      <c r="DE92" s="4"/>
      <c r="DF92" s="4"/>
      <c r="DG92" s="4"/>
      <c r="DH92" s="4"/>
      <c r="FP92" s="1"/>
      <c r="FQ92" s="1"/>
      <c r="FR92" s="1"/>
      <c r="FS92" s="1"/>
      <c r="FT92" s="1"/>
      <c r="FU92" s="1"/>
      <c r="FV92" s="1"/>
      <c r="FW92" s="1"/>
      <c r="FX92" s="1"/>
      <c r="FY92" s="1"/>
      <c r="FZ92" s="1"/>
      <c r="GA92" s="1"/>
      <c r="GB92" s="1"/>
      <c r="GC92" s="1"/>
      <c r="GD92" s="1"/>
      <c r="GE92" s="1"/>
    </row>
    <row r="93" spans="1:187" x14ac:dyDescent="0.2">
      <c r="AN93" s="15"/>
      <c r="AO93" s="15"/>
      <c r="AP93" s="19"/>
      <c r="AU93" s="19"/>
      <c r="AZ93" s="4"/>
      <c r="BA93" s="4"/>
      <c r="BB93" s="4"/>
      <c r="BC93" s="4"/>
      <c r="BD93" s="4"/>
      <c r="BE93" s="4"/>
      <c r="BF93" s="4"/>
      <c r="BG93" s="4"/>
      <c r="BH93" s="4"/>
      <c r="BI93" s="4"/>
      <c r="BJ93" s="4"/>
      <c r="BK93" s="4"/>
      <c r="BL93" s="4"/>
      <c r="BM93" s="4"/>
      <c r="BN93" s="19"/>
      <c r="BO93" s="19"/>
      <c r="BP93" s="19"/>
      <c r="BQ93" s="19"/>
      <c r="BR93" s="19"/>
      <c r="BS93" s="19"/>
      <c r="BT93" s="19"/>
      <c r="BU93" s="19"/>
      <c r="BV93" s="19"/>
      <c r="BW93" s="19"/>
      <c r="BX93" s="19"/>
      <c r="BY93" s="19"/>
      <c r="BZ93" s="19"/>
      <c r="CA93" s="19"/>
      <c r="CB93" s="19"/>
      <c r="CC93" s="19"/>
      <c r="CS93" s="4"/>
      <c r="CT93" s="4"/>
      <c r="CU93" s="4"/>
      <c r="CV93" s="4"/>
      <c r="CW93" s="4"/>
      <c r="CX93" s="4"/>
      <c r="CY93" s="4"/>
      <c r="CZ93" s="4"/>
      <c r="DA93" s="4"/>
      <c r="DB93" s="4"/>
      <c r="DC93" s="4"/>
      <c r="DD93" s="4"/>
      <c r="DE93" s="4"/>
      <c r="DF93" s="4"/>
      <c r="DG93" s="4"/>
      <c r="DH93" s="4"/>
      <c r="FP93" s="1"/>
      <c r="FQ93" s="1"/>
      <c r="FR93" s="1"/>
      <c r="FS93" s="1"/>
      <c r="FT93" s="1"/>
      <c r="FU93" s="1"/>
      <c r="FV93" s="1"/>
      <c r="FW93" s="1"/>
      <c r="FX93" s="1"/>
      <c r="FY93" s="1"/>
      <c r="FZ93" s="1"/>
      <c r="GA93" s="1"/>
      <c r="GB93" s="1"/>
      <c r="GC93" s="1"/>
      <c r="GD93" s="1"/>
      <c r="GE93" s="1"/>
    </row>
    <row r="94" spans="1:187" x14ac:dyDescent="0.2">
      <c r="AN94" s="15"/>
      <c r="AO94" s="15"/>
      <c r="AP94" s="19"/>
      <c r="AU94" s="19"/>
      <c r="AZ94" s="4"/>
      <c r="BA94" s="4"/>
      <c r="BB94" s="4"/>
      <c r="BC94" s="4"/>
      <c r="BD94" s="4"/>
      <c r="BE94" s="4"/>
      <c r="BF94" s="4"/>
      <c r="BG94" s="4"/>
      <c r="BH94" s="4"/>
      <c r="BI94" s="4"/>
      <c r="BJ94" s="4"/>
      <c r="BK94" s="4"/>
      <c r="BL94" s="4"/>
      <c r="BM94" s="4"/>
      <c r="BN94" s="19"/>
      <c r="BO94" s="19"/>
      <c r="BP94" s="19"/>
      <c r="BQ94" s="19"/>
      <c r="BR94" s="19"/>
      <c r="BS94" s="19"/>
      <c r="BT94" s="19"/>
      <c r="BU94" s="19"/>
      <c r="BV94" s="19"/>
      <c r="BW94" s="19"/>
      <c r="BX94" s="19"/>
      <c r="BY94" s="19"/>
      <c r="BZ94" s="19"/>
      <c r="CA94" s="19"/>
      <c r="CB94" s="19"/>
      <c r="CC94" s="19"/>
      <c r="CS94" s="4"/>
      <c r="CT94" s="4"/>
      <c r="CU94" s="4"/>
      <c r="CV94" s="4"/>
      <c r="CW94" s="4"/>
      <c r="CX94" s="4"/>
      <c r="CY94" s="4"/>
      <c r="CZ94" s="4"/>
      <c r="DA94" s="4"/>
      <c r="DB94" s="4"/>
      <c r="DC94" s="4"/>
      <c r="DD94" s="4"/>
      <c r="DE94" s="4"/>
      <c r="DF94" s="4"/>
      <c r="DG94" s="4"/>
      <c r="DH94" s="4"/>
      <c r="FP94" s="1"/>
      <c r="FQ94" s="1"/>
      <c r="FR94" s="1"/>
      <c r="FS94" s="1"/>
      <c r="FT94" s="1"/>
      <c r="FU94" s="1"/>
      <c r="FV94" s="1"/>
      <c r="FW94" s="1"/>
      <c r="FX94" s="1"/>
      <c r="FY94" s="1"/>
      <c r="FZ94" s="1"/>
      <c r="GA94" s="1"/>
      <c r="GB94" s="1"/>
      <c r="GC94" s="1"/>
      <c r="GD94" s="1"/>
      <c r="GE94" s="1"/>
    </row>
    <row r="95" spans="1:187" x14ac:dyDescent="0.2">
      <c r="AN95" s="15"/>
      <c r="AO95" s="15"/>
      <c r="AP95" s="19"/>
      <c r="AU95" s="19"/>
      <c r="AZ95" s="4"/>
      <c r="BA95" s="4"/>
      <c r="BB95" s="4"/>
      <c r="BC95" s="4"/>
      <c r="BD95" s="4"/>
      <c r="BE95" s="4"/>
      <c r="BF95" s="4"/>
      <c r="BG95" s="4"/>
      <c r="BH95" s="4"/>
      <c r="BI95" s="4"/>
      <c r="BJ95" s="4"/>
      <c r="BK95" s="4"/>
      <c r="BL95" s="4"/>
      <c r="BM95" s="4"/>
      <c r="BN95" s="19"/>
      <c r="BO95" s="19"/>
      <c r="BP95" s="19"/>
      <c r="BQ95" s="19"/>
      <c r="BR95" s="19"/>
      <c r="BS95" s="19"/>
      <c r="BT95" s="19"/>
      <c r="BU95" s="19"/>
      <c r="BV95" s="19"/>
      <c r="BW95" s="19"/>
      <c r="BX95" s="19"/>
      <c r="BY95" s="19"/>
      <c r="BZ95" s="19"/>
      <c r="CA95" s="19"/>
      <c r="CB95" s="19"/>
      <c r="CC95" s="19"/>
      <c r="CS95" s="4"/>
      <c r="CT95" s="4"/>
      <c r="CU95" s="4"/>
      <c r="CV95" s="4"/>
      <c r="CW95" s="4"/>
      <c r="CX95" s="4"/>
      <c r="CY95" s="4"/>
      <c r="CZ95" s="4"/>
      <c r="DA95" s="4"/>
      <c r="DB95" s="4"/>
      <c r="DC95" s="4"/>
      <c r="DD95" s="4"/>
      <c r="DE95" s="4"/>
      <c r="DF95" s="4"/>
      <c r="DG95" s="4"/>
      <c r="DH95" s="4"/>
      <c r="FP95" s="1"/>
      <c r="FQ95" s="1"/>
      <c r="FR95" s="1"/>
      <c r="FS95" s="1"/>
      <c r="FT95" s="1"/>
      <c r="FU95" s="1"/>
      <c r="FV95" s="1"/>
      <c r="FW95" s="1"/>
      <c r="FX95" s="1"/>
      <c r="FY95" s="1"/>
      <c r="FZ95" s="1"/>
      <c r="GA95" s="1"/>
      <c r="GB95" s="1"/>
      <c r="GC95" s="1"/>
      <c r="GD95" s="1"/>
      <c r="GE95" s="1"/>
    </row>
    <row r="96" spans="1:187" x14ac:dyDescent="0.2">
      <c r="AN96" s="15"/>
      <c r="AO96" s="15"/>
      <c r="AP96" s="19"/>
      <c r="AU96" s="19"/>
      <c r="AZ96" s="4"/>
      <c r="BA96" s="4"/>
      <c r="BB96" s="4"/>
      <c r="BC96" s="4"/>
      <c r="BD96" s="4"/>
      <c r="BE96" s="4"/>
      <c r="BF96" s="4"/>
      <c r="BG96" s="4"/>
      <c r="BH96" s="4"/>
      <c r="BI96" s="4"/>
      <c r="BJ96" s="4"/>
      <c r="BK96" s="4"/>
      <c r="BL96" s="4"/>
      <c r="BM96" s="4"/>
      <c r="BN96" s="19"/>
      <c r="BO96" s="19"/>
      <c r="BP96" s="19"/>
      <c r="BQ96" s="19"/>
      <c r="BR96" s="19"/>
      <c r="BS96" s="19"/>
      <c r="BT96" s="19"/>
      <c r="BU96" s="19"/>
      <c r="BV96" s="19"/>
      <c r="BW96" s="19"/>
      <c r="BX96" s="19"/>
      <c r="BY96" s="19"/>
      <c r="BZ96" s="19"/>
      <c r="CA96" s="19"/>
      <c r="CB96" s="19"/>
      <c r="CC96" s="19"/>
      <c r="CS96" s="4"/>
      <c r="CT96" s="4"/>
      <c r="CU96" s="4"/>
      <c r="CV96" s="4"/>
      <c r="CW96" s="4"/>
      <c r="CX96" s="4"/>
      <c r="CY96" s="4"/>
      <c r="CZ96" s="4"/>
      <c r="DA96" s="4"/>
      <c r="DB96" s="4"/>
      <c r="DC96" s="4"/>
      <c r="DD96" s="4"/>
      <c r="DE96" s="4"/>
      <c r="DF96" s="4"/>
      <c r="DG96" s="4"/>
      <c r="DH96" s="4"/>
      <c r="FP96" s="1"/>
      <c r="FQ96" s="1"/>
      <c r="FR96" s="1"/>
      <c r="FS96" s="1"/>
      <c r="FT96" s="1"/>
      <c r="FU96" s="1"/>
      <c r="FV96" s="1"/>
      <c r="FW96" s="1"/>
      <c r="FX96" s="1"/>
      <c r="FY96" s="1"/>
      <c r="FZ96" s="1"/>
      <c r="GA96" s="1"/>
      <c r="GB96" s="1"/>
      <c r="GC96" s="1"/>
      <c r="GD96" s="1"/>
      <c r="GE96" s="1"/>
    </row>
    <row r="97" spans="40:187" x14ac:dyDescent="0.2">
      <c r="AN97" s="15"/>
      <c r="AO97" s="15"/>
      <c r="AP97" s="19"/>
      <c r="AU97" s="19"/>
      <c r="AZ97" s="4"/>
      <c r="BA97" s="4"/>
      <c r="BB97" s="4"/>
      <c r="BC97" s="4"/>
      <c r="BD97" s="4"/>
      <c r="BE97" s="4"/>
      <c r="BF97" s="4"/>
      <c r="BG97" s="4"/>
      <c r="BH97" s="4"/>
      <c r="BI97" s="4"/>
      <c r="BJ97" s="4"/>
      <c r="BK97" s="4"/>
      <c r="BL97" s="4"/>
      <c r="BM97" s="4"/>
      <c r="BN97" s="19"/>
      <c r="BO97" s="19"/>
      <c r="BP97" s="19"/>
      <c r="BQ97" s="19"/>
      <c r="BR97" s="19"/>
      <c r="BS97" s="19"/>
      <c r="BT97" s="19"/>
      <c r="BU97" s="19"/>
      <c r="BV97" s="19"/>
      <c r="BW97" s="19"/>
      <c r="BX97" s="19"/>
      <c r="BY97" s="19"/>
      <c r="BZ97" s="19"/>
      <c r="CA97" s="19"/>
      <c r="CB97" s="19"/>
      <c r="CC97" s="19"/>
      <c r="CS97" s="4"/>
      <c r="CT97" s="4"/>
      <c r="CU97" s="4"/>
      <c r="CV97" s="4"/>
      <c r="CW97" s="4"/>
      <c r="CX97" s="4"/>
      <c r="CY97" s="4"/>
      <c r="CZ97" s="4"/>
      <c r="DA97" s="4"/>
      <c r="DB97" s="4"/>
      <c r="DC97" s="4"/>
      <c r="DD97" s="4"/>
      <c r="DE97" s="4"/>
      <c r="DF97" s="4"/>
      <c r="DG97" s="4"/>
      <c r="DH97" s="4"/>
      <c r="FP97" s="1"/>
      <c r="FQ97" s="1"/>
      <c r="FR97" s="1"/>
      <c r="FS97" s="1"/>
      <c r="FT97" s="1"/>
      <c r="FU97" s="1"/>
      <c r="FV97" s="1"/>
      <c r="FW97" s="1"/>
      <c r="FX97" s="1"/>
      <c r="FY97" s="1"/>
      <c r="FZ97" s="1"/>
      <c r="GA97" s="1"/>
      <c r="GB97" s="1"/>
      <c r="GC97" s="1"/>
      <c r="GD97" s="1"/>
      <c r="GE97" s="1"/>
    </row>
    <row r="98" spans="40:187" x14ac:dyDescent="0.2">
      <c r="AN98" s="15"/>
      <c r="AO98" s="15"/>
      <c r="AP98" s="19"/>
      <c r="AU98" s="19"/>
      <c r="AZ98" s="4"/>
      <c r="BA98" s="4"/>
      <c r="BB98" s="4"/>
      <c r="BC98" s="4"/>
      <c r="BD98" s="4"/>
      <c r="BE98" s="4"/>
      <c r="BF98" s="4"/>
      <c r="BG98" s="4"/>
      <c r="BH98" s="4"/>
      <c r="BI98" s="4"/>
      <c r="BJ98" s="4"/>
      <c r="BK98" s="4"/>
      <c r="BL98" s="4"/>
      <c r="BM98" s="4"/>
      <c r="BN98" s="19"/>
      <c r="BO98" s="19"/>
      <c r="BP98" s="19"/>
      <c r="BQ98" s="19"/>
      <c r="BR98" s="19"/>
      <c r="BS98" s="19"/>
      <c r="BT98" s="19"/>
      <c r="BU98" s="19"/>
      <c r="BV98" s="19"/>
      <c r="BW98" s="19"/>
      <c r="BX98" s="19"/>
      <c r="BY98" s="19"/>
      <c r="BZ98" s="19"/>
      <c r="CA98" s="19"/>
      <c r="CB98" s="19"/>
      <c r="CC98" s="19"/>
      <c r="CS98" s="4"/>
      <c r="CT98" s="4"/>
      <c r="CU98" s="4"/>
      <c r="CV98" s="4"/>
      <c r="CW98" s="4"/>
      <c r="CX98" s="4"/>
      <c r="CY98" s="4"/>
      <c r="CZ98" s="4"/>
      <c r="DA98" s="4"/>
      <c r="DB98" s="4"/>
      <c r="DC98" s="4"/>
      <c r="DD98" s="4"/>
      <c r="DE98" s="4"/>
      <c r="DF98" s="4"/>
      <c r="DG98" s="4"/>
      <c r="DH98" s="4"/>
      <c r="FP98" s="1"/>
      <c r="FQ98" s="1"/>
      <c r="FR98" s="1"/>
      <c r="FS98" s="1"/>
      <c r="FT98" s="1"/>
      <c r="FU98" s="1"/>
      <c r="FV98" s="1"/>
      <c r="FW98" s="1"/>
      <c r="FX98" s="1"/>
      <c r="FY98" s="1"/>
      <c r="FZ98" s="1"/>
      <c r="GA98" s="1"/>
      <c r="GB98" s="1"/>
      <c r="GC98" s="1"/>
      <c r="GD98" s="1"/>
      <c r="GE98" s="1"/>
    </row>
    <row r="99" spans="40:187" x14ac:dyDescent="0.2">
      <c r="AN99" s="15"/>
      <c r="AO99" s="15"/>
      <c r="AP99" s="19"/>
      <c r="AU99" s="19"/>
      <c r="AZ99" s="4"/>
      <c r="BA99" s="4"/>
      <c r="BB99" s="4"/>
      <c r="BC99" s="4"/>
      <c r="BD99" s="4"/>
      <c r="BE99" s="4"/>
      <c r="BF99" s="4"/>
      <c r="BG99" s="4"/>
      <c r="BH99" s="4"/>
      <c r="BI99" s="4"/>
      <c r="BJ99" s="4"/>
      <c r="BK99" s="4"/>
      <c r="BL99" s="4"/>
      <c r="BM99" s="4"/>
      <c r="BN99" s="19"/>
      <c r="BO99" s="19"/>
      <c r="BP99" s="19"/>
      <c r="BQ99" s="19"/>
      <c r="BR99" s="19"/>
      <c r="BS99" s="19"/>
      <c r="BT99" s="19"/>
      <c r="BU99" s="19"/>
      <c r="BV99" s="19"/>
      <c r="BW99" s="19"/>
      <c r="BX99" s="19"/>
      <c r="BY99" s="19"/>
      <c r="BZ99" s="19"/>
      <c r="CA99" s="19"/>
      <c r="CB99" s="19"/>
      <c r="CC99" s="19"/>
      <c r="CS99" s="4"/>
      <c r="CT99" s="4"/>
      <c r="CU99" s="4"/>
      <c r="CV99" s="4"/>
      <c r="CW99" s="4"/>
      <c r="CX99" s="4"/>
      <c r="CY99" s="4"/>
      <c r="CZ99" s="4"/>
      <c r="DA99" s="4"/>
      <c r="DB99" s="4"/>
      <c r="DC99" s="4"/>
      <c r="DD99" s="4"/>
      <c r="DE99" s="4"/>
      <c r="DF99" s="4"/>
      <c r="DG99" s="4"/>
      <c r="DH99" s="4"/>
      <c r="FP99" s="1"/>
      <c r="FQ99" s="1"/>
      <c r="FR99" s="1"/>
      <c r="FS99" s="1"/>
      <c r="FT99" s="1"/>
      <c r="FU99" s="1"/>
      <c r="FV99" s="1"/>
      <c r="FW99" s="1"/>
      <c r="FX99" s="1"/>
      <c r="FY99" s="1"/>
      <c r="FZ99" s="1"/>
      <c r="GA99" s="1"/>
      <c r="GB99" s="1"/>
      <c r="GC99" s="1"/>
      <c r="GD99" s="1"/>
      <c r="GE99" s="1"/>
    </row>
    <row r="100" spans="40:187" x14ac:dyDescent="0.2">
      <c r="AN100" s="15"/>
      <c r="AO100" s="15"/>
      <c r="AP100" s="19"/>
      <c r="AU100" s="19"/>
      <c r="AZ100" s="4"/>
      <c r="BA100" s="4"/>
      <c r="BB100" s="4"/>
      <c r="BC100" s="4"/>
      <c r="BD100" s="4"/>
      <c r="BE100" s="4"/>
      <c r="BF100" s="4"/>
      <c r="BG100" s="4"/>
      <c r="BH100" s="4"/>
      <c r="BI100" s="4"/>
      <c r="BJ100" s="4"/>
      <c r="BK100" s="4"/>
      <c r="BL100" s="4"/>
      <c r="BM100" s="4"/>
      <c r="BN100" s="19"/>
      <c r="BO100" s="19"/>
      <c r="BP100" s="19"/>
      <c r="BQ100" s="19"/>
      <c r="BR100" s="19"/>
      <c r="BS100" s="19"/>
      <c r="BT100" s="19"/>
      <c r="BU100" s="19"/>
      <c r="BV100" s="19"/>
      <c r="BW100" s="19"/>
      <c r="BX100" s="19"/>
      <c r="BY100" s="19"/>
      <c r="BZ100" s="19"/>
      <c r="CA100" s="19"/>
      <c r="CB100" s="19"/>
      <c r="CC100" s="19"/>
      <c r="CS100" s="4"/>
      <c r="CT100" s="4"/>
      <c r="CU100" s="4"/>
      <c r="CV100" s="4"/>
      <c r="CW100" s="4"/>
      <c r="CX100" s="4"/>
      <c r="CY100" s="4"/>
      <c r="CZ100" s="4"/>
      <c r="DA100" s="4"/>
      <c r="DB100" s="4"/>
      <c r="DC100" s="4"/>
      <c r="DD100" s="4"/>
      <c r="DE100" s="4"/>
      <c r="DF100" s="4"/>
      <c r="DG100" s="4"/>
      <c r="DH100" s="4"/>
      <c r="FP100" s="1"/>
      <c r="FQ100" s="1"/>
      <c r="FR100" s="1"/>
      <c r="FS100" s="1"/>
      <c r="FT100" s="1"/>
      <c r="FU100" s="1"/>
      <c r="FV100" s="1"/>
      <c r="FW100" s="1"/>
      <c r="FX100" s="1"/>
      <c r="FY100" s="1"/>
      <c r="FZ100" s="1"/>
      <c r="GA100" s="1"/>
      <c r="GB100" s="1"/>
      <c r="GC100" s="1"/>
      <c r="GD100" s="1"/>
      <c r="GE100" s="1"/>
    </row>
    <row r="101" spans="40:187" x14ac:dyDescent="0.2">
      <c r="AN101" s="15"/>
      <c r="AO101" s="15"/>
      <c r="AP101" s="19"/>
      <c r="AU101" s="19"/>
      <c r="AZ101" s="4"/>
      <c r="BA101" s="4"/>
      <c r="BB101" s="4"/>
      <c r="BC101" s="4"/>
      <c r="BD101" s="4"/>
      <c r="BE101" s="4"/>
      <c r="BF101" s="4"/>
      <c r="BG101" s="4"/>
      <c r="BH101" s="4"/>
      <c r="BI101" s="4"/>
      <c r="BJ101" s="4"/>
      <c r="BK101" s="4"/>
      <c r="BL101" s="4"/>
      <c r="BM101" s="4"/>
      <c r="BN101" s="19"/>
      <c r="BO101" s="19"/>
      <c r="BP101" s="19"/>
      <c r="BQ101" s="19"/>
      <c r="BR101" s="19"/>
      <c r="BS101" s="19"/>
      <c r="BT101" s="19"/>
      <c r="BU101" s="19"/>
      <c r="BV101" s="19"/>
      <c r="BW101" s="19"/>
      <c r="BX101" s="19"/>
      <c r="BY101" s="19"/>
      <c r="BZ101" s="19"/>
      <c r="CA101" s="19"/>
      <c r="CB101" s="19"/>
      <c r="CC101" s="19"/>
      <c r="CS101" s="4"/>
      <c r="CT101" s="4"/>
      <c r="CU101" s="4"/>
      <c r="CV101" s="4"/>
      <c r="CW101" s="4"/>
      <c r="CX101" s="4"/>
      <c r="CY101" s="4"/>
      <c r="CZ101" s="4"/>
      <c r="DA101" s="4"/>
      <c r="DB101" s="4"/>
      <c r="DC101" s="4"/>
      <c r="DD101" s="4"/>
      <c r="DE101" s="4"/>
      <c r="DF101" s="4"/>
      <c r="DG101" s="4"/>
      <c r="DH101" s="4"/>
      <c r="FP101" s="1"/>
      <c r="FQ101" s="1"/>
      <c r="FR101" s="1"/>
      <c r="FS101" s="1"/>
      <c r="FT101" s="1"/>
      <c r="FU101" s="1"/>
      <c r="FV101" s="1"/>
      <c r="FW101" s="1"/>
      <c r="FX101" s="1"/>
      <c r="FY101" s="1"/>
      <c r="FZ101" s="1"/>
      <c r="GA101" s="1"/>
      <c r="GB101" s="1"/>
      <c r="GC101" s="1"/>
      <c r="GD101" s="1"/>
      <c r="GE101" s="1"/>
    </row>
    <row r="102" spans="40:187" x14ac:dyDescent="0.2">
      <c r="AN102" s="15"/>
      <c r="AO102" s="15"/>
      <c r="AP102" s="19"/>
      <c r="AU102" s="19"/>
      <c r="AZ102" s="4"/>
      <c r="BA102" s="4"/>
      <c r="BB102" s="4"/>
      <c r="BC102" s="4"/>
      <c r="BD102" s="4"/>
      <c r="BE102" s="4"/>
      <c r="BF102" s="4"/>
      <c r="BG102" s="4"/>
      <c r="BH102" s="4"/>
      <c r="BI102" s="4"/>
      <c r="BJ102" s="4"/>
      <c r="BK102" s="4"/>
      <c r="BL102" s="4"/>
      <c r="BM102" s="4"/>
      <c r="BN102" s="19"/>
      <c r="BO102" s="19"/>
      <c r="BP102" s="19"/>
      <c r="BQ102" s="19"/>
      <c r="BR102" s="19"/>
      <c r="BS102" s="19"/>
      <c r="BT102" s="19"/>
      <c r="BU102" s="19"/>
      <c r="BV102" s="19"/>
      <c r="BW102" s="19"/>
      <c r="BX102" s="19"/>
      <c r="BY102" s="19"/>
      <c r="BZ102" s="19"/>
      <c r="CA102" s="19"/>
      <c r="CB102" s="19"/>
      <c r="CC102" s="19"/>
      <c r="CS102" s="4"/>
      <c r="CT102" s="4"/>
      <c r="CU102" s="4"/>
      <c r="CV102" s="4"/>
      <c r="CW102" s="4"/>
      <c r="CX102" s="4"/>
      <c r="CY102" s="4"/>
      <c r="CZ102" s="4"/>
      <c r="DA102" s="4"/>
      <c r="DB102" s="4"/>
      <c r="DC102" s="4"/>
      <c r="DD102" s="4"/>
      <c r="DE102" s="4"/>
      <c r="DF102" s="4"/>
      <c r="DG102" s="4"/>
      <c r="DH102" s="4"/>
      <c r="FP102" s="1"/>
      <c r="FQ102" s="1"/>
      <c r="FR102" s="1"/>
      <c r="FS102" s="1"/>
      <c r="FT102" s="1"/>
      <c r="FU102" s="1"/>
      <c r="FV102" s="1"/>
      <c r="FW102" s="1"/>
      <c r="FX102" s="1"/>
      <c r="FY102" s="1"/>
      <c r="FZ102" s="1"/>
      <c r="GA102" s="1"/>
      <c r="GB102" s="1"/>
      <c r="GC102" s="1"/>
      <c r="GD102" s="1"/>
      <c r="GE102" s="1"/>
    </row>
    <row r="103" spans="40:187" x14ac:dyDescent="0.2">
      <c r="AN103" s="15"/>
      <c r="AO103" s="15"/>
      <c r="AP103" s="19"/>
      <c r="AU103" s="19"/>
      <c r="AZ103" s="4"/>
      <c r="BA103" s="4"/>
      <c r="BB103" s="4"/>
      <c r="BC103" s="4"/>
      <c r="BD103" s="4"/>
      <c r="BE103" s="4"/>
      <c r="BF103" s="4"/>
      <c r="BG103" s="4"/>
      <c r="BH103" s="4"/>
      <c r="BI103" s="4"/>
      <c r="BJ103" s="4"/>
      <c r="BK103" s="4"/>
      <c r="BL103" s="4"/>
      <c r="BM103" s="4"/>
      <c r="BN103" s="19"/>
      <c r="BO103" s="19"/>
      <c r="BP103" s="19"/>
      <c r="BQ103" s="19"/>
      <c r="BR103" s="19"/>
      <c r="BS103" s="19"/>
      <c r="BT103" s="19"/>
      <c r="BU103" s="19"/>
      <c r="BV103" s="19"/>
      <c r="BW103" s="19"/>
      <c r="BX103" s="19"/>
      <c r="BY103" s="19"/>
      <c r="BZ103" s="19"/>
      <c r="CA103" s="19"/>
      <c r="CB103" s="19"/>
      <c r="CC103" s="19"/>
      <c r="CS103" s="4"/>
      <c r="CT103" s="4"/>
      <c r="CU103" s="4"/>
      <c r="CV103" s="4"/>
      <c r="CW103" s="4"/>
      <c r="CX103" s="4"/>
      <c r="CY103" s="4"/>
      <c r="CZ103" s="4"/>
      <c r="DA103" s="4"/>
      <c r="DB103" s="4"/>
      <c r="DC103" s="4"/>
      <c r="DD103" s="4"/>
      <c r="DE103" s="4"/>
      <c r="DF103" s="4"/>
      <c r="DG103" s="4"/>
      <c r="DH103" s="4"/>
      <c r="FP103" s="1"/>
      <c r="FQ103" s="1"/>
      <c r="FR103" s="1"/>
      <c r="FS103" s="1"/>
      <c r="FT103" s="1"/>
      <c r="FU103" s="1"/>
      <c r="FV103" s="1"/>
      <c r="FW103" s="1"/>
      <c r="FX103" s="1"/>
      <c r="FY103" s="1"/>
      <c r="FZ103" s="1"/>
      <c r="GA103" s="1"/>
      <c r="GB103" s="1"/>
      <c r="GC103" s="1"/>
      <c r="GD103" s="1"/>
      <c r="GE103" s="1"/>
    </row>
    <row r="104" spans="40:187" x14ac:dyDescent="0.2">
      <c r="AN104" s="15"/>
      <c r="AO104" s="15"/>
      <c r="AP104" s="19"/>
      <c r="AU104" s="19"/>
      <c r="AZ104" s="4"/>
      <c r="BA104" s="4"/>
      <c r="BB104" s="4"/>
      <c r="BC104" s="4"/>
      <c r="BD104" s="4"/>
      <c r="BE104" s="4"/>
      <c r="BF104" s="4"/>
      <c r="BG104" s="4"/>
      <c r="BH104" s="4"/>
      <c r="BI104" s="4"/>
      <c r="BJ104" s="4"/>
      <c r="BK104" s="4"/>
      <c r="BL104" s="4"/>
      <c r="BM104" s="4"/>
      <c r="BN104" s="19"/>
      <c r="BO104" s="19"/>
      <c r="BP104" s="19"/>
      <c r="BQ104" s="19"/>
      <c r="BR104" s="19"/>
      <c r="BS104" s="19"/>
      <c r="BT104" s="19"/>
      <c r="BU104" s="19"/>
      <c r="BV104" s="19"/>
      <c r="BW104" s="19"/>
      <c r="BX104" s="19"/>
      <c r="BY104" s="19"/>
      <c r="BZ104" s="19"/>
      <c r="CA104" s="19"/>
      <c r="CB104" s="19"/>
      <c r="CC104" s="19"/>
      <c r="CS104" s="4"/>
      <c r="CT104" s="4"/>
      <c r="CU104" s="4"/>
      <c r="CV104" s="4"/>
      <c r="CW104" s="4"/>
      <c r="CX104" s="4"/>
      <c r="CY104" s="4"/>
      <c r="CZ104" s="4"/>
      <c r="DA104" s="4"/>
      <c r="DB104" s="4"/>
      <c r="DC104" s="4"/>
      <c r="DD104" s="4"/>
      <c r="DE104" s="4"/>
      <c r="DF104" s="4"/>
      <c r="DG104" s="4"/>
      <c r="DH104" s="4"/>
      <c r="FP104" s="1"/>
      <c r="FQ104" s="1"/>
      <c r="FR104" s="1"/>
      <c r="FS104" s="1"/>
      <c r="FT104" s="1"/>
      <c r="FU104" s="1"/>
      <c r="FV104" s="1"/>
      <c r="FW104" s="1"/>
      <c r="FX104" s="1"/>
      <c r="FY104" s="1"/>
      <c r="FZ104" s="1"/>
      <c r="GA104" s="1"/>
      <c r="GB104" s="1"/>
      <c r="GC104" s="1"/>
      <c r="GD104" s="1"/>
      <c r="GE104" s="1"/>
    </row>
    <row r="105" spans="40:187" x14ac:dyDescent="0.2">
      <c r="AN105" s="15"/>
      <c r="AO105" s="15"/>
      <c r="AP105" s="19"/>
      <c r="AU105" s="19"/>
      <c r="AZ105" s="4"/>
      <c r="BA105" s="4"/>
      <c r="BB105" s="4"/>
      <c r="BC105" s="4"/>
      <c r="BD105" s="4"/>
      <c r="BE105" s="4"/>
      <c r="BF105" s="4"/>
      <c r="BG105" s="4"/>
      <c r="BH105" s="4"/>
      <c r="BI105" s="4"/>
      <c r="BJ105" s="4"/>
      <c r="BK105" s="4"/>
      <c r="BL105" s="4"/>
      <c r="BM105" s="4"/>
      <c r="BN105" s="19"/>
      <c r="BO105" s="19"/>
      <c r="BP105" s="19"/>
      <c r="BQ105" s="19"/>
      <c r="BR105" s="19"/>
      <c r="BS105" s="19"/>
      <c r="BT105" s="19"/>
      <c r="BU105" s="19"/>
      <c r="BV105" s="19"/>
      <c r="BW105" s="19"/>
      <c r="BX105" s="19"/>
      <c r="BY105" s="19"/>
      <c r="BZ105" s="19"/>
      <c r="CA105" s="19"/>
      <c r="CB105" s="19"/>
      <c r="CC105" s="19"/>
      <c r="CS105" s="4"/>
      <c r="CT105" s="4"/>
      <c r="CU105" s="4"/>
      <c r="CV105" s="4"/>
      <c r="CW105" s="4"/>
      <c r="CX105" s="4"/>
      <c r="CY105" s="4"/>
      <c r="CZ105" s="4"/>
      <c r="DA105" s="4"/>
      <c r="DB105" s="4"/>
      <c r="DC105" s="4"/>
      <c r="DD105" s="4"/>
      <c r="DE105" s="4"/>
      <c r="DF105" s="4"/>
      <c r="DG105" s="4"/>
      <c r="DH105" s="4"/>
      <c r="FP105" s="1"/>
      <c r="FQ105" s="1"/>
      <c r="FR105" s="1"/>
      <c r="FS105" s="1"/>
      <c r="FT105" s="1"/>
      <c r="FU105" s="1"/>
      <c r="FV105" s="1"/>
      <c r="FW105" s="1"/>
      <c r="FX105" s="1"/>
      <c r="FY105" s="1"/>
      <c r="FZ105" s="1"/>
      <c r="GA105" s="1"/>
      <c r="GB105" s="1"/>
      <c r="GC105" s="1"/>
      <c r="GD105" s="1"/>
      <c r="GE105" s="1"/>
    </row>
    <row r="106" spans="40:187" x14ac:dyDescent="0.2">
      <c r="AN106" s="15"/>
      <c r="AO106" s="15"/>
      <c r="AP106" s="19"/>
      <c r="AU106" s="19"/>
      <c r="AZ106" s="4"/>
      <c r="BA106" s="4"/>
      <c r="BB106" s="4"/>
      <c r="BC106" s="4"/>
      <c r="BD106" s="4"/>
      <c r="BE106" s="4"/>
      <c r="BF106" s="4"/>
      <c r="BG106" s="4"/>
      <c r="BH106" s="4"/>
      <c r="BI106" s="4"/>
      <c r="BJ106" s="4"/>
      <c r="BK106" s="4"/>
      <c r="BL106" s="4"/>
      <c r="BM106" s="4"/>
      <c r="BN106" s="19"/>
      <c r="BO106" s="19"/>
      <c r="BP106" s="19"/>
      <c r="BQ106" s="19"/>
      <c r="BR106" s="19"/>
      <c r="BS106" s="19"/>
      <c r="BT106" s="19"/>
      <c r="BU106" s="19"/>
      <c r="BV106" s="19"/>
      <c r="BW106" s="19"/>
      <c r="BX106" s="19"/>
      <c r="BY106" s="19"/>
      <c r="BZ106" s="19"/>
      <c r="CA106" s="19"/>
      <c r="CB106" s="19"/>
      <c r="CC106" s="19"/>
      <c r="CS106" s="4"/>
      <c r="CT106" s="4"/>
      <c r="CU106" s="4"/>
      <c r="CV106" s="4"/>
      <c r="CW106" s="4"/>
      <c r="CX106" s="4"/>
      <c r="CY106" s="4"/>
      <c r="CZ106" s="4"/>
      <c r="DA106" s="4"/>
      <c r="DB106" s="4"/>
      <c r="DC106" s="4"/>
      <c r="DD106" s="4"/>
      <c r="DE106" s="4"/>
      <c r="DF106" s="4"/>
      <c r="DG106" s="4"/>
      <c r="DH106" s="4"/>
      <c r="FP106" s="1"/>
      <c r="FQ106" s="1"/>
      <c r="FR106" s="1"/>
      <c r="FS106" s="1"/>
      <c r="FT106" s="1"/>
      <c r="FU106" s="1"/>
      <c r="FV106" s="1"/>
      <c r="FW106" s="1"/>
      <c r="FX106" s="1"/>
      <c r="FY106" s="1"/>
      <c r="FZ106" s="1"/>
      <c r="GA106" s="1"/>
      <c r="GB106" s="1"/>
      <c r="GC106" s="1"/>
      <c r="GD106" s="1"/>
      <c r="GE106" s="1"/>
    </row>
    <row r="107" spans="40:187" x14ac:dyDescent="0.2">
      <c r="AN107" s="15"/>
      <c r="AO107" s="170" t="s">
        <v>149</v>
      </c>
      <c r="AP107" s="19"/>
      <c r="AU107" s="19"/>
      <c r="AZ107" s="4"/>
      <c r="BA107" s="4"/>
      <c r="BB107" s="4"/>
      <c r="BC107" s="4"/>
      <c r="BD107" s="4"/>
      <c r="BE107" s="4"/>
      <c r="BF107" s="4"/>
      <c r="BG107" s="4"/>
      <c r="BH107" s="4"/>
      <c r="BI107" s="4"/>
      <c r="BJ107" s="4"/>
      <c r="BK107" s="4"/>
      <c r="BL107" s="4"/>
      <c r="BM107" s="4"/>
      <c r="BN107" s="19"/>
      <c r="BO107" s="19"/>
      <c r="BP107" s="19"/>
      <c r="BQ107" s="19"/>
      <c r="BR107" s="19"/>
      <c r="BS107" s="19"/>
      <c r="BT107" s="19"/>
      <c r="BU107" s="19"/>
      <c r="BV107" s="19"/>
      <c r="BW107" s="19"/>
      <c r="BX107" s="19"/>
      <c r="BY107" s="19"/>
      <c r="BZ107" s="19"/>
      <c r="CA107" s="19"/>
      <c r="CB107" s="19"/>
      <c r="CC107" s="19"/>
      <c r="CS107" s="4"/>
      <c r="CT107" s="4"/>
      <c r="CU107" s="4"/>
      <c r="CV107" s="4"/>
      <c r="CW107" s="4"/>
      <c r="CX107" s="4"/>
      <c r="CY107" s="4"/>
      <c r="CZ107" s="4"/>
      <c r="DA107" s="4"/>
      <c r="DB107" s="4"/>
      <c r="DC107" s="4"/>
      <c r="DD107" s="4"/>
      <c r="DE107" s="4"/>
      <c r="DF107" s="4"/>
      <c r="DG107" s="4"/>
      <c r="DH107" s="4"/>
      <c r="FP107" s="1"/>
      <c r="FQ107" s="1"/>
      <c r="FR107" s="1"/>
      <c r="FS107" s="1"/>
      <c r="FT107" s="1"/>
      <c r="FU107" s="1"/>
      <c r="FV107" s="1"/>
      <c r="FW107" s="1"/>
      <c r="FX107" s="1"/>
      <c r="FY107" s="1"/>
      <c r="FZ107" s="1"/>
      <c r="GA107" s="1"/>
      <c r="GB107" s="1"/>
      <c r="GC107" s="1"/>
      <c r="GD107" s="1"/>
      <c r="GE107" s="1"/>
    </row>
    <row r="108" spans="40:187" x14ac:dyDescent="0.2">
      <c r="AN108" s="15"/>
      <c r="AX108" s="4"/>
      <c r="BD108" s="1"/>
      <c r="BE108" s="1"/>
      <c r="BF108" s="1"/>
      <c r="BK108" s="1"/>
      <c r="BP108" s="1"/>
      <c r="BQ108" s="1"/>
      <c r="BR108" s="1"/>
      <c r="BS108" s="1"/>
      <c r="BT108" s="1"/>
      <c r="BU108" s="1"/>
      <c r="BV108" s="1"/>
      <c r="BX108" s="1"/>
      <c r="BY108" s="1"/>
      <c r="BZ108" s="1"/>
      <c r="CA108" s="1"/>
      <c r="CB108" s="1"/>
      <c r="CC108" s="1"/>
      <c r="CD108" s="1"/>
      <c r="CE108" s="1"/>
      <c r="CF108" s="1"/>
      <c r="CG108" s="1"/>
      <c r="CH108" s="1"/>
      <c r="CI108" s="1"/>
      <c r="CJ108" s="1"/>
      <c r="CK108" s="1"/>
      <c r="CL108" s="1"/>
      <c r="CM108" s="1"/>
      <c r="CS108" s="4"/>
      <c r="CT108" s="4"/>
      <c r="CU108" s="4"/>
      <c r="CV108" s="4"/>
      <c r="CW108" s="4"/>
      <c r="CX108" s="4"/>
      <c r="CY108" s="4"/>
      <c r="CZ108" s="4"/>
      <c r="DA108" s="4"/>
      <c r="DB108" s="4"/>
      <c r="DC108" s="4"/>
      <c r="DD108" s="4"/>
      <c r="DE108" s="4"/>
      <c r="DF108" s="4"/>
      <c r="DG108" s="4"/>
      <c r="DH108" s="4"/>
      <c r="FP108" s="1"/>
      <c r="FQ108" s="1"/>
      <c r="FR108" s="1"/>
      <c r="FS108" s="1"/>
      <c r="FT108" s="1"/>
      <c r="FU108" s="1"/>
      <c r="FV108" s="1"/>
      <c r="FW108" s="1"/>
      <c r="FX108" s="1"/>
      <c r="FY108" s="1"/>
      <c r="FZ108" s="1"/>
      <c r="GA108" s="1"/>
      <c r="GB108" s="1"/>
      <c r="GC108" s="1"/>
      <c r="GD108" s="1"/>
      <c r="GE108" s="1"/>
    </row>
    <row r="109" spans="40:187" x14ac:dyDescent="0.2">
      <c r="AN109" s="15"/>
      <c r="AO109" s="15"/>
      <c r="AP109" s="19"/>
      <c r="AU109" s="19"/>
      <c r="AZ109" s="4"/>
      <c r="BA109" s="4"/>
      <c r="BB109" s="4"/>
      <c r="BC109" s="4"/>
      <c r="BD109" s="4"/>
      <c r="BE109" s="4"/>
      <c r="BF109" s="4"/>
      <c r="BG109" s="4"/>
      <c r="BH109" s="4"/>
      <c r="BI109" s="4"/>
      <c r="BJ109" s="4"/>
      <c r="BK109" s="4"/>
      <c r="BL109" s="4"/>
      <c r="BM109" s="4"/>
      <c r="BN109" s="19"/>
      <c r="BO109" s="19"/>
      <c r="BP109" s="19"/>
      <c r="BQ109" s="19"/>
      <c r="BR109" s="19"/>
      <c r="BS109" s="19"/>
      <c r="BT109" s="19"/>
      <c r="BU109" s="19"/>
      <c r="BV109" s="19"/>
      <c r="BW109" s="19"/>
      <c r="BX109" s="19"/>
      <c r="BY109" s="19"/>
      <c r="BZ109" s="19"/>
      <c r="CA109" s="19"/>
      <c r="CB109" s="19"/>
      <c r="CC109" s="19"/>
      <c r="CS109" s="4"/>
      <c r="CT109" s="4"/>
      <c r="CU109" s="4"/>
      <c r="CV109" s="4"/>
      <c r="CW109" s="4"/>
      <c r="CX109" s="4"/>
      <c r="CY109" s="4"/>
      <c r="CZ109" s="4"/>
      <c r="DA109" s="4"/>
      <c r="DB109" s="4"/>
      <c r="DC109" s="4"/>
      <c r="DD109" s="4"/>
      <c r="DE109" s="4"/>
      <c r="DF109" s="4"/>
      <c r="DG109" s="4"/>
      <c r="DH109" s="4"/>
      <c r="FP109" s="1"/>
      <c r="FQ109" s="1"/>
      <c r="FR109" s="1"/>
      <c r="FS109" s="1"/>
      <c r="FT109" s="1"/>
      <c r="FU109" s="1"/>
      <c r="FV109" s="1"/>
      <c r="FW109" s="1"/>
      <c r="FX109" s="1"/>
      <c r="FY109" s="1"/>
      <c r="FZ109" s="1"/>
      <c r="GA109" s="1"/>
      <c r="GB109" s="1"/>
      <c r="GC109" s="1"/>
      <c r="GD109" s="1"/>
      <c r="GE109" s="1"/>
    </row>
    <row r="110" spans="40:187" x14ac:dyDescent="0.2">
      <c r="AN110" s="15"/>
      <c r="AO110" s="15"/>
      <c r="AP110" s="19"/>
      <c r="AU110" s="19"/>
      <c r="AZ110" s="4"/>
      <c r="BA110" s="4"/>
      <c r="BB110" s="4"/>
      <c r="BC110" s="4"/>
      <c r="BD110" s="4"/>
      <c r="BE110" s="4"/>
      <c r="BF110" s="4"/>
      <c r="BG110" s="4"/>
      <c r="BH110" s="4"/>
      <c r="BI110" s="4"/>
      <c r="BJ110" s="4"/>
      <c r="BK110" s="4"/>
      <c r="BL110" s="4"/>
      <c r="BM110" s="4"/>
      <c r="BN110" s="19"/>
      <c r="BO110" s="19"/>
      <c r="BP110" s="19"/>
      <c r="BQ110" s="19"/>
      <c r="BR110" s="19"/>
      <c r="BS110" s="19"/>
      <c r="BT110" s="19"/>
      <c r="BU110" s="19"/>
      <c r="BV110" s="19"/>
      <c r="BW110" s="19"/>
      <c r="BX110" s="19"/>
      <c r="BY110" s="19"/>
      <c r="BZ110" s="19"/>
      <c r="CA110" s="19"/>
      <c r="CB110" s="19"/>
      <c r="CC110" s="19"/>
      <c r="CS110" s="4"/>
      <c r="CT110" s="4"/>
      <c r="CU110" s="4"/>
      <c r="CV110" s="4"/>
      <c r="CW110" s="4"/>
      <c r="CX110" s="4"/>
      <c r="CY110" s="4"/>
      <c r="CZ110" s="4"/>
      <c r="DA110" s="4"/>
      <c r="DB110" s="4"/>
      <c r="DC110" s="4"/>
      <c r="DD110" s="4"/>
      <c r="DE110" s="4"/>
      <c r="DF110" s="4"/>
      <c r="DG110" s="4"/>
      <c r="DH110" s="4"/>
      <c r="FP110" s="1"/>
      <c r="FQ110" s="1"/>
      <c r="FR110" s="1"/>
      <c r="FS110" s="1"/>
      <c r="FT110" s="1"/>
      <c r="FU110" s="1"/>
      <c r="FV110" s="1"/>
      <c r="FW110" s="1"/>
      <c r="FX110" s="1"/>
      <c r="FY110" s="1"/>
      <c r="FZ110" s="1"/>
      <c r="GA110" s="1"/>
      <c r="GB110" s="1"/>
      <c r="GC110" s="1"/>
      <c r="GD110" s="1"/>
      <c r="GE110" s="1"/>
    </row>
    <row r="111" spans="40:187" x14ac:dyDescent="0.2">
      <c r="AN111" s="15"/>
      <c r="AO111" s="15"/>
      <c r="AP111" s="19"/>
      <c r="AU111" s="19"/>
      <c r="AZ111" s="4"/>
      <c r="BA111" s="4"/>
      <c r="BB111" s="4"/>
      <c r="BC111" s="4"/>
      <c r="BD111" s="4"/>
      <c r="BE111" s="4"/>
      <c r="BF111" s="4"/>
      <c r="BG111" s="4"/>
      <c r="BH111" s="4"/>
      <c r="BI111" s="4"/>
      <c r="BJ111" s="4"/>
      <c r="BK111" s="4"/>
      <c r="BL111" s="4"/>
      <c r="BM111" s="4"/>
      <c r="BN111" s="19"/>
      <c r="BO111" s="19"/>
      <c r="BP111" s="19"/>
      <c r="BQ111" s="19"/>
      <c r="BR111" s="19"/>
      <c r="BS111" s="19"/>
      <c r="BT111" s="19"/>
      <c r="BU111" s="19"/>
      <c r="BV111" s="19"/>
      <c r="BW111" s="19"/>
      <c r="BX111" s="19"/>
      <c r="BY111" s="19"/>
      <c r="BZ111" s="19"/>
      <c r="CA111" s="19"/>
      <c r="CB111" s="19"/>
      <c r="CC111" s="19"/>
      <c r="CS111" s="4"/>
      <c r="CT111" s="4"/>
      <c r="CU111" s="4"/>
      <c r="CV111" s="4"/>
      <c r="CW111" s="4"/>
      <c r="CX111" s="4"/>
      <c r="CY111" s="4"/>
      <c r="CZ111" s="4"/>
      <c r="DA111" s="4"/>
      <c r="DB111" s="4"/>
      <c r="DC111" s="4"/>
      <c r="DD111" s="4"/>
      <c r="DE111" s="4"/>
      <c r="DF111" s="4"/>
      <c r="DG111" s="4"/>
      <c r="DH111" s="4"/>
      <c r="FP111" s="1"/>
      <c r="FQ111" s="1"/>
      <c r="FR111" s="1"/>
      <c r="FS111" s="1"/>
      <c r="FT111" s="1"/>
      <c r="FU111" s="1"/>
      <c r="FV111" s="1"/>
      <c r="FW111" s="1"/>
      <c r="FX111" s="1"/>
      <c r="FY111" s="1"/>
      <c r="FZ111" s="1"/>
      <c r="GA111" s="1"/>
      <c r="GB111" s="1"/>
      <c r="GC111" s="1"/>
      <c r="GD111" s="1"/>
      <c r="GE111" s="1"/>
    </row>
    <row r="112" spans="40:187" x14ac:dyDescent="0.2">
      <c r="AN112" s="15"/>
      <c r="AO112" s="15"/>
      <c r="AP112" s="19"/>
      <c r="AU112" s="19"/>
      <c r="AZ112" s="4"/>
      <c r="BA112" s="4"/>
      <c r="BB112" s="4"/>
      <c r="BC112" s="4"/>
      <c r="BD112" s="4"/>
      <c r="BE112" s="4"/>
      <c r="BF112" s="4"/>
      <c r="BG112" s="4"/>
      <c r="BH112" s="4"/>
      <c r="BI112" s="4"/>
      <c r="BJ112" s="4"/>
      <c r="BK112" s="4"/>
      <c r="BL112" s="4"/>
      <c r="BM112" s="4"/>
      <c r="BN112" s="19"/>
      <c r="BO112" s="19"/>
      <c r="BP112" s="19"/>
      <c r="BQ112" s="19"/>
      <c r="BR112" s="19"/>
      <c r="BS112" s="19"/>
      <c r="BT112" s="19"/>
      <c r="BU112" s="19"/>
      <c r="BV112" s="19"/>
      <c r="BW112" s="19"/>
      <c r="BX112" s="19"/>
      <c r="BY112" s="19"/>
      <c r="BZ112" s="19"/>
      <c r="CA112" s="19"/>
      <c r="CB112" s="19"/>
      <c r="CC112" s="19"/>
      <c r="CS112" s="4"/>
      <c r="CT112" s="4"/>
      <c r="CU112" s="4"/>
      <c r="CV112" s="4"/>
      <c r="CW112" s="4"/>
      <c r="CX112" s="4"/>
      <c r="CY112" s="4"/>
      <c r="CZ112" s="4"/>
      <c r="DA112" s="4"/>
      <c r="DB112" s="4"/>
      <c r="DC112" s="4"/>
      <c r="DD112" s="4"/>
      <c r="DE112" s="4"/>
      <c r="DF112" s="4"/>
      <c r="DG112" s="4"/>
      <c r="DH112" s="4"/>
      <c r="FP112" s="1"/>
      <c r="FQ112" s="1"/>
      <c r="FR112" s="1"/>
      <c r="FS112" s="1"/>
      <c r="FT112" s="1"/>
      <c r="FU112" s="1"/>
      <c r="FV112" s="1"/>
      <c r="FW112" s="1"/>
      <c r="FX112" s="1"/>
      <c r="FY112" s="1"/>
      <c r="FZ112" s="1"/>
      <c r="GA112" s="1"/>
      <c r="GB112" s="1"/>
      <c r="GC112" s="1"/>
      <c r="GD112" s="1"/>
      <c r="GE112" s="1"/>
    </row>
    <row r="113" spans="40:187" x14ac:dyDescent="0.2">
      <c r="AN113" s="15"/>
      <c r="AO113" s="15"/>
      <c r="AP113" s="19"/>
      <c r="AU113" s="19"/>
      <c r="AZ113" s="4"/>
      <c r="BA113" s="4"/>
      <c r="BB113" s="4"/>
      <c r="BC113" s="4"/>
      <c r="BD113" s="4"/>
      <c r="BE113" s="4"/>
      <c r="BF113" s="4"/>
      <c r="BG113" s="4"/>
      <c r="BH113" s="4"/>
      <c r="BI113" s="4"/>
      <c r="BJ113" s="4"/>
      <c r="BK113" s="4"/>
      <c r="BL113" s="4"/>
      <c r="BM113" s="4"/>
      <c r="BN113" s="19"/>
      <c r="BO113" s="19"/>
      <c r="BP113" s="19"/>
      <c r="BQ113" s="19"/>
      <c r="BR113" s="19"/>
      <c r="BS113" s="19"/>
      <c r="BT113" s="19"/>
      <c r="BU113" s="19"/>
      <c r="BV113" s="19"/>
      <c r="BW113" s="19"/>
      <c r="BX113" s="19"/>
      <c r="BY113" s="19"/>
      <c r="BZ113" s="19"/>
      <c r="CA113" s="19"/>
      <c r="CB113" s="19"/>
      <c r="CC113" s="19"/>
      <c r="CS113" s="4"/>
      <c r="CT113" s="4"/>
      <c r="CU113" s="4"/>
      <c r="CV113" s="4"/>
      <c r="CW113" s="4"/>
      <c r="CX113" s="4"/>
      <c r="CY113" s="4"/>
      <c r="CZ113" s="4"/>
      <c r="DA113" s="4"/>
      <c r="DB113" s="4"/>
      <c r="DC113" s="4"/>
      <c r="DD113" s="4"/>
      <c r="DE113" s="4"/>
      <c r="DF113" s="4"/>
      <c r="DG113" s="4"/>
      <c r="DH113" s="4"/>
      <c r="FP113" s="1"/>
      <c r="FQ113" s="1"/>
      <c r="FR113" s="1"/>
      <c r="FS113" s="1"/>
      <c r="FT113" s="1"/>
      <c r="FU113" s="1"/>
      <c r="FV113" s="1"/>
      <c r="FW113" s="1"/>
      <c r="FX113" s="1"/>
      <c r="FY113" s="1"/>
      <c r="FZ113" s="1"/>
      <c r="GA113" s="1"/>
      <c r="GB113" s="1"/>
      <c r="GC113" s="1"/>
      <c r="GD113" s="1"/>
      <c r="GE113" s="1"/>
    </row>
    <row r="114" spans="40:187" x14ac:dyDescent="0.2">
      <c r="AN114" s="15"/>
      <c r="AO114" s="15"/>
      <c r="AP114" s="19"/>
      <c r="AU114" s="19"/>
      <c r="AZ114" s="4"/>
      <c r="BA114" s="4"/>
      <c r="BB114" s="4"/>
      <c r="BC114" s="4"/>
      <c r="BD114" s="4"/>
      <c r="BE114" s="4"/>
      <c r="BF114" s="4"/>
      <c r="BG114" s="4"/>
      <c r="BH114" s="4"/>
      <c r="BI114" s="4"/>
      <c r="BJ114" s="4"/>
      <c r="BK114" s="4"/>
      <c r="BL114" s="4"/>
      <c r="BM114" s="4"/>
      <c r="BN114" s="19"/>
      <c r="BO114" s="19"/>
      <c r="BP114" s="19"/>
      <c r="BQ114" s="19"/>
      <c r="BR114" s="19"/>
      <c r="BS114" s="19"/>
      <c r="BT114" s="19"/>
      <c r="BU114" s="19"/>
      <c r="BV114" s="19"/>
      <c r="BW114" s="19"/>
      <c r="BX114" s="19"/>
      <c r="BY114" s="19"/>
      <c r="BZ114" s="19"/>
      <c r="CA114" s="19"/>
      <c r="CB114" s="19"/>
      <c r="CC114" s="19"/>
      <c r="CS114" s="4"/>
      <c r="CT114" s="4"/>
      <c r="CU114" s="4"/>
      <c r="CV114" s="4"/>
      <c r="CW114" s="4"/>
      <c r="CX114" s="4"/>
      <c r="CY114" s="4"/>
      <c r="CZ114" s="4"/>
      <c r="DA114" s="4"/>
      <c r="DB114" s="4"/>
      <c r="DC114" s="4"/>
      <c r="DD114" s="4"/>
      <c r="DE114" s="4"/>
      <c r="DF114" s="4"/>
      <c r="DG114" s="4"/>
      <c r="DH114" s="4"/>
      <c r="FP114" s="1"/>
      <c r="FQ114" s="1"/>
      <c r="FR114" s="1"/>
      <c r="FS114" s="1"/>
      <c r="FT114" s="1"/>
      <c r="FU114" s="1"/>
      <c r="FV114" s="1"/>
      <c r="FW114" s="1"/>
      <c r="FX114" s="1"/>
      <c r="FY114" s="1"/>
      <c r="FZ114" s="1"/>
      <c r="GA114" s="1"/>
      <c r="GB114" s="1"/>
      <c r="GC114" s="1"/>
      <c r="GD114" s="1"/>
      <c r="GE114" s="1"/>
    </row>
    <row r="115" spans="40:187" x14ac:dyDescent="0.2">
      <c r="AN115" s="15"/>
      <c r="AO115" s="15"/>
      <c r="AP115" s="19"/>
      <c r="AU115" s="19"/>
      <c r="AZ115" s="4"/>
      <c r="BA115" s="4"/>
      <c r="BB115" s="4"/>
      <c r="BC115" s="4"/>
      <c r="BD115" s="4"/>
      <c r="BE115" s="4"/>
      <c r="BF115" s="4"/>
      <c r="BG115" s="4"/>
      <c r="BH115" s="4"/>
      <c r="BI115" s="4"/>
      <c r="BJ115" s="4"/>
      <c r="BK115" s="4"/>
      <c r="BL115" s="4"/>
      <c r="BM115" s="4"/>
      <c r="BN115" s="19"/>
      <c r="BO115" s="19"/>
      <c r="BP115" s="19"/>
      <c r="BQ115" s="19"/>
      <c r="BR115" s="19"/>
      <c r="BS115" s="19"/>
      <c r="BT115" s="19"/>
      <c r="BU115" s="19"/>
      <c r="BV115" s="19"/>
      <c r="BW115" s="19"/>
      <c r="BX115" s="19"/>
      <c r="BY115" s="19"/>
      <c r="BZ115" s="19"/>
      <c r="CA115" s="19"/>
      <c r="CB115" s="19"/>
      <c r="CC115" s="19"/>
      <c r="CS115" s="4"/>
      <c r="CT115" s="4"/>
      <c r="CU115" s="4"/>
      <c r="CV115" s="4"/>
      <c r="CW115" s="4"/>
      <c r="CX115" s="4"/>
      <c r="CY115" s="4"/>
      <c r="CZ115" s="4"/>
      <c r="DA115" s="4"/>
      <c r="DB115" s="4"/>
      <c r="DC115" s="4"/>
      <c r="DD115" s="4"/>
      <c r="DE115" s="4"/>
      <c r="DF115" s="4"/>
      <c r="DG115" s="4"/>
      <c r="DH115" s="4"/>
      <c r="FP115" s="1"/>
      <c r="FQ115" s="1"/>
      <c r="FR115" s="1"/>
      <c r="FS115" s="1"/>
      <c r="FT115" s="1"/>
      <c r="FU115" s="1"/>
      <c r="FV115" s="1"/>
      <c r="FW115" s="1"/>
      <c r="FX115" s="1"/>
      <c r="FY115" s="1"/>
      <c r="FZ115" s="1"/>
      <c r="GA115" s="1"/>
      <c r="GB115" s="1"/>
      <c r="GC115" s="1"/>
      <c r="GD115" s="1"/>
      <c r="GE115" s="1"/>
    </row>
    <row r="116" spans="40:187" x14ac:dyDescent="0.2">
      <c r="AN116" s="15"/>
      <c r="AO116" s="15"/>
      <c r="AP116" s="19"/>
      <c r="AU116" s="19"/>
      <c r="AZ116" s="4"/>
      <c r="BA116" s="4"/>
      <c r="BB116" s="4"/>
      <c r="BC116" s="4"/>
      <c r="BD116" s="4"/>
      <c r="BE116" s="4"/>
      <c r="BF116" s="4"/>
      <c r="BG116" s="4"/>
      <c r="BH116" s="4"/>
      <c r="BI116" s="4"/>
      <c r="BJ116" s="4"/>
      <c r="BK116" s="4"/>
      <c r="BL116" s="4"/>
      <c r="BM116" s="4"/>
      <c r="BN116" s="19"/>
      <c r="BO116" s="19"/>
      <c r="BP116" s="19"/>
      <c r="BQ116" s="19"/>
      <c r="BR116" s="19"/>
      <c r="BS116" s="19"/>
      <c r="BT116" s="19"/>
      <c r="BU116" s="19"/>
      <c r="BV116" s="19"/>
      <c r="BW116" s="19"/>
      <c r="BX116" s="19"/>
      <c r="BY116" s="19"/>
      <c r="BZ116" s="19"/>
      <c r="CA116" s="19"/>
      <c r="CB116" s="19"/>
      <c r="CC116" s="19"/>
      <c r="CS116" s="4"/>
      <c r="CT116" s="4"/>
      <c r="CU116" s="4"/>
      <c r="CV116" s="4"/>
      <c r="CW116" s="4"/>
      <c r="CX116" s="4"/>
      <c r="CY116" s="4"/>
      <c r="CZ116" s="4"/>
      <c r="DA116" s="4"/>
      <c r="DB116" s="4"/>
      <c r="DC116" s="4"/>
      <c r="DD116" s="4"/>
      <c r="DE116" s="4"/>
      <c r="DF116" s="4"/>
      <c r="DG116" s="4"/>
      <c r="DH116" s="4"/>
      <c r="FP116" s="1"/>
      <c r="FQ116" s="1"/>
      <c r="FR116" s="1"/>
      <c r="FS116" s="1"/>
      <c r="FT116" s="1"/>
      <c r="FU116" s="1"/>
      <c r="FV116" s="1"/>
      <c r="FW116" s="1"/>
      <c r="FX116" s="1"/>
      <c r="FY116" s="1"/>
      <c r="FZ116" s="1"/>
      <c r="GA116" s="1"/>
      <c r="GB116" s="1"/>
      <c r="GC116" s="1"/>
      <c r="GD116" s="1"/>
      <c r="GE116" s="1"/>
    </row>
    <row r="117" spans="40:187" x14ac:dyDescent="0.2">
      <c r="AN117" s="15"/>
      <c r="AO117" s="15"/>
      <c r="AP117" s="19"/>
      <c r="AU117" s="19"/>
      <c r="AZ117" s="4"/>
      <c r="BA117" s="4"/>
      <c r="BB117" s="4"/>
      <c r="BC117" s="4"/>
      <c r="BD117" s="4"/>
      <c r="BE117" s="4"/>
      <c r="BF117" s="4"/>
      <c r="BG117" s="4"/>
      <c r="BH117" s="4"/>
      <c r="BI117" s="4"/>
      <c r="BJ117" s="4"/>
      <c r="BK117" s="4"/>
      <c r="BL117" s="4"/>
      <c r="BM117" s="4"/>
      <c r="BN117" s="19"/>
      <c r="BO117" s="19"/>
      <c r="BP117" s="19"/>
      <c r="BQ117" s="19"/>
      <c r="BR117" s="19"/>
      <c r="BS117" s="19"/>
      <c r="BT117" s="19"/>
      <c r="BU117" s="19"/>
      <c r="BV117" s="19"/>
      <c r="BW117" s="19"/>
      <c r="BX117" s="19"/>
      <c r="BY117" s="19"/>
      <c r="BZ117" s="19"/>
      <c r="CA117" s="19"/>
      <c r="CB117" s="19"/>
      <c r="CC117" s="19"/>
      <c r="CS117" s="4"/>
      <c r="CT117" s="4"/>
      <c r="CU117" s="4"/>
      <c r="CV117" s="4"/>
      <c r="CW117" s="4"/>
      <c r="CX117" s="4"/>
      <c r="CY117" s="4"/>
      <c r="CZ117" s="4"/>
      <c r="DA117" s="4"/>
      <c r="DB117" s="4"/>
      <c r="DC117" s="4"/>
      <c r="DD117" s="4"/>
      <c r="DE117" s="4"/>
      <c r="DF117" s="4"/>
      <c r="DG117" s="4"/>
      <c r="DH117" s="4"/>
      <c r="FP117" s="1"/>
      <c r="FQ117" s="1"/>
      <c r="FR117" s="1"/>
      <c r="FS117" s="1"/>
      <c r="FT117" s="1"/>
      <c r="FU117" s="1"/>
      <c r="FV117" s="1"/>
      <c r="FW117" s="1"/>
      <c r="FX117" s="1"/>
      <c r="FY117" s="1"/>
      <c r="FZ117" s="1"/>
      <c r="GA117" s="1"/>
      <c r="GB117" s="1"/>
      <c r="GC117" s="1"/>
      <c r="GD117" s="1"/>
      <c r="GE117" s="1"/>
    </row>
    <row r="118" spans="40:187" x14ac:dyDescent="0.2">
      <c r="AN118" s="15"/>
      <c r="AO118" s="15"/>
      <c r="AP118" s="19"/>
      <c r="AU118" s="19"/>
      <c r="AZ118" s="4"/>
      <c r="BA118" s="4"/>
      <c r="BB118" s="4"/>
      <c r="BC118" s="4"/>
      <c r="BD118" s="4"/>
      <c r="BE118" s="4"/>
      <c r="BF118" s="4"/>
      <c r="BG118" s="4"/>
      <c r="BH118" s="4"/>
      <c r="BI118" s="4"/>
      <c r="BJ118" s="4"/>
      <c r="BK118" s="4"/>
      <c r="BL118" s="4"/>
      <c r="BM118" s="4"/>
      <c r="BN118" s="19"/>
      <c r="BO118" s="19"/>
      <c r="BP118" s="19"/>
      <c r="BQ118" s="19"/>
      <c r="BR118" s="19"/>
      <c r="BS118" s="19"/>
      <c r="BT118" s="19"/>
      <c r="BU118" s="19"/>
      <c r="BV118" s="19"/>
      <c r="BW118" s="19"/>
      <c r="BX118" s="19"/>
      <c r="BY118" s="19"/>
      <c r="BZ118" s="19"/>
      <c r="CA118" s="19"/>
      <c r="CB118" s="19"/>
      <c r="CC118" s="19"/>
      <c r="CS118" s="4"/>
      <c r="CT118" s="4"/>
      <c r="CU118" s="4"/>
      <c r="CV118" s="4"/>
      <c r="CW118" s="4"/>
      <c r="CX118" s="4"/>
      <c r="CY118" s="4"/>
      <c r="CZ118" s="4"/>
      <c r="DA118" s="4"/>
      <c r="DB118" s="4"/>
      <c r="DC118" s="4"/>
      <c r="DD118" s="4"/>
      <c r="DE118" s="4"/>
      <c r="DF118" s="4"/>
      <c r="DG118" s="4"/>
      <c r="DH118" s="4"/>
      <c r="FP118" s="1"/>
      <c r="FQ118" s="1"/>
      <c r="FR118" s="1"/>
      <c r="FS118" s="1"/>
      <c r="FT118" s="1"/>
      <c r="FU118" s="1"/>
      <c r="FV118" s="1"/>
      <c r="FW118" s="1"/>
      <c r="FX118" s="1"/>
      <c r="FY118" s="1"/>
      <c r="FZ118" s="1"/>
      <c r="GA118" s="1"/>
      <c r="GB118" s="1"/>
      <c r="GC118" s="1"/>
      <c r="GD118" s="1"/>
      <c r="GE118" s="1"/>
    </row>
    <row r="119" spans="40:187" x14ac:dyDescent="0.2">
      <c r="AN119" s="15"/>
      <c r="AO119" s="15"/>
      <c r="AP119" s="19"/>
      <c r="AU119" s="19"/>
      <c r="AZ119" s="4"/>
      <c r="BA119" s="4"/>
      <c r="BB119" s="4"/>
      <c r="BC119" s="4"/>
      <c r="BD119" s="4"/>
      <c r="BE119" s="4"/>
      <c r="BF119" s="4"/>
      <c r="BG119" s="4"/>
      <c r="BH119" s="4"/>
      <c r="BI119" s="4"/>
      <c r="BJ119" s="4"/>
      <c r="BK119" s="4"/>
      <c r="BL119" s="4"/>
      <c r="BM119" s="4"/>
      <c r="BN119" s="19"/>
      <c r="BO119" s="19"/>
      <c r="BP119" s="19"/>
      <c r="BQ119" s="19"/>
      <c r="BR119" s="19"/>
      <c r="BS119" s="19"/>
      <c r="BT119" s="19"/>
      <c r="BU119" s="19"/>
      <c r="BV119" s="19"/>
      <c r="BW119" s="19"/>
      <c r="BX119" s="19"/>
      <c r="BY119" s="19"/>
      <c r="BZ119" s="19"/>
      <c r="CA119" s="19"/>
      <c r="CB119" s="19"/>
      <c r="CC119" s="19"/>
      <c r="CS119" s="4"/>
      <c r="CT119" s="4"/>
      <c r="CU119" s="4"/>
      <c r="CV119" s="4"/>
      <c r="CW119" s="4"/>
      <c r="CX119" s="4"/>
      <c r="CY119" s="4"/>
      <c r="CZ119" s="4"/>
      <c r="DA119" s="4"/>
      <c r="DB119" s="4"/>
      <c r="DC119" s="4"/>
      <c r="DD119" s="4"/>
      <c r="DE119" s="4"/>
      <c r="DF119" s="4"/>
      <c r="DG119" s="4"/>
      <c r="DH119" s="4"/>
      <c r="FP119" s="1"/>
      <c r="FQ119" s="1"/>
      <c r="FR119" s="1"/>
      <c r="FS119" s="1"/>
      <c r="FT119" s="1"/>
      <c r="FU119" s="1"/>
      <c r="FV119" s="1"/>
      <c r="FW119" s="1"/>
      <c r="FX119" s="1"/>
      <c r="FY119" s="1"/>
      <c r="FZ119" s="1"/>
      <c r="GA119" s="1"/>
      <c r="GB119" s="1"/>
      <c r="GC119" s="1"/>
      <c r="GD119" s="1"/>
      <c r="GE119" s="1"/>
    </row>
    <row r="120" spans="40:187" x14ac:dyDescent="0.2">
      <c r="AN120" s="15"/>
      <c r="AO120" s="15"/>
      <c r="AP120" s="19"/>
      <c r="AU120" s="19"/>
      <c r="AZ120" s="4"/>
      <c r="BA120" s="4"/>
      <c r="BB120" s="4"/>
      <c r="BC120" s="4"/>
      <c r="BD120" s="4"/>
      <c r="BE120" s="4"/>
      <c r="BF120" s="4"/>
      <c r="BG120" s="4"/>
      <c r="BH120" s="4"/>
      <c r="BI120" s="4"/>
      <c r="BJ120" s="4"/>
      <c r="BK120" s="4"/>
      <c r="BL120" s="4"/>
      <c r="BM120" s="4"/>
      <c r="BN120" s="19"/>
      <c r="BO120" s="19"/>
      <c r="BP120" s="19"/>
      <c r="BQ120" s="19"/>
      <c r="BR120" s="19"/>
      <c r="BS120" s="19"/>
      <c r="BT120" s="19"/>
      <c r="BU120" s="19"/>
      <c r="BV120" s="19"/>
      <c r="BW120" s="19"/>
      <c r="BX120" s="19"/>
      <c r="BY120" s="19"/>
      <c r="BZ120" s="19"/>
      <c r="CA120" s="19"/>
      <c r="CB120" s="19"/>
      <c r="CC120" s="19"/>
      <c r="CS120" s="4"/>
      <c r="CT120" s="4"/>
      <c r="CU120" s="4"/>
      <c r="CV120" s="4"/>
      <c r="CW120" s="4"/>
      <c r="CX120" s="4"/>
      <c r="CY120" s="4"/>
      <c r="CZ120" s="4"/>
      <c r="DA120" s="4"/>
      <c r="DB120" s="4"/>
      <c r="DC120" s="4"/>
      <c r="DD120" s="4"/>
      <c r="DE120" s="4"/>
      <c r="DF120" s="4"/>
      <c r="DG120" s="4"/>
      <c r="DH120" s="4"/>
      <c r="FP120" s="1"/>
      <c r="FQ120" s="1"/>
      <c r="FR120" s="1"/>
      <c r="FS120" s="1"/>
      <c r="FT120" s="1"/>
      <c r="FU120" s="1"/>
      <c r="FV120" s="1"/>
      <c r="FW120" s="1"/>
      <c r="FX120" s="1"/>
      <c r="FY120" s="1"/>
      <c r="FZ120" s="1"/>
      <c r="GA120" s="1"/>
      <c r="GB120" s="1"/>
      <c r="GC120" s="1"/>
      <c r="GD120" s="1"/>
      <c r="GE120" s="1"/>
    </row>
    <row r="121" spans="40:187" x14ac:dyDescent="0.2">
      <c r="AN121" s="15"/>
      <c r="AO121" s="15"/>
      <c r="AP121" s="19"/>
      <c r="AU121" s="19"/>
      <c r="AZ121" s="4"/>
      <c r="BA121" s="4"/>
      <c r="BB121" s="4"/>
      <c r="BC121" s="4"/>
      <c r="BD121" s="4"/>
      <c r="BE121" s="4"/>
      <c r="BF121" s="4"/>
      <c r="BG121" s="4"/>
      <c r="BH121" s="4"/>
      <c r="BI121" s="4"/>
      <c r="BJ121" s="4"/>
      <c r="BK121" s="4"/>
      <c r="BL121" s="4"/>
      <c r="BM121" s="4"/>
      <c r="BN121" s="19"/>
      <c r="BO121" s="19"/>
      <c r="BP121" s="19"/>
      <c r="BQ121" s="19"/>
      <c r="BR121" s="19"/>
      <c r="BS121" s="19"/>
      <c r="BT121" s="19"/>
      <c r="BU121" s="19"/>
      <c r="BV121" s="19"/>
      <c r="BW121" s="19"/>
      <c r="BX121" s="19"/>
      <c r="BY121" s="19"/>
      <c r="BZ121" s="19"/>
      <c r="CA121" s="19"/>
      <c r="CB121" s="19"/>
      <c r="CC121" s="19"/>
      <c r="CS121" s="4"/>
      <c r="CT121" s="4"/>
      <c r="CU121" s="4"/>
      <c r="CV121" s="4"/>
      <c r="CW121" s="4"/>
      <c r="CX121" s="4"/>
      <c r="CY121" s="4"/>
      <c r="CZ121" s="4"/>
      <c r="DA121" s="4"/>
      <c r="DB121" s="4"/>
      <c r="DC121" s="4"/>
      <c r="DD121" s="4"/>
      <c r="DE121" s="4"/>
      <c r="DF121" s="4"/>
      <c r="DG121" s="4"/>
      <c r="DH121" s="4"/>
      <c r="FP121" s="1"/>
      <c r="FQ121" s="1"/>
      <c r="FR121" s="1"/>
      <c r="FS121" s="1"/>
      <c r="FT121" s="1"/>
      <c r="FU121" s="1"/>
      <c r="FV121" s="1"/>
      <c r="FW121" s="1"/>
      <c r="FX121" s="1"/>
      <c r="FY121" s="1"/>
      <c r="FZ121" s="1"/>
      <c r="GA121" s="1"/>
      <c r="GB121" s="1"/>
      <c r="GC121" s="1"/>
      <c r="GD121" s="1"/>
      <c r="GE121" s="1"/>
    </row>
    <row r="122" spans="40:187" x14ac:dyDescent="0.2">
      <c r="AN122" s="15"/>
      <c r="AO122" s="15"/>
      <c r="AP122" s="19"/>
      <c r="AU122" s="19"/>
      <c r="AZ122" s="4"/>
      <c r="BA122" s="4"/>
      <c r="BB122" s="4"/>
      <c r="BC122" s="4"/>
      <c r="BD122" s="4"/>
      <c r="BE122" s="4"/>
      <c r="BF122" s="4"/>
      <c r="BG122" s="4"/>
      <c r="BH122" s="4"/>
      <c r="BI122" s="4"/>
      <c r="BJ122" s="4"/>
      <c r="BK122" s="4"/>
      <c r="BL122" s="4"/>
      <c r="BM122" s="4"/>
      <c r="BN122" s="19"/>
      <c r="BO122" s="19"/>
      <c r="BP122" s="19"/>
      <c r="BQ122" s="19"/>
      <c r="BR122" s="19"/>
      <c r="BS122" s="19"/>
      <c r="BT122" s="19"/>
      <c r="BU122" s="19"/>
      <c r="BV122" s="19"/>
      <c r="BW122" s="19"/>
      <c r="BX122" s="19"/>
      <c r="BY122" s="19"/>
      <c r="BZ122" s="19"/>
      <c r="CA122" s="19"/>
      <c r="CB122" s="19"/>
      <c r="CC122" s="19"/>
      <c r="CS122" s="4"/>
      <c r="CT122" s="4"/>
      <c r="CU122" s="4"/>
      <c r="CV122" s="4"/>
      <c r="CW122" s="4"/>
      <c r="CX122" s="4"/>
      <c r="CY122" s="4"/>
      <c r="CZ122" s="4"/>
      <c r="DA122" s="4"/>
      <c r="DB122" s="4"/>
      <c r="DC122" s="4"/>
      <c r="DD122" s="4"/>
      <c r="DE122" s="4"/>
      <c r="DF122" s="4"/>
      <c r="DG122" s="4"/>
      <c r="DH122" s="4"/>
      <c r="FP122" s="1"/>
      <c r="FQ122" s="1"/>
      <c r="FR122" s="1"/>
      <c r="FS122" s="1"/>
      <c r="FT122" s="1"/>
      <c r="FU122" s="1"/>
      <c r="FV122" s="1"/>
      <c r="FW122" s="1"/>
      <c r="FX122" s="1"/>
      <c r="FY122" s="1"/>
      <c r="FZ122" s="1"/>
      <c r="GA122" s="1"/>
      <c r="GB122" s="1"/>
      <c r="GC122" s="1"/>
      <c r="GD122" s="1"/>
      <c r="GE122" s="1"/>
    </row>
    <row r="123" spans="40:187" x14ac:dyDescent="0.2">
      <c r="AN123" s="15"/>
      <c r="AO123" s="15"/>
      <c r="AP123" s="19"/>
      <c r="AU123" s="19"/>
      <c r="AZ123" s="4"/>
      <c r="BA123" s="4"/>
      <c r="BB123" s="4"/>
      <c r="BC123" s="4"/>
      <c r="BD123" s="4"/>
      <c r="BE123" s="4"/>
      <c r="BF123" s="4"/>
      <c r="BG123" s="4"/>
      <c r="BH123" s="4"/>
      <c r="BI123" s="4"/>
      <c r="BJ123" s="4"/>
      <c r="BK123" s="4"/>
      <c r="BL123" s="4"/>
      <c r="BM123" s="4"/>
      <c r="BN123" s="19"/>
      <c r="BO123" s="19"/>
      <c r="BP123" s="19"/>
      <c r="BQ123" s="19"/>
      <c r="BR123" s="19"/>
      <c r="BS123" s="19"/>
      <c r="BT123" s="19"/>
      <c r="BU123" s="19"/>
      <c r="BV123" s="19"/>
      <c r="BW123" s="19"/>
      <c r="BX123" s="19"/>
      <c r="BY123" s="19"/>
      <c r="BZ123" s="19"/>
      <c r="CA123" s="19"/>
      <c r="CB123" s="19"/>
      <c r="CC123" s="19"/>
      <c r="CS123" s="4"/>
      <c r="CT123" s="4"/>
      <c r="CU123" s="4"/>
      <c r="CV123" s="4"/>
      <c r="CW123" s="4"/>
      <c r="CX123" s="4"/>
      <c r="CY123" s="4"/>
      <c r="CZ123" s="4"/>
      <c r="DA123" s="4"/>
      <c r="DB123" s="4"/>
      <c r="DC123" s="4"/>
      <c r="DD123" s="4"/>
      <c r="DE123" s="4"/>
      <c r="DF123" s="4"/>
      <c r="DG123" s="4"/>
      <c r="DH123" s="4"/>
      <c r="FP123" s="1"/>
      <c r="FQ123" s="1"/>
      <c r="FR123" s="1"/>
      <c r="FS123" s="1"/>
      <c r="FT123" s="1"/>
      <c r="FU123" s="1"/>
      <c r="FV123" s="1"/>
      <c r="FW123" s="1"/>
      <c r="FX123" s="1"/>
      <c r="FY123" s="1"/>
      <c r="FZ123" s="1"/>
      <c r="GA123" s="1"/>
      <c r="GB123" s="1"/>
      <c r="GC123" s="1"/>
      <c r="GD123" s="1"/>
      <c r="GE123" s="1"/>
    </row>
    <row r="124" spans="40:187" x14ac:dyDescent="0.2">
      <c r="AN124" s="15"/>
      <c r="AO124" s="15"/>
      <c r="AP124" s="19"/>
      <c r="AU124" s="19"/>
      <c r="AZ124" s="4"/>
      <c r="BA124" s="4"/>
      <c r="BB124" s="4"/>
      <c r="BC124" s="4"/>
      <c r="BD124" s="4"/>
      <c r="BE124" s="4"/>
      <c r="BF124" s="4"/>
      <c r="BG124" s="4"/>
      <c r="BH124" s="4"/>
      <c r="BI124" s="4"/>
      <c r="BJ124" s="4"/>
      <c r="BK124" s="4"/>
      <c r="BL124" s="4"/>
      <c r="BM124" s="4"/>
      <c r="BN124" s="19"/>
      <c r="BO124" s="19"/>
      <c r="BP124" s="19"/>
      <c r="BQ124" s="19"/>
      <c r="BR124" s="19"/>
      <c r="BS124" s="19"/>
      <c r="BT124" s="19"/>
      <c r="BU124" s="19"/>
      <c r="BV124" s="19"/>
      <c r="BW124" s="19"/>
      <c r="BX124" s="19"/>
      <c r="BY124" s="19"/>
      <c r="BZ124" s="19"/>
      <c r="CA124" s="19"/>
      <c r="CB124" s="19"/>
      <c r="CC124" s="19"/>
      <c r="CS124" s="4"/>
      <c r="CT124" s="4"/>
      <c r="CU124" s="4"/>
      <c r="CV124" s="4"/>
      <c r="CW124" s="4"/>
      <c r="CX124" s="4"/>
      <c r="CY124" s="4"/>
      <c r="CZ124" s="4"/>
      <c r="DA124" s="4"/>
      <c r="DB124" s="4"/>
      <c r="DC124" s="4"/>
      <c r="DD124" s="4"/>
      <c r="DE124" s="4"/>
      <c r="DF124" s="4"/>
      <c r="DG124" s="4"/>
      <c r="DH124" s="4"/>
      <c r="FP124" s="1"/>
      <c r="FQ124" s="1"/>
      <c r="FR124" s="1"/>
      <c r="FS124" s="1"/>
      <c r="FT124" s="1"/>
      <c r="FU124" s="1"/>
      <c r="FV124" s="1"/>
      <c r="FW124" s="1"/>
      <c r="FX124" s="1"/>
      <c r="FY124" s="1"/>
      <c r="FZ124" s="1"/>
      <c r="GA124" s="1"/>
      <c r="GB124" s="1"/>
      <c r="GC124" s="1"/>
      <c r="GD124" s="1"/>
      <c r="GE124" s="1"/>
    </row>
    <row r="125" spans="40:187" x14ac:dyDescent="0.2">
      <c r="AN125" s="15"/>
      <c r="AO125" s="15"/>
      <c r="AP125" s="19"/>
      <c r="AU125" s="19"/>
      <c r="AZ125" s="4"/>
      <c r="BA125" s="4"/>
      <c r="BB125" s="4"/>
      <c r="BC125" s="4"/>
      <c r="BD125" s="4"/>
      <c r="BE125" s="4"/>
      <c r="BF125" s="4"/>
      <c r="BG125" s="4"/>
      <c r="BH125" s="4"/>
      <c r="BI125" s="4"/>
      <c r="BJ125" s="4"/>
      <c r="BK125" s="4"/>
      <c r="BL125" s="4"/>
      <c r="BM125" s="4"/>
      <c r="BN125" s="19"/>
      <c r="BO125" s="19"/>
      <c r="BP125" s="19"/>
      <c r="BQ125" s="19"/>
      <c r="BR125" s="19"/>
      <c r="BS125" s="19"/>
      <c r="BT125" s="19"/>
      <c r="BU125" s="19"/>
      <c r="BV125" s="19"/>
      <c r="BW125" s="19"/>
      <c r="BX125" s="19"/>
      <c r="BY125" s="19"/>
      <c r="BZ125" s="19"/>
      <c r="CA125" s="19"/>
      <c r="CB125" s="19"/>
      <c r="CC125" s="19"/>
      <c r="CS125" s="4"/>
      <c r="CT125" s="4"/>
      <c r="CU125" s="4"/>
      <c r="CV125" s="4"/>
      <c r="CW125" s="4"/>
      <c r="CX125" s="4"/>
      <c r="CY125" s="4"/>
      <c r="CZ125" s="4"/>
      <c r="DA125" s="4"/>
      <c r="DB125" s="4"/>
      <c r="DC125" s="4"/>
      <c r="DD125" s="4"/>
      <c r="DE125" s="4"/>
      <c r="DF125" s="4"/>
      <c r="DG125" s="4"/>
      <c r="DH125" s="4"/>
      <c r="FP125" s="1"/>
      <c r="FQ125" s="1"/>
      <c r="FR125" s="1"/>
      <c r="FS125" s="1"/>
      <c r="FT125" s="1"/>
      <c r="FU125" s="1"/>
      <c r="FV125" s="1"/>
      <c r="FW125" s="1"/>
      <c r="FX125" s="1"/>
      <c r="FY125" s="1"/>
      <c r="FZ125" s="1"/>
      <c r="GA125" s="1"/>
      <c r="GB125" s="1"/>
      <c r="GC125" s="1"/>
      <c r="GD125" s="1"/>
      <c r="GE125" s="1"/>
    </row>
    <row r="126" spans="40:187" x14ac:dyDescent="0.2">
      <c r="AN126" s="15"/>
      <c r="AO126" s="15"/>
      <c r="AP126" s="19"/>
      <c r="AU126" s="19"/>
      <c r="AZ126" s="4"/>
      <c r="BA126" s="4"/>
      <c r="BB126" s="4"/>
      <c r="BC126" s="4"/>
      <c r="BD126" s="4"/>
      <c r="BE126" s="4"/>
      <c r="BF126" s="4"/>
      <c r="BG126" s="4"/>
      <c r="BH126" s="4"/>
      <c r="BI126" s="4"/>
      <c r="BJ126" s="4"/>
      <c r="BK126" s="4"/>
      <c r="BL126" s="4"/>
      <c r="BM126" s="4"/>
      <c r="BN126" s="19"/>
      <c r="BO126" s="19"/>
      <c r="BP126" s="19"/>
      <c r="BQ126" s="19"/>
      <c r="BR126" s="19"/>
      <c r="BS126" s="19"/>
      <c r="BT126" s="19"/>
      <c r="BU126" s="19"/>
      <c r="BV126" s="19"/>
      <c r="BW126" s="19"/>
      <c r="BX126" s="19"/>
      <c r="BY126" s="19"/>
      <c r="BZ126" s="19"/>
      <c r="CA126" s="19"/>
      <c r="CB126" s="19"/>
      <c r="CC126" s="19"/>
      <c r="CS126" s="4"/>
      <c r="CT126" s="4"/>
      <c r="CU126" s="4"/>
      <c r="CV126" s="4"/>
      <c r="CW126" s="4"/>
      <c r="CX126" s="4"/>
      <c r="CY126" s="4"/>
      <c r="CZ126" s="4"/>
      <c r="DA126" s="4"/>
      <c r="DB126" s="4"/>
      <c r="DC126" s="4"/>
      <c r="DD126" s="4"/>
      <c r="DE126" s="4"/>
      <c r="DF126" s="4"/>
      <c r="DG126" s="4"/>
      <c r="DH126" s="4"/>
      <c r="FP126" s="1"/>
      <c r="FQ126" s="1"/>
      <c r="FR126" s="1"/>
      <c r="FS126" s="1"/>
      <c r="FT126" s="1"/>
      <c r="FU126" s="1"/>
      <c r="FV126" s="1"/>
      <c r="FW126" s="1"/>
      <c r="FX126" s="1"/>
      <c r="FY126" s="1"/>
      <c r="FZ126" s="1"/>
      <c r="GA126" s="1"/>
      <c r="GB126" s="1"/>
      <c r="GC126" s="1"/>
      <c r="GD126" s="1"/>
      <c r="GE126" s="1"/>
    </row>
    <row r="127" spans="40:187" x14ac:dyDescent="0.2">
      <c r="AN127" s="15"/>
      <c r="AO127" s="15"/>
      <c r="AP127" s="19"/>
      <c r="AU127" s="19"/>
      <c r="AZ127" s="4"/>
      <c r="BA127" s="4"/>
      <c r="BB127" s="4"/>
      <c r="BC127" s="4"/>
      <c r="BD127" s="4"/>
      <c r="BE127" s="4"/>
      <c r="BF127" s="4"/>
      <c r="BG127" s="4"/>
      <c r="BH127" s="4"/>
      <c r="BI127" s="4"/>
      <c r="BJ127" s="4"/>
      <c r="BK127" s="4"/>
      <c r="BL127" s="4"/>
      <c r="BM127" s="4"/>
      <c r="BN127" s="19"/>
      <c r="BO127" s="19"/>
      <c r="BP127" s="19"/>
      <c r="BQ127" s="19"/>
      <c r="BR127" s="19"/>
      <c r="BS127" s="19"/>
      <c r="BT127" s="19"/>
      <c r="BU127" s="19"/>
      <c r="BV127" s="19"/>
      <c r="BW127" s="19"/>
      <c r="BX127" s="19"/>
      <c r="BY127" s="19"/>
      <c r="BZ127" s="19"/>
      <c r="CA127" s="19"/>
      <c r="CB127" s="19"/>
      <c r="CC127" s="19"/>
      <c r="CS127" s="4"/>
      <c r="CT127" s="4"/>
      <c r="CU127" s="4"/>
      <c r="CV127" s="4"/>
      <c r="CW127" s="4"/>
      <c r="CX127" s="4"/>
      <c r="CY127" s="4"/>
      <c r="CZ127" s="4"/>
      <c r="DA127" s="4"/>
      <c r="DB127" s="4"/>
      <c r="DC127" s="4"/>
      <c r="DD127" s="4"/>
      <c r="DE127" s="4"/>
      <c r="DF127" s="4"/>
      <c r="DG127" s="4"/>
      <c r="DH127" s="4"/>
      <c r="FP127" s="1"/>
      <c r="FQ127" s="1"/>
      <c r="FR127" s="1"/>
      <c r="FS127" s="1"/>
      <c r="FT127" s="1"/>
      <c r="FU127" s="1"/>
      <c r="FV127" s="1"/>
      <c r="FW127" s="1"/>
      <c r="FX127" s="1"/>
      <c r="FY127" s="1"/>
      <c r="FZ127" s="1"/>
      <c r="GA127" s="1"/>
      <c r="GB127" s="1"/>
      <c r="GC127" s="1"/>
      <c r="GD127" s="1"/>
      <c r="GE127" s="1"/>
    </row>
    <row r="128" spans="40:187" x14ac:dyDescent="0.2">
      <c r="AN128" s="15"/>
      <c r="AO128" s="15"/>
      <c r="AP128" s="19"/>
      <c r="AU128" s="19"/>
      <c r="AZ128" s="4"/>
      <c r="BA128" s="4"/>
      <c r="BB128" s="4"/>
      <c r="BC128" s="4"/>
      <c r="BD128" s="4"/>
      <c r="BE128" s="4"/>
      <c r="BF128" s="4"/>
      <c r="BG128" s="4"/>
      <c r="BH128" s="4"/>
      <c r="BI128" s="4"/>
      <c r="BJ128" s="4"/>
      <c r="BK128" s="4"/>
      <c r="BL128" s="4"/>
      <c r="BM128" s="4"/>
      <c r="BN128" s="19"/>
      <c r="BO128" s="19"/>
      <c r="BP128" s="19"/>
      <c r="BQ128" s="19"/>
      <c r="BR128" s="19"/>
      <c r="BS128" s="19"/>
      <c r="BT128" s="19"/>
      <c r="BU128" s="19"/>
      <c r="BV128" s="19"/>
      <c r="BW128" s="19"/>
      <c r="BX128" s="19"/>
      <c r="BY128" s="19"/>
      <c r="BZ128" s="19"/>
      <c r="CA128" s="19"/>
      <c r="CB128" s="19"/>
      <c r="CC128" s="19"/>
      <c r="CS128" s="4"/>
      <c r="CT128" s="4"/>
      <c r="CU128" s="4"/>
      <c r="CV128" s="4"/>
      <c r="CW128" s="4"/>
      <c r="CX128" s="4"/>
      <c r="CY128" s="4"/>
      <c r="CZ128" s="4"/>
      <c r="DA128" s="4"/>
      <c r="DB128" s="4"/>
      <c r="DC128" s="4"/>
      <c r="DD128" s="4"/>
      <c r="DE128" s="4"/>
      <c r="DF128" s="4"/>
      <c r="DG128" s="4"/>
      <c r="DH128" s="4"/>
      <c r="FP128" s="1"/>
      <c r="FQ128" s="1"/>
      <c r="FR128" s="1"/>
      <c r="FS128" s="1"/>
      <c r="FT128" s="1"/>
      <c r="FU128" s="1"/>
      <c r="FV128" s="1"/>
      <c r="FW128" s="1"/>
      <c r="FX128" s="1"/>
      <c r="FY128" s="1"/>
      <c r="FZ128" s="1"/>
      <c r="GA128" s="1"/>
      <c r="GB128" s="1"/>
      <c r="GC128" s="1"/>
      <c r="GD128" s="1"/>
      <c r="GE128" s="1"/>
    </row>
    <row r="129" spans="40:187" x14ac:dyDescent="0.2">
      <c r="AN129" s="15"/>
      <c r="AO129" s="15"/>
      <c r="AP129" s="19"/>
      <c r="AU129" s="19"/>
      <c r="AZ129" s="4"/>
      <c r="BA129" s="4"/>
      <c r="BB129" s="4"/>
      <c r="BC129" s="4"/>
      <c r="BD129" s="4"/>
      <c r="BE129" s="4"/>
      <c r="BF129" s="4"/>
      <c r="BG129" s="4"/>
      <c r="BH129" s="4"/>
      <c r="BI129" s="4"/>
      <c r="BJ129" s="4"/>
      <c r="BK129" s="4"/>
      <c r="BL129" s="4"/>
      <c r="BM129" s="4"/>
      <c r="BN129" s="19"/>
      <c r="BO129" s="19"/>
      <c r="BP129" s="19"/>
      <c r="BQ129" s="19"/>
      <c r="BR129" s="19"/>
      <c r="BS129" s="19"/>
      <c r="BT129" s="19"/>
      <c r="BU129" s="19"/>
      <c r="BV129" s="19"/>
      <c r="BW129" s="19"/>
      <c r="BX129" s="19"/>
      <c r="BY129" s="19"/>
      <c r="BZ129" s="19"/>
      <c r="CA129" s="19"/>
      <c r="CB129" s="19"/>
      <c r="CC129" s="19"/>
      <c r="CS129" s="4"/>
      <c r="CT129" s="4"/>
      <c r="CU129" s="4"/>
      <c r="CV129" s="4"/>
      <c r="CW129" s="4"/>
      <c r="CX129" s="4"/>
      <c r="CY129" s="4"/>
      <c r="CZ129" s="4"/>
      <c r="DA129" s="4"/>
      <c r="DB129" s="4"/>
      <c r="DC129" s="4"/>
      <c r="DD129" s="4"/>
      <c r="DE129" s="4"/>
      <c r="DF129" s="4"/>
      <c r="DG129" s="4"/>
      <c r="DH129" s="4"/>
      <c r="FP129" s="1"/>
      <c r="FQ129" s="1"/>
      <c r="FR129" s="1"/>
      <c r="FS129" s="1"/>
      <c r="FT129" s="1"/>
      <c r="FU129" s="1"/>
      <c r="FV129" s="1"/>
      <c r="FW129" s="1"/>
      <c r="FX129" s="1"/>
      <c r="FY129" s="1"/>
      <c r="FZ129" s="1"/>
      <c r="GA129" s="1"/>
      <c r="GB129" s="1"/>
      <c r="GC129" s="1"/>
      <c r="GD129" s="1"/>
      <c r="GE129" s="1"/>
    </row>
    <row r="130" spans="40:187" x14ac:dyDescent="0.2">
      <c r="AN130" s="15"/>
      <c r="AO130" s="15"/>
      <c r="AP130" s="19"/>
      <c r="AU130" s="19"/>
      <c r="AZ130" s="4"/>
      <c r="BA130" s="4"/>
      <c r="BB130" s="4"/>
      <c r="BC130" s="4"/>
      <c r="BD130" s="4"/>
      <c r="BE130" s="4"/>
      <c r="BF130" s="4"/>
      <c r="BG130" s="4"/>
      <c r="BH130" s="4"/>
      <c r="BI130" s="4"/>
      <c r="BJ130" s="4"/>
      <c r="BK130" s="4"/>
      <c r="BL130" s="4"/>
      <c r="BM130" s="4"/>
      <c r="BN130" s="19"/>
      <c r="BO130" s="19"/>
      <c r="BP130" s="19"/>
      <c r="BQ130" s="19"/>
      <c r="BR130" s="19"/>
      <c r="BS130" s="19"/>
      <c r="BT130" s="19"/>
      <c r="BU130" s="19"/>
      <c r="BV130" s="19"/>
      <c r="BW130" s="19"/>
      <c r="BX130" s="19"/>
      <c r="BY130" s="19"/>
      <c r="BZ130" s="19"/>
      <c r="CA130" s="19"/>
      <c r="CB130" s="19"/>
      <c r="CC130" s="19"/>
      <c r="CS130" s="4"/>
      <c r="CT130" s="4"/>
      <c r="CU130" s="4"/>
      <c r="CV130" s="4"/>
      <c r="CW130" s="4"/>
      <c r="CX130" s="4"/>
      <c r="CY130" s="4"/>
      <c r="CZ130" s="4"/>
      <c r="DA130" s="4"/>
      <c r="DB130" s="4"/>
      <c r="DC130" s="4"/>
      <c r="DD130" s="4"/>
      <c r="DE130" s="4"/>
      <c r="DF130" s="4"/>
      <c r="DG130" s="4"/>
      <c r="DH130" s="4"/>
      <c r="FP130" s="1"/>
      <c r="FQ130" s="1"/>
      <c r="FR130" s="1"/>
      <c r="FS130" s="1"/>
      <c r="FT130" s="1"/>
      <c r="FU130" s="1"/>
      <c r="FV130" s="1"/>
      <c r="FW130" s="1"/>
      <c r="FX130" s="1"/>
      <c r="FY130" s="1"/>
      <c r="FZ130" s="1"/>
      <c r="GA130" s="1"/>
      <c r="GB130" s="1"/>
      <c r="GC130" s="1"/>
      <c r="GD130" s="1"/>
      <c r="GE130" s="1"/>
    </row>
    <row r="131" spans="40:187" x14ac:dyDescent="0.2">
      <c r="AN131" s="15"/>
      <c r="AO131" s="15"/>
      <c r="AP131" s="19"/>
      <c r="AU131" s="19"/>
      <c r="AZ131" s="4"/>
      <c r="BA131" s="4"/>
      <c r="BB131" s="4"/>
      <c r="BC131" s="4"/>
      <c r="BD131" s="4"/>
      <c r="BE131" s="4"/>
      <c r="BF131" s="4"/>
      <c r="BG131" s="4"/>
      <c r="BH131" s="4"/>
      <c r="BI131" s="4"/>
      <c r="BJ131" s="4"/>
      <c r="BK131" s="4"/>
      <c r="BL131" s="4"/>
      <c r="BM131" s="4"/>
      <c r="BN131" s="19"/>
      <c r="BO131" s="19"/>
      <c r="BP131" s="19"/>
      <c r="BQ131" s="19"/>
      <c r="BR131" s="19"/>
      <c r="BS131" s="19"/>
      <c r="BT131" s="19"/>
      <c r="BU131" s="19"/>
      <c r="BV131" s="19"/>
      <c r="BW131" s="19"/>
      <c r="BX131" s="19"/>
      <c r="BY131" s="19"/>
      <c r="BZ131" s="19"/>
      <c r="CA131" s="19"/>
      <c r="CB131" s="19"/>
      <c r="CC131" s="19"/>
      <c r="CS131" s="4"/>
      <c r="CT131" s="4"/>
      <c r="CU131" s="4"/>
      <c r="CV131" s="4"/>
      <c r="CW131" s="4"/>
      <c r="CX131" s="4"/>
      <c r="CY131" s="4"/>
      <c r="CZ131" s="4"/>
      <c r="DA131" s="4"/>
      <c r="DB131" s="4"/>
      <c r="DC131" s="4"/>
      <c r="DD131" s="4"/>
      <c r="DE131" s="4"/>
      <c r="DF131" s="4"/>
      <c r="DG131" s="4"/>
      <c r="DH131" s="4"/>
      <c r="FP131" s="1"/>
      <c r="FQ131" s="1"/>
      <c r="FR131" s="1"/>
      <c r="FS131" s="1"/>
      <c r="FT131" s="1"/>
      <c r="FU131" s="1"/>
      <c r="FV131" s="1"/>
      <c r="FW131" s="1"/>
      <c r="FX131" s="1"/>
      <c r="FY131" s="1"/>
      <c r="FZ131" s="1"/>
      <c r="GA131" s="1"/>
      <c r="GB131" s="1"/>
      <c r="GC131" s="1"/>
      <c r="GD131" s="1"/>
      <c r="GE131" s="1"/>
    </row>
    <row r="132" spans="40:187" x14ac:dyDescent="0.2">
      <c r="AN132" s="15"/>
      <c r="AO132" s="15"/>
      <c r="AP132" s="19"/>
      <c r="AU132" s="19"/>
      <c r="AZ132" s="4"/>
      <c r="BA132" s="4"/>
      <c r="BB132" s="4"/>
      <c r="BC132" s="4"/>
      <c r="BD132" s="4"/>
      <c r="BE132" s="4"/>
      <c r="BF132" s="4"/>
      <c r="BG132" s="4"/>
      <c r="BH132" s="4"/>
      <c r="BI132" s="4"/>
      <c r="BJ132" s="4"/>
      <c r="BK132" s="4"/>
      <c r="BL132" s="4"/>
      <c r="BM132" s="4"/>
      <c r="BN132" s="19"/>
      <c r="BO132" s="19"/>
      <c r="BP132" s="19"/>
      <c r="BQ132" s="19"/>
      <c r="BR132" s="19"/>
      <c r="BS132" s="19"/>
      <c r="BT132" s="19"/>
      <c r="BU132" s="19"/>
      <c r="BV132" s="19"/>
      <c r="BW132" s="19"/>
      <c r="BX132" s="19"/>
      <c r="BY132" s="19"/>
      <c r="BZ132" s="19"/>
      <c r="CA132" s="19"/>
      <c r="CB132" s="19"/>
      <c r="CC132" s="19"/>
      <c r="CS132" s="4"/>
      <c r="CT132" s="4"/>
      <c r="CU132" s="4"/>
      <c r="CV132" s="4"/>
      <c r="CW132" s="4"/>
      <c r="CX132" s="4"/>
      <c r="CY132" s="4"/>
      <c r="CZ132" s="4"/>
      <c r="DA132" s="4"/>
      <c r="DB132" s="4"/>
      <c r="DC132" s="4"/>
      <c r="DD132" s="4"/>
      <c r="DE132" s="4"/>
      <c r="DF132" s="4"/>
      <c r="DG132" s="4"/>
      <c r="DH132" s="4"/>
      <c r="FP132" s="1"/>
      <c r="FQ132" s="1"/>
      <c r="FR132" s="1"/>
      <c r="FS132" s="1"/>
      <c r="FT132" s="1"/>
      <c r="FU132" s="1"/>
      <c r="FV132" s="1"/>
      <c r="FW132" s="1"/>
      <c r="FX132" s="1"/>
      <c r="FY132" s="1"/>
      <c r="FZ132" s="1"/>
      <c r="GA132" s="1"/>
      <c r="GB132" s="1"/>
      <c r="GC132" s="1"/>
      <c r="GD132" s="1"/>
      <c r="GE132" s="1"/>
    </row>
    <row r="133" spans="40:187" x14ac:dyDescent="0.2">
      <c r="AN133" s="15"/>
      <c r="AO133" s="15"/>
      <c r="AP133" s="19"/>
      <c r="AU133" s="19"/>
      <c r="AZ133" s="4"/>
      <c r="BA133" s="4"/>
      <c r="BB133" s="4"/>
      <c r="BC133" s="4"/>
      <c r="BD133" s="4"/>
      <c r="BE133" s="4"/>
      <c r="BF133" s="4"/>
      <c r="BG133" s="4"/>
      <c r="BH133" s="4"/>
      <c r="BI133" s="4"/>
      <c r="BJ133" s="4"/>
      <c r="BK133" s="4"/>
      <c r="BL133" s="4"/>
      <c r="BM133" s="4"/>
      <c r="BN133" s="19"/>
      <c r="BO133" s="19"/>
      <c r="BP133" s="19"/>
      <c r="BQ133" s="19"/>
      <c r="BR133" s="19"/>
      <c r="BS133" s="19"/>
      <c r="BT133" s="19"/>
      <c r="BU133" s="19"/>
      <c r="BV133" s="19"/>
      <c r="BW133" s="19"/>
      <c r="BX133" s="19"/>
      <c r="BY133" s="19"/>
      <c r="BZ133" s="19"/>
      <c r="CA133" s="19"/>
      <c r="CB133" s="19"/>
      <c r="CC133" s="19"/>
      <c r="CS133" s="4"/>
      <c r="CT133" s="4"/>
      <c r="CU133" s="4"/>
      <c r="CV133" s="4"/>
      <c r="CW133" s="4"/>
      <c r="CX133" s="4"/>
      <c r="CY133" s="4"/>
      <c r="CZ133" s="4"/>
      <c r="DA133" s="4"/>
      <c r="DB133" s="4"/>
      <c r="DC133" s="4"/>
      <c r="DD133" s="4"/>
      <c r="DE133" s="4"/>
      <c r="DF133" s="4"/>
      <c r="DG133" s="4"/>
      <c r="DH133" s="4"/>
      <c r="FP133" s="1"/>
      <c r="FQ133" s="1"/>
      <c r="FR133" s="1"/>
      <c r="FS133" s="1"/>
      <c r="FT133" s="1"/>
      <c r="FU133" s="1"/>
      <c r="FV133" s="1"/>
      <c r="FW133" s="1"/>
      <c r="FX133" s="1"/>
      <c r="FY133" s="1"/>
      <c r="FZ133" s="1"/>
      <c r="GA133" s="1"/>
      <c r="GB133" s="1"/>
      <c r="GC133" s="1"/>
      <c r="GD133" s="1"/>
      <c r="GE133" s="1"/>
    </row>
    <row r="134" spans="40:187" x14ac:dyDescent="0.2">
      <c r="AN134" s="15"/>
      <c r="AO134" s="15"/>
      <c r="AP134" s="19"/>
      <c r="AU134" s="19"/>
      <c r="AZ134" s="4"/>
      <c r="BA134" s="4"/>
      <c r="BB134" s="4"/>
      <c r="BC134" s="4"/>
      <c r="BD134" s="4"/>
      <c r="BE134" s="4"/>
      <c r="BF134" s="4"/>
      <c r="BG134" s="4"/>
      <c r="BH134" s="4"/>
      <c r="BI134" s="4"/>
      <c r="BJ134" s="4"/>
      <c r="BK134" s="4"/>
      <c r="BL134" s="4"/>
      <c r="BM134" s="4"/>
      <c r="BN134" s="19"/>
      <c r="BO134" s="19"/>
      <c r="BP134" s="19"/>
      <c r="BQ134" s="19"/>
      <c r="BR134" s="19"/>
      <c r="BS134" s="19"/>
      <c r="BT134" s="19"/>
      <c r="BU134" s="19"/>
      <c r="BV134" s="19"/>
      <c r="BW134" s="19"/>
      <c r="BX134" s="19"/>
      <c r="BY134" s="19"/>
      <c r="BZ134" s="19"/>
      <c r="CA134" s="19"/>
      <c r="CB134" s="19"/>
      <c r="CC134" s="19"/>
      <c r="CS134" s="4"/>
      <c r="CT134" s="4"/>
      <c r="CU134" s="4"/>
      <c r="CV134" s="4"/>
      <c r="CW134" s="4"/>
      <c r="CX134" s="4"/>
      <c r="CY134" s="4"/>
      <c r="CZ134" s="4"/>
      <c r="DA134" s="4"/>
      <c r="DB134" s="4"/>
      <c r="DC134" s="4"/>
      <c r="DD134" s="4"/>
      <c r="DE134" s="4"/>
      <c r="DF134" s="4"/>
      <c r="DG134" s="4"/>
      <c r="DH134" s="4"/>
      <c r="FP134" s="1"/>
      <c r="FQ134" s="1"/>
      <c r="FR134" s="1"/>
      <c r="FS134" s="1"/>
      <c r="FT134" s="1"/>
      <c r="FU134" s="1"/>
      <c r="FV134" s="1"/>
      <c r="FW134" s="1"/>
      <c r="FX134" s="1"/>
      <c r="FY134" s="1"/>
      <c r="FZ134" s="1"/>
      <c r="GA134" s="1"/>
      <c r="GB134" s="1"/>
      <c r="GC134" s="1"/>
      <c r="GD134" s="1"/>
      <c r="GE134" s="1"/>
    </row>
    <row r="135" spans="40:187" x14ac:dyDescent="0.2">
      <c r="AN135" s="15"/>
      <c r="AO135" s="15"/>
      <c r="AP135" s="19"/>
      <c r="AU135" s="19"/>
      <c r="AZ135" s="4"/>
      <c r="BA135" s="4"/>
      <c r="BB135" s="4"/>
      <c r="BC135" s="4"/>
      <c r="BD135" s="4"/>
      <c r="BE135" s="4"/>
      <c r="BF135" s="4"/>
      <c r="BG135" s="4"/>
      <c r="BH135" s="4"/>
      <c r="BI135" s="4"/>
      <c r="BJ135" s="4"/>
      <c r="BK135" s="4"/>
      <c r="BL135" s="4"/>
      <c r="BM135" s="4"/>
      <c r="BN135" s="19"/>
      <c r="BO135" s="19"/>
      <c r="BP135" s="19"/>
      <c r="BQ135" s="19"/>
      <c r="BR135" s="19"/>
      <c r="BS135" s="19"/>
      <c r="BT135" s="19"/>
      <c r="BU135" s="19"/>
      <c r="BV135" s="19"/>
      <c r="BW135" s="19"/>
      <c r="BX135" s="19"/>
      <c r="BY135" s="19"/>
      <c r="BZ135" s="19"/>
      <c r="CA135" s="19"/>
      <c r="CB135" s="19"/>
      <c r="CC135" s="19"/>
      <c r="CS135" s="4"/>
      <c r="CT135" s="4"/>
      <c r="CU135" s="4"/>
      <c r="CV135" s="4"/>
      <c r="CW135" s="4"/>
      <c r="CX135" s="4"/>
      <c r="CY135" s="4"/>
      <c r="CZ135" s="4"/>
      <c r="DA135" s="4"/>
      <c r="DB135" s="4"/>
      <c r="DC135" s="4"/>
      <c r="DD135" s="4"/>
      <c r="DE135" s="4"/>
      <c r="DF135" s="4"/>
      <c r="DG135" s="4"/>
      <c r="DH135" s="4"/>
      <c r="FP135" s="1"/>
      <c r="FQ135" s="1"/>
      <c r="FR135" s="1"/>
      <c r="FS135" s="1"/>
      <c r="FT135" s="1"/>
      <c r="FU135" s="1"/>
      <c r="FV135" s="1"/>
      <c r="FW135" s="1"/>
      <c r="FX135" s="1"/>
      <c r="FY135" s="1"/>
      <c r="FZ135" s="1"/>
      <c r="GA135" s="1"/>
      <c r="GB135" s="1"/>
      <c r="GC135" s="1"/>
      <c r="GD135" s="1"/>
      <c r="GE135" s="1"/>
    </row>
    <row r="136" spans="40:187" x14ac:dyDescent="0.2">
      <c r="AN136" s="15"/>
      <c r="AO136" s="15"/>
      <c r="AP136" s="19"/>
      <c r="AU136" s="19"/>
      <c r="AZ136" s="4"/>
      <c r="BA136" s="4"/>
      <c r="BB136" s="4"/>
      <c r="BC136" s="4"/>
      <c r="BD136" s="4"/>
      <c r="BE136" s="4"/>
      <c r="BF136" s="4"/>
      <c r="BG136" s="4"/>
      <c r="BH136" s="4"/>
      <c r="BI136" s="4"/>
      <c r="BJ136" s="4"/>
      <c r="BK136" s="4"/>
      <c r="BL136" s="4"/>
      <c r="BM136" s="4"/>
      <c r="BN136" s="19"/>
      <c r="BO136" s="19"/>
      <c r="BP136" s="19"/>
      <c r="BQ136" s="19"/>
      <c r="BR136" s="19"/>
      <c r="BS136" s="19"/>
      <c r="BT136" s="19"/>
      <c r="BU136" s="19"/>
      <c r="BV136" s="19"/>
      <c r="BW136" s="19"/>
      <c r="BX136" s="19"/>
      <c r="BY136" s="19"/>
      <c r="BZ136" s="19"/>
      <c r="CA136" s="19"/>
      <c r="CB136" s="19"/>
      <c r="CC136" s="19"/>
      <c r="CS136" s="4"/>
      <c r="CT136" s="4"/>
      <c r="CU136" s="4"/>
      <c r="CV136" s="4"/>
      <c r="CW136" s="4"/>
      <c r="CX136" s="4"/>
      <c r="CY136" s="4"/>
      <c r="CZ136" s="4"/>
      <c r="DA136" s="4"/>
      <c r="DB136" s="4"/>
      <c r="DC136" s="4"/>
      <c r="DD136" s="4"/>
      <c r="DE136" s="4"/>
      <c r="DF136" s="4"/>
      <c r="DG136" s="4"/>
      <c r="DH136" s="4"/>
      <c r="FP136" s="1"/>
      <c r="FQ136" s="1"/>
      <c r="FR136" s="1"/>
      <c r="FS136" s="1"/>
      <c r="FT136" s="1"/>
      <c r="FU136" s="1"/>
      <c r="FV136" s="1"/>
      <c r="FW136" s="1"/>
      <c r="FX136" s="1"/>
      <c r="FY136" s="1"/>
      <c r="FZ136" s="1"/>
      <c r="GA136" s="1"/>
      <c r="GB136" s="1"/>
      <c r="GC136" s="1"/>
      <c r="GD136" s="1"/>
      <c r="GE136" s="1"/>
    </row>
    <row r="137" spans="40:187" x14ac:dyDescent="0.2">
      <c r="AN137" s="15"/>
      <c r="AO137" s="15"/>
      <c r="AP137" s="19"/>
      <c r="AU137" s="19"/>
      <c r="AZ137" s="4"/>
      <c r="BA137" s="4"/>
      <c r="BB137" s="4"/>
      <c r="BC137" s="4"/>
      <c r="BD137" s="4"/>
      <c r="BE137" s="4"/>
      <c r="BF137" s="4"/>
      <c r="BG137" s="4"/>
      <c r="BH137" s="4"/>
      <c r="BI137" s="4"/>
      <c r="BJ137" s="4"/>
      <c r="BK137" s="4"/>
      <c r="BL137" s="4"/>
      <c r="BM137" s="4"/>
      <c r="BN137" s="19"/>
      <c r="BO137" s="19"/>
      <c r="BP137" s="19"/>
      <c r="BQ137" s="19"/>
      <c r="BR137" s="19"/>
      <c r="BS137" s="19"/>
      <c r="BT137" s="19"/>
      <c r="BU137" s="19"/>
      <c r="BV137" s="19"/>
      <c r="BW137" s="19"/>
      <c r="BX137" s="19"/>
      <c r="BY137" s="19"/>
      <c r="BZ137" s="19"/>
      <c r="CA137" s="19"/>
      <c r="CB137" s="19"/>
      <c r="CC137" s="19"/>
      <c r="CS137" s="4"/>
      <c r="CT137" s="4"/>
      <c r="CU137" s="4"/>
      <c r="CV137" s="4"/>
      <c r="CW137" s="4"/>
      <c r="CX137" s="4"/>
      <c r="CY137" s="4"/>
      <c r="CZ137" s="4"/>
      <c r="DA137" s="4"/>
      <c r="DB137" s="4"/>
      <c r="DC137" s="4"/>
      <c r="DD137" s="4"/>
      <c r="DE137" s="4"/>
      <c r="DF137" s="4"/>
      <c r="DG137" s="4"/>
      <c r="DH137" s="4"/>
      <c r="FP137" s="1"/>
      <c r="FQ137" s="1"/>
      <c r="FR137" s="1"/>
      <c r="FS137" s="1"/>
      <c r="FT137" s="1"/>
      <c r="FU137" s="1"/>
      <c r="FV137" s="1"/>
      <c r="FW137" s="1"/>
      <c r="FX137" s="1"/>
      <c r="FY137" s="1"/>
      <c r="FZ137" s="1"/>
      <c r="GA137" s="1"/>
      <c r="GB137" s="1"/>
      <c r="GC137" s="1"/>
      <c r="GD137" s="1"/>
      <c r="GE137" s="1"/>
    </row>
    <row r="138" spans="40:187" x14ac:dyDescent="0.2">
      <c r="AN138" s="15"/>
      <c r="AO138" s="15"/>
      <c r="AP138" s="19"/>
      <c r="AU138" s="19"/>
      <c r="AZ138" s="4"/>
      <c r="BA138" s="4"/>
      <c r="BB138" s="4"/>
      <c r="BC138" s="4"/>
      <c r="BD138" s="4"/>
      <c r="BE138" s="4"/>
      <c r="BF138" s="4"/>
      <c r="BG138" s="4"/>
      <c r="BH138" s="4"/>
      <c r="BI138" s="4"/>
      <c r="BJ138" s="4"/>
      <c r="BK138" s="4"/>
      <c r="BL138" s="4"/>
      <c r="BM138" s="4"/>
      <c r="BN138" s="19"/>
      <c r="BO138" s="19"/>
      <c r="BP138" s="19"/>
      <c r="BQ138" s="19"/>
      <c r="BR138" s="19"/>
      <c r="BS138" s="19"/>
      <c r="BT138" s="19"/>
      <c r="BU138" s="19"/>
      <c r="BV138" s="19"/>
      <c r="BW138" s="19"/>
      <c r="BX138" s="19"/>
      <c r="BY138" s="19"/>
      <c r="BZ138" s="19"/>
      <c r="CA138" s="19"/>
      <c r="CB138" s="19"/>
      <c r="CC138" s="19"/>
      <c r="CS138" s="4"/>
      <c r="CT138" s="4"/>
      <c r="CU138" s="4"/>
      <c r="CV138" s="4"/>
      <c r="CW138" s="4"/>
      <c r="CX138" s="4"/>
      <c r="CY138" s="4"/>
      <c r="CZ138" s="4"/>
      <c r="DA138" s="4"/>
      <c r="DB138" s="4"/>
      <c r="DC138" s="4"/>
      <c r="DD138" s="4"/>
      <c r="DE138" s="4"/>
      <c r="DF138" s="4"/>
      <c r="DG138" s="4"/>
      <c r="DH138" s="4"/>
      <c r="FP138" s="1"/>
      <c r="FQ138" s="1"/>
      <c r="FR138" s="1"/>
      <c r="FS138" s="1"/>
      <c r="FT138" s="1"/>
      <c r="FU138" s="1"/>
      <c r="FV138" s="1"/>
      <c r="FW138" s="1"/>
      <c r="FX138" s="1"/>
      <c r="FY138" s="1"/>
      <c r="FZ138" s="1"/>
      <c r="GA138" s="1"/>
      <c r="GB138" s="1"/>
      <c r="GC138" s="1"/>
      <c r="GD138" s="1"/>
      <c r="GE138" s="1"/>
    </row>
    <row r="139" spans="40:187" x14ac:dyDescent="0.2">
      <c r="AN139" s="15"/>
      <c r="AO139" s="15"/>
      <c r="AP139" s="19"/>
      <c r="AU139" s="19"/>
      <c r="AZ139" s="4"/>
      <c r="BA139" s="4"/>
      <c r="BB139" s="4"/>
      <c r="BC139" s="4"/>
      <c r="BD139" s="4"/>
      <c r="BE139" s="4"/>
      <c r="BF139" s="4"/>
      <c r="BG139" s="4"/>
      <c r="BH139" s="4"/>
      <c r="BI139" s="4"/>
      <c r="BJ139" s="4"/>
      <c r="BK139" s="4"/>
      <c r="BL139" s="4"/>
      <c r="BM139" s="4"/>
      <c r="BN139" s="19"/>
      <c r="BO139" s="19"/>
      <c r="BP139" s="19"/>
      <c r="BQ139" s="19"/>
      <c r="BR139" s="19"/>
      <c r="BS139" s="19"/>
      <c r="BT139" s="19"/>
      <c r="BU139" s="19"/>
      <c r="BV139" s="19"/>
      <c r="BW139" s="19"/>
      <c r="BX139" s="19"/>
      <c r="BY139" s="19"/>
      <c r="BZ139" s="19"/>
      <c r="CA139" s="19"/>
      <c r="CB139" s="19"/>
      <c r="CC139" s="19"/>
      <c r="CS139" s="4"/>
      <c r="CT139" s="4"/>
      <c r="CU139" s="4"/>
      <c r="CV139" s="4"/>
      <c r="CW139" s="4"/>
      <c r="CX139" s="4"/>
      <c r="CY139" s="4"/>
      <c r="CZ139" s="4"/>
      <c r="DA139" s="4"/>
      <c r="DB139" s="4"/>
      <c r="DC139" s="4"/>
      <c r="DD139" s="4"/>
      <c r="DE139" s="4"/>
      <c r="DF139" s="4"/>
      <c r="DG139" s="4"/>
      <c r="DH139" s="4"/>
      <c r="FP139" s="1"/>
      <c r="FQ139" s="1"/>
      <c r="FR139" s="1"/>
      <c r="FS139" s="1"/>
      <c r="FT139" s="1"/>
      <c r="FU139" s="1"/>
      <c r="FV139" s="1"/>
      <c r="FW139" s="1"/>
      <c r="FX139" s="1"/>
      <c r="FY139" s="1"/>
      <c r="FZ139" s="1"/>
      <c r="GA139" s="1"/>
      <c r="GB139" s="1"/>
      <c r="GC139" s="1"/>
      <c r="GD139" s="1"/>
      <c r="GE139" s="1"/>
    </row>
    <row r="140" spans="40:187" x14ac:dyDescent="0.2">
      <c r="AN140" s="15"/>
      <c r="AO140" s="15"/>
      <c r="AP140" s="19"/>
      <c r="AU140" s="19"/>
      <c r="AZ140" s="4"/>
      <c r="BA140" s="4"/>
      <c r="BB140" s="4"/>
      <c r="BC140" s="4"/>
      <c r="BD140" s="4"/>
      <c r="BE140" s="4"/>
      <c r="BF140" s="4"/>
      <c r="BG140" s="4"/>
      <c r="BH140" s="4"/>
      <c r="BI140" s="4"/>
      <c r="BJ140" s="4"/>
      <c r="BK140" s="4"/>
      <c r="BL140" s="4"/>
      <c r="BM140" s="4"/>
      <c r="BN140" s="19"/>
      <c r="BO140" s="19"/>
      <c r="BP140" s="19"/>
      <c r="BQ140" s="19"/>
      <c r="BR140" s="19"/>
      <c r="BS140" s="19"/>
      <c r="BT140" s="19"/>
      <c r="BU140" s="19"/>
      <c r="BV140" s="19"/>
      <c r="BW140" s="19"/>
      <c r="BX140" s="19"/>
      <c r="BY140" s="19"/>
      <c r="BZ140" s="19"/>
      <c r="CA140" s="19"/>
      <c r="CB140" s="19"/>
      <c r="CC140" s="19"/>
      <c r="CS140" s="4"/>
      <c r="CT140" s="4"/>
      <c r="CU140" s="4"/>
      <c r="CV140" s="4"/>
      <c r="CW140" s="4"/>
      <c r="CX140" s="4"/>
      <c r="CY140" s="4"/>
      <c r="CZ140" s="4"/>
      <c r="DA140" s="4"/>
      <c r="DB140" s="4"/>
      <c r="DC140" s="4"/>
      <c r="DD140" s="4"/>
      <c r="DE140" s="4"/>
      <c r="DF140" s="4"/>
      <c r="DG140" s="4"/>
      <c r="DH140" s="4"/>
      <c r="FP140" s="1"/>
      <c r="FQ140" s="1"/>
      <c r="FR140" s="1"/>
      <c r="FS140" s="1"/>
      <c r="FT140" s="1"/>
      <c r="FU140" s="1"/>
      <c r="FV140" s="1"/>
      <c r="FW140" s="1"/>
      <c r="FX140" s="1"/>
      <c r="FY140" s="1"/>
      <c r="FZ140" s="1"/>
      <c r="GA140" s="1"/>
      <c r="GB140" s="1"/>
      <c r="GC140" s="1"/>
      <c r="GD140" s="1"/>
      <c r="GE140" s="1"/>
    </row>
    <row r="141" spans="40:187" x14ac:dyDescent="0.2">
      <c r="AN141" s="15"/>
      <c r="AO141" s="15"/>
      <c r="AP141" s="19"/>
      <c r="AU141" s="19"/>
      <c r="AZ141" s="4"/>
      <c r="BA141" s="4"/>
      <c r="BB141" s="4"/>
      <c r="BC141" s="4"/>
      <c r="BD141" s="4"/>
      <c r="BE141" s="4"/>
      <c r="BF141" s="4"/>
      <c r="BG141" s="4"/>
      <c r="BH141" s="4"/>
      <c r="BI141" s="4"/>
      <c r="BJ141" s="4"/>
      <c r="BK141" s="4"/>
      <c r="BL141" s="4"/>
      <c r="BM141" s="4"/>
      <c r="BN141" s="19"/>
      <c r="BO141" s="19"/>
      <c r="BP141" s="19"/>
      <c r="BQ141" s="19"/>
      <c r="BR141" s="19"/>
      <c r="BS141" s="19"/>
      <c r="BT141" s="19"/>
      <c r="BU141" s="19"/>
      <c r="BV141" s="19"/>
      <c r="BW141" s="19"/>
      <c r="BX141" s="19"/>
      <c r="BY141" s="19"/>
      <c r="BZ141" s="19"/>
      <c r="CA141" s="19"/>
      <c r="CB141" s="19"/>
      <c r="CC141" s="19"/>
      <c r="CS141" s="4"/>
      <c r="CT141" s="4"/>
      <c r="CU141" s="4"/>
      <c r="CV141" s="4"/>
      <c r="CW141" s="4"/>
      <c r="CX141" s="4"/>
      <c r="CY141" s="4"/>
      <c r="CZ141" s="4"/>
      <c r="DA141" s="4"/>
      <c r="DB141" s="4"/>
      <c r="DC141" s="4"/>
      <c r="DD141" s="4"/>
      <c r="DE141" s="4"/>
      <c r="DF141" s="4"/>
      <c r="DG141" s="4"/>
      <c r="DH141" s="4"/>
      <c r="FP141" s="1"/>
      <c r="FQ141" s="1"/>
      <c r="FR141" s="1"/>
      <c r="FS141" s="1"/>
      <c r="FT141" s="1"/>
      <c r="FU141" s="1"/>
      <c r="FV141" s="1"/>
      <c r="FW141" s="1"/>
      <c r="FX141" s="1"/>
      <c r="FY141" s="1"/>
      <c r="FZ141" s="1"/>
      <c r="GA141" s="1"/>
      <c r="GB141" s="1"/>
      <c r="GC141" s="1"/>
      <c r="GD141" s="1"/>
      <c r="GE141" s="1"/>
    </row>
    <row r="142" spans="40:187" x14ac:dyDescent="0.2">
      <c r="AN142" s="15"/>
      <c r="AO142" s="15"/>
      <c r="AP142" s="19"/>
      <c r="AU142" s="19"/>
      <c r="AZ142" s="4"/>
      <c r="BA142" s="4"/>
      <c r="BB142" s="4"/>
      <c r="BC142" s="4"/>
      <c r="BD142" s="4"/>
      <c r="BE142" s="4"/>
      <c r="BF142" s="4"/>
      <c r="BG142" s="4"/>
      <c r="BH142" s="4"/>
      <c r="BI142" s="4"/>
      <c r="BJ142" s="4"/>
      <c r="BK142" s="4"/>
      <c r="BL142" s="4"/>
      <c r="BM142" s="4"/>
      <c r="BN142" s="19"/>
      <c r="BO142" s="19"/>
      <c r="BP142" s="19"/>
      <c r="BQ142" s="19"/>
      <c r="BR142" s="19"/>
      <c r="BS142" s="19"/>
      <c r="BT142" s="19"/>
      <c r="BU142" s="19"/>
      <c r="BV142" s="19"/>
      <c r="BW142" s="19"/>
      <c r="BX142" s="19"/>
      <c r="BY142" s="19"/>
      <c r="BZ142" s="19"/>
      <c r="CA142" s="19"/>
      <c r="CB142" s="19"/>
      <c r="CC142" s="19"/>
      <c r="CS142" s="4"/>
      <c r="CT142" s="4"/>
      <c r="CU142" s="4"/>
      <c r="CV142" s="4"/>
      <c r="CW142" s="4"/>
      <c r="CX142" s="4"/>
      <c r="CY142" s="4"/>
      <c r="CZ142" s="4"/>
      <c r="DA142" s="4"/>
      <c r="DB142" s="4"/>
      <c r="DC142" s="4"/>
      <c r="DD142" s="4"/>
      <c r="DE142" s="4"/>
      <c r="DF142" s="4"/>
      <c r="DG142" s="4"/>
      <c r="DH142" s="4"/>
      <c r="FP142" s="1"/>
      <c r="FQ142" s="1"/>
      <c r="FR142" s="1"/>
      <c r="FS142" s="1"/>
      <c r="FT142" s="1"/>
      <c r="FU142" s="1"/>
      <c r="FV142" s="1"/>
      <c r="FW142" s="1"/>
      <c r="FX142" s="1"/>
      <c r="FY142" s="1"/>
      <c r="FZ142" s="1"/>
      <c r="GA142" s="1"/>
      <c r="GB142" s="1"/>
      <c r="GC142" s="1"/>
      <c r="GD142" s="1"/>
      <c r="GE142" s="1"/>
    </row>
    <row r="143" spans="40:187" x14ac:dyDescent="0.2">
      <c r="AN143" s="15"/>
      <c r="AO143" s="15"/>
      <c r="AP143" s="19"/>
      <c r="AU143" s="19"/>
      <c r="AZ143" s="4"/>
      <c r="BA143" s="4"/>
      <c r="BB143" s="4"/>
      <c r="BC143" s="4"/>
      <c r="BD143" s="4"/>
      <c r="BE143" s="4"/>
      <c r="BF143" s="4"/>
      <c r="BG143" s="4"/>
      <c r="BH143" s="4"/>
      <c r="BI143" s="4"/>
      <c r="BJ143" s="4"/>
      <c r="BK143" s="4"/>
      <c r="BL143" s="4"/>
      <c r="BM143" s="4"/>
      <c r="BN143" s="19"/>
      <c r="BO143" s="19"/>
      <c r="BP143" s="19"/>
      <c r="BQ143" s="19"/>
      <c r="BR143" s="19"/>
      <c r="BS143" s="19"/>
      <c r="BT143" s="19"/>
      <c r="BU143" s="19"/>
      <c r="BV143" s="19"/>
      <c r="BW143" s="19"/>
      <c r="BX143" s="19"/>
      <c r="BY143" s="19"/>
      <c r="BZ143" s="19"/>
      <c r="CA143" s="19"/>
      <c r="CB143" s="19"/>
      <c r="CC143" s="19"/>
      <c r="CS143" s="4"/>
      <c r="CT143" s="4"/>
      <c r="CU143" s="4"/>
      <c r="CV143" s="4"/>
      <c r="CW143" s="4"/>
      <c r="CX143" s="4"/>
      <c r="CY143" s="4"/>
      <c r="CZ143" s="4"/>
      <c r="DA143" s="4"/>
      <c r="DB143" s="4"/>
      <c r="DC143" s="4"/>
      <c r="DD143" s="4"/>
      <c r="DE143" s="4"/>
      <c r="DF143" s="4"/>
      <c r="DG143" s="4"/>
      <c r="DH143" s="4"/>
      <c r="FP143" s="1"/>
      <c r="FQ143" s="1"/>
      <c r="FR143" s="1"/>
      <c r="FS143" s="1"/>
      <c r="FT143" s="1"/>
      <c r="FU143" s="1"/>
      <c r="FV143" s="1"/>
      <c r="FW143" s="1"/>
      <c r="FX143" s="1"/>
      <c r="FY143" s="1"/>
      <c r="FZ143" s="1"/>
      <c r="GA143" s="1"/>
      <c r="GB143" s="1"/>
      <c r="GC143" s="1"/>
      <c r="GD143" s="1"/>
      <c r="GE143" s="1"/>
    </row>
    <row r="144" spans="40:187" x14ac:dyDescent="0.2">
      <c r="AN144" s="15"/>
      <c r="AO144" s="15"/>
      <c r="AP144" s="19"/>
      <c r="AU144" s="19"/>
      <c r="AZ144" s="4"/>
      <c r="BA144" s="4"/>
      <c r="BB144" s="4"/>
      <c r="BC144" s="4"/>
      <c r="BD144" s="4"/>
      <c r="BE144" s="4"/>
      <c r="BF144" s="4"/>
      <c r="BG144" s="4"/>
      <c r="BH144" s="4"/>
      <c r="BI144" s="4"/>
      <c r="BJ144" s="4"/>
      <c r="BK144" s="4"/>
      <c r="BL144" s="4"/>
      <c r="BM144" s="4"/>
      <c r="BN144" s="19"/>
      <c r="BO144" s="19"/>
      <c r="BP144" s="19"/>
      <c r="BQ144" s="19"/>
      <c r="BR144" s="19"/>
      <c r="BS144" s="19"/>
      <c r="BT144" s="19"/>
      <c r="BU144" s="19"/>
      <c r="BV144" s="19"/>
      <c r="BW144" s="19"/>
      <c r="BX144" s="19"/>
      <c r="BY144" s="19"/>
      <c r="BZ144" s="19"/>
      <c r="CA144" s="19"/>
      <c r="CB144" s="19"/>
      <c r="CC144" s="19"/>
      <c r="CS144" s="4"/>
      <c r="CT144" s="4"/>
      <c r="CU144" s="4"/>
      <c r="CV144" s="4"/>
      <c r="CW144" s="4"/>
      <c r="CX144" s="4"/>
      <c r="CY144" s="4"/>
      <c r="CZ144" s="4"/>
      <c r="DA144" s="4"/>
      <c r="DB144" s="4"/>
      <c r="DC144" s="4"/>
      <c r="DD144" s="4"/>
      <c r="DE144" s="4"/>
      <c r="DF144" s="4"/>
      <c r="DG144" s="4"/>
      <c r="DH144" s="4"/>
      <c r="FP144" s="1"/>
      <c r="FQ144" s="1"/>
      <c r="FR144" s="1"/>
      <c r="FS144" s="1"/>
      <c r="FT144" s="1"/>
      <c r="FU144" s="1"/>
      <c r="FV144" s="1"/>
      <c r="FW144" s="1"/>
      <c r="FX144" s="1"/>
      <c r="FY144" s="1"/>
      <c r="FZ144" s="1"/>
      <c r="GA144" s="1"/>
      <c r="GB144" s="1"/>
      <c r="GC144" s="1"/>
      <c r="GD144" s="1"/>
      <c r="GE144" s="1"/>
    </row>
    <row r="145" spans="40:187" x14ac:dyDescent="0.2">
      <c r="AN145" s="15"/>
      <c r="AO145" s="15"/>
      <c r="AP145" s="19"/>
      <c r="AU145" s="19"/>
      <c r="AZ145" s="4"/>
      <c r="BA145" s="4"/>
      <c r="BB145" s="4"/>
      <c r="BC145" s="4"/>
      <c r="BD145" s="4"/>
      <c r="BE145" s="4"/>
      <c r="BF145" s="4"/>
      <c r="BG145" s="4"/>
      <c r="BH145" s="4"/>
      <c r="BI145" s="4"/>
      <c r="BJ145" s="4"/>
      <c r="BK145" s="4"/>
      <c r="BL145" s="4"/>
      <c r="BM145" s="4"/>
      <c r="BN145" s="19"/>
      <c r="BO145" s="19"/>
      <c r="BP145" s="19"/>
      <c r="BQ145" s="19"/>
      <c r="BR145" s="19"/>
      <c r="BS145" s="19"/>
      <c r="BT145" s="19"/>
      <c r="BU145" s="19"/>
      <c r="BV145" s="19"/>
      <c r="BW145" s="19"/>
      <c r="BX145" s="19"/>
      <c r="BY145" s="19"/>
      <c r="BZ145" s="19"/>
      <c r="CA145" s="19"/>
      <c r="CB145" s="19"/>
      <c r="CC145" s="19"/>
      <c r="CS145" s="4"/>
      <c r="CT145" s="4"/>
      <c r="CU145" s="4"/>
      <c r="CV145" s="4"/>
      <c r="CW145" s="4"/>
      <c r="CX145" s="4"/>
      <c r="CY145" s="4"/>
      <c r="CZ145" s="4"/>
      <c r="DA145" s="4"/>
      <c r="DB145" s="4"/>
      <c r="DC145" s="4"/>
      <c r="DD145" s="4"/>
      <c r="DE145" s="4"/>
      <c r="DF145" s="4"/>
      <c r="DG145" s="4"/>
      <c r="DH145" s="4"/>
      <c r="FP145" s="1"/>
      <c r="FQ145" s="1"/>
      <c r="FR145" s="1"/>
      <c r="FS145" s="1"/>
      <c r="FT145" s="1"/>
      <c r="FU145" s="1"/>
      <c r="FV145" s="1"/>
      <c r="FW145" s="1"/>
      <c r="FX145" s="1"/>
      <c r="FY145" s="1"/>
      <c r="FZ145" s="1"/>
      <c r="GA145" s="1"/>
      <c r="GB145" s="1"/>
      <c r="GC145" s="1"/>
      <c r="GD145" s="1"/>
      <c r="GE145" s="1"/>
    </row>
    <row r="146" spans="40:187" x14ac:dyDescent="0.2">
      <c r="AN146" s="15"/>
      <c r="AO146" s="15"/>
      <c r="AP146" s="19"/>
      <c r="AU146" s="19"/>
      <c r="AZ146" s="4"/>
      <c r="BA146" s="4"/>
      <c r="BB146" s="4"/>
      <c r="BC146" s="4"/>
      <c r="BD146" s="4"/>
      <c r="BE146" s="4"/>
      <c r="BF146" s="4"/>
      <c r="BG146" s="4"/>
      <c r="BH146" s="4"/>
      <c r="BI146" s="4"/>
      <c r="BJ146" s="4"/>
      <c r="BK146" s="4"/>
      <c r="BL146" s="4"/>
      <c r="BM146" s="4"/>
      <c r="BN146" s="19"/>
      <c r="BO146" s="19"/>
      <c r="BP146" s="19"/>
      <c r="BQ146" s="19"/>
      <c r="BR146" s="19"/>
      <c r="BS146" s="19"/>
      <c r="BT146" s="19"/>
      <c r="BU146" s="19"/>
      <c r="BV146" s="19"/>
      <c r="BW146" s="19"/>
      <c r="BX146" s="19"/>
      <c r="BY146" s="19"/>
      <c r="BZ146" s="19"/>
      <c r="CA146" s="19"/>
      <c r="CB146" s="19"/>
      <c r="CC146" s="19"/>
      <c r="CS146" s="4"/>
      <c r="CT146" s="4"/>
      <c r="CU146" s="4"/>
      <c r="CV146" s="4"/>
      <c r="CW146" s="4"/>
      <c r="CX146" s="4"/>
      <c r="CY146" s="4"/>
      <c r="CZ146" s="4"/>
      <c r="DA146" s="4"/>
      <c r="DB146" s="4"/>
      <c r="DC146" s="4"/>
      <c r="DD146" s="4"/>
      <c r="DE146" s="4"/>
      <c r="DF146" s="4"/>
      <c r="DG146" s="4"/>
      <c r="DH146" s="4"/>
      <c r="FP146" s="1"/>
      <c r="FQ146" s="1"/>
      <c r="FR146" s="1"/>
      <c r="FS146" s="1"/>
      <c r="FT146" s="1"/>
      <c r="FU146" s="1"/>
      <c r="FV146" s="1"/>
      <c r="FW146" s="1"/>
      <c r="FX146" s="1"/>
      <c r="FY146" s="1"/>
      <c r="FZ146" s="1"/>
      <c r="GA146" s="1"/>
      <c r="GB146" s="1"/>
      <c r="GC146" s="1"/>
      <c r="GD146" s="1"/>
      <c r="GE146" s="1"/>
    </row>
    <row r="147" spans="40:187" x14ac:dyDescent="0.2">
      <c r="AN147" s="15"/>
      <c r="AO147" s="170" t="s">
        <v>149</v>
      </c>
      <c r="AP147" s="19"/>
      <c r="AU147" s="19"/>
      <c r="AZ147" s="4"/>
      <c r="BA147" s="4"/>
      <c r="BB147" s="4"/>
      <c r="BC147" s="4"/>
      <c r="BD147" s="4"/>
      <c r="BE147" s="4"/>
      <c r="BF147" s="4"/>
      <c r="BG147" s="4"/>
      <c r="BH147" s="4"/>
      <c r="BI147" s="4"/>
      <c r="BJ147" s="4"/>
      <c r="BK147" s="4"/>
      <c r="BL147" s="4"/>
      <c r="BM147" s="4"/>
      <c r="BN147" s="19"/>
      <c r="BO147" s="19"/>
      <c r="BP147" s="19"/>
      <c r="BQ147" s="19"/>
      <c r="BR147" s="19"/>
      <c r="BS147" s="19"/>
      <c r="BT147" s="19"/>
      <c r="BU147" s="19"/>
      <c r="BV147" s="19"/>
      <c r="BW147" s="19"/>
      <c r="BX147" s="19"/>
      <c r="BY147" s="19"/>
      <c r="BZ147" s="19"/>
      <c r="CA147" s="19"/>
      <c r="CB147" s="19"/>
      <c r="CC147" s="19"/>
      <c r="CS147" s="4"/>
      <c r="CT147" s="4"/>
      <c r="CU147" s="4"/>
      <c r="CV147" s="4"/>
      <c r="CW147" s="4"/>
      <c r="CX147" s="4"/>
      <c r="CY147" s="4"/>
      <c r="CZ147" s="4"/>
      <c r="DA147" s="4"/>
      <c r="DB147" s="4"/>
      <c r="DC147" s="4"/>
      <c r="DD147" s="4"/>
      <c r="DE147" s="4"/>
      <c r="DF147" s="4"/>
      <c r="DG147" s="4"/>
      <c r="DH147" s="4"/>
      <c r="FP147" s="1"/>
      <c r="FQ147" s="1"/>
      <c r="FR147" s="1"/>
      <c r="FS147" s="1"/>
      <c r="FT147" s="1"/>
      <c r="FU147" s="1"/>
      <c r="FV147" s="1"/>
      <c r="FW147" s="1"/>
      <c r="FX147" s="1"/>
      <c r="FY147" s="1"/>
      <c r="FZ147" s="1"/>
      <c r="GA147" s="1"/>
      <c r="GB147" s="1"/>
      <c r="GC147" s="1"/>
      <c r="GD147" s="1"/>
      <c r="GE147" s="1"/>
    </row>
    <row r="148" spans="40:187" x14ac:dyDescent="0.2">
      <c r="AN148" s="15"/>
      <c r="AX148" s="4"/>
      <c r="BD148" s="1"/>
      <c r="BE148" s="1"/>
      <c r="BF148" s="1"/>
      <c r="BK148" s="1"/>
      <c r="BP148" s="1"/>
      <c r="BQ148" s="1"/>
      <c r="BR148" s="1"/>
      <c r="BS148" s="1"/>
      <c r="BT148" s="1"/>
      <c r="BU148" s="1"/>
      <c r="BV148" s="1"/>
      <c r="BX148" s="1"/>
      <c r="BY148" s="1"/>
      <c r="BZ148" s="1"/>
      <c r="CA148" s="1"/>
      <c r="CB148" s="1"/>
      <c r="CC148" s="1"/>
      <c r="CD148" s="1"/>
      <c r="CE148" s="1"/>
      <c r="CF148" s="1"/>
      <c r="CG148" s="1"/>
      <c r="CH148" s="1"/>
      <c r="CI148" s="1"/>
      <c r="CJ148" s="1"/>
      <c r="CK148" s="1"/>
      <c r="CL148" s="1"/>
      <c r="CM148" s="1"/>
      <c r="CS148" s="4"/>
      <c r="CT148" s="4"/>
      <c r="CU148" s="4"/>
      <c r="CV148" s="4"/>
      <c r="CW148" s="4"/>
      <c r="CX148" s="4"/>
      <c r="CY148" s="4"/>
      <c r="CZ148" s="4"/>
      <c r="DA148" s="4"/>
      <c r="DB148" s="4"/>
      <c r="DC148" s="4"/>
      <c r="DD148" s="4"/>
      <c r="DE148" s="4"/>
      <c r="DF148" s="4"/>
      <c r="DG148" s="4"/>
      <c r="DH148" s="4"/>
      <c r="FP148" s="1"/>
      <c r="FQ148" s="1"/>
      <c r="FR148" s="1"/>
      <c r="FS148" s="1"/>
      <c r="FT148" s="1"/>
      <c r="FU148" s="1"/>
      <c r="FV148" s="1"/>
      <c r="FW148" s="1"/>
      <c r="FX148" s="1"/>
      <c r="FY148" s="1"/>
      <c r="FZ148" s="1"/>
      <c r="GA148" s="1"/>
      <c r="GB148" s="1"/>
      <c r="GC148" s="1"/>
      <c r="GD148" s="1"/>
      <c r="GE148" s="1"/>
    </row>
    <row r="149" spans="40:187" x14ac:dyDescent="0.2">
      <c r="AN149" s="15"/>
      <c r="AO149" s="15"/>
      <c r="AP149" s="19"/>
      <c r="AU149" s="19"/>
      <c r="AZ149" s="4"/>
      <c r="BA149" s="4"/>
      <c r="BB149" s="4"/>
      <c r="BC149" s="4"/>
      <c r="BD149" s="4"/>
      <c r="BE149" s="4"/>
      <c r="BF149" s="4"/>
      <c r="BG149" s="4"/>
      <c r="BH149" s="4"/>
      <c r="BI149" s="4"/>
      <c r="BJ149" s="4"/>
      <c r="BK149" s="4"/>
      <c r="BL149" s="4"/>
      <c r="BM149" s="4"/>
      <c r="BN149" s="19"/>
      <c r="BO149" s="19"/>
      <c r="BP149" s="19"/>
      <c r="BQ149" s="19"/>
      <c r="BR149" s="19"/>
      <c r="BS149" s="19"/>
      <c r="BT149" s="19"/>
      <c r="BU149" s="19"/>
      <c r="BV149" s="19"/>
      <c r="BW149" s="19"/>
      <c r="BX149" s="19"/>
      <c r="BY149" s="19"/>
      <c r="BZ149" s="19"/>
      <c r="CA149" s="19"/>
      <c r="CB149" s="19"/>
      <c r="CC149" s="19"/>
      <c r="CS149" s="4"/>
      <c r="CT149" s="4"/>
      <c r="CU149" s="4"/>
      <c r="CV149" s="4"/>
      <c r="CW149" s="4"/>
      <c r="CX149" s="4"/>
      <c r="CY149" s="4"/>
      <c r="CZ149" s="4"/>
      <c r="DA149" s="4"/>
      <c r="DB149" s="4"/>
      <c r="DC149" s="4"/>
      <c r="DD149" s="4"/>
      <c r="DE149" s="4"/>
      <c r="DF149" s="4"/>
      <c r="DG149" s="4"/>
      <c r="DH149" s="4"/>
      <c r="FP149" s="1"/>
      <c r="FQ149" s="1"/>
      <c r="FR149" s="1"/>
      <c r="FS149" s="1"/>
      <c r="FT149" s="1"/>
      <c r="FU149" s="1"/>
      <c r="FV149" s="1"/>
      <c r="FW149" s="1"/>
      <c r="FX149" s="1"/>
      <c r="FY149" s="1"/>
      <c r="FZ149" s="1"/>
      <c r="GA149" s="1"/>
      <c r="GB149" s="1"/>
      <c r="GC149" s="1"/>
      <c r="GD149" s="1"/>
      <c r="GE149" s="1"/>
    </row>
    <row r="150" spans="40:187" x14ac:dyDescent="0.2">
      <c r="AN150" s="15"/>
      <c r="AO150" s="15">
        <v>9.75</v>
      </c>
      <c r="AP150" s="19">
        <f>SUM(AO150*D150)</f>
        <v>0</v>
      </c>
      <c r="AU150" s="19"/>
      <c r="AZ150" s="4"/>
      <c r="BA150" s="4"/>
      <c r="BB150" s="4"/>
      <c r="BC150" s="4"/>
      <c r="BD150" s="4"/>
      <c r="BE150" s="4"/>
      <c r="BF150" s="4"/>
      <c r="BG150" s="4"/>
      <c r="BH150" s="4"/>
      <c r="BI150" s="4"/>
      <c r="BJ150" s="4"/>
      <c r="BK150" s="4"/>
      <c r="BL150" s="4"/>
      <c r="BM150" s="4"/>
      <c r="BN150" s="19"/>
      <c r="BO150" s="19"/>
      <c r="BP150" s="19"/>
      <c r="BQ150" s="19"/>
      <c r="BR150" s="19"/>
      <c r="BS150" s="19"/>
      <c r="BT150" s="19"/>
      <c r="BU150" s="19"/>
      <c r="BV150" s="19"/>
      <c r="BW150" s="19"/>
      <c r="BX150" s="19"/>
      <c r="BY150" s="19"/>
      <c r="BZ150" s="19"/>
      <c r="CA150" s="19"/>
      <c r="CB150" s="19"/>
      <c r="CC150" s="19"/>
      <c r="CS150" s="4"/>
      <c r="CT150" s="4"/>
      <c r="CU150" s="4"/>
      <c r="CV150" s="4"/>
      <c r="CW150" s="4"/>
      <c r="CX150" s="4"/>
      <c r="CY150" s="4"/>
      <c r="CZ150" s="4"/>
      <c r="DA150" s="4"/>
      <c r="DB150" s="4"/>
      <c r="DC150" s="4"/>
      <c r="DD150" s="4"/>
      <c r="DE150" s="4"/>
      <c r="DF150" s="4"/>
      <c r="DG150" s="4"/>
      <c r="DH150" s="4"/>
      <c r="FP150" s="1"/>
      <c r="FQ150" s="1"/>
      <c r="FR150" s="1"/>
      <c r="FS150" s="1"/>
      <c r="FT150" s="1"/>
      <c r="FU150" s="1"/>
      <c r="FV150" s="1"/>
      <c r="FW150" s="1"/>
      <c r="FX150" s="1"/>
      <c r="FY150" s="1"/>
      <c r="FZ150" s="1"/>
      <c r="GA150" s="1"/>
      <c r="GB150" s="1"/>
      <c r="GC150" s="1"/>
      <c r="GD150" s="1"/>
      <c r="GE150" s="1"/>
    </row>
    <row r="151" spans="40:187" x14ac:dyDescent="0.2">
      <c r="AN151" s="15"/>
      <c r="AO151" s="15"/>
      <c r="AP151" s="19"/>
      <c r="AU151" s="19"/>
      <c r="AZ151" s="4"/>
      <c r="BA151" s="4"/>
      <c r="BB151" s="4"/>
      <c r="BC151" s="4"/>
      <c r="BD151" s="4"/>
      <c r="BE151" s="4"/>
      <c r="BF151" s="4"/>
      <c r="BG151" s="4"/>
      <c r="BH151" s="4"/>
      <c r="BI151" s="4"/>
      <c r="BJ151" s="4"/>
      <c r="BK151" s="4"/>
      <c r="BL151" s="4"/>
      <c r="BM151" s="4"/>
      <c r="BN151" s="19"/>
      <c r="BO151" s="19"/>
      <c r="BP151" s="19"/>
      <c r="BQ151" s="19"/>
      <c r="BR151" s="19"/>
      <c r="BS151" s="19"/>
      <c r="BT151" s="19"/>
      <c r="BU151" s="19"/>
      <c r="BV151" s="19"/>
      <c r="BW151" s="19"/>
      <c r="BX151" s="19"/>
      <c r="BY151" s="19"/>
      <c r="BZ151" s="19"/>
      <c r="CA151" s="19"/>
      <c r="CB151" s="19"/>
      <c r="CC151" s="19"/>
      <c r="CS151" s="4"/>
      <c r="CT151" s="4"/>
      <c r="CU151" s="4"/>
      <c r="CV151" s="4"/>
      <c r="CW151" s="4"/>
      <c r="CX151" s="4"/>
      <c r="CY151" s="4"/>
      <c r="CZ151" s="4"/>
      <c r="DA151" s="4"/>
      <c r="DB151" s="4"/>
      <c r="DC151" s="4"/>
      <c r="DD151" s="4"/>
      <c r="DE151" s="4"/>
      <c r="DF151" s="4"/>
      <c r="DG151" s="4"/>
      <c r="DH151" s="4"/>
      <c r="FP151" s="1"/>
      <c r="FQ151" s="1"/>
      <c r="FR151" s="1"/>
      <c r="FS151" s="1"/>
      <c r="FT151" s="1"/>
      <c r="FU151" s="1"/>
      <c r="FV151" s="1"/>
      <c r="FW151" s="1"/>
      <c r="FX151" s="1"/>
      <c r="FY151" s="1"/>
      <c r="FZ151" s="1"/>
      <c r="GA151" s="1"/>
      <c r="GB151" s="1"/>
      <c r="GC151" s="1"/>
      <c r="GD151" s="1"/>
      <c r="GE151" s="1"/>
    </row>
    <row r="152" spans="40:187" x14ac:dyDescent="0.2">
      <c r="AN152" s="15"/>
      <c r="AO152" s="15"/>
      <c r="AP152" s="19"/>
      <c r="AU152" s="19"/>
      <c r="AZ152" s="4"/>
      <c r="BA152" s="4"/>
      <c r="BB152" s="4"/>
      <c r="BC152" s="4"/>
      <c r="BD152" s="4"/>
      <c r="BE152" s="4"/>
      <c r="BF152" s="4"/>
      <c r="BG152" s="4"/>
      <c r="BH152" s="4"/>
      <c r="BI152" s="4"/>
      <c r="BJ152" s="4"/>
      <c r="BK152" s="4"/>
      <c r="BL152" s="4"/>
      <c r="BM152" s="4"/>
      <c r="BN152" s="19"/>
      <c r="BO152" s="19"/>
      <c r="BP152" s="19"/>
      <c r="BQ152" s="19"/>
      <c r="BR152" s="19"/>
      <c r="BS152" s="19"/>
      <c r="BT152" s="19"/>
      <c r="BU152" s="19"/>
      <c r="BV152" s="19"/>
      <c r="BW152" s="19"/>
      <c r="BX152" s="19"/>
      <c r="BY152" s="19"/>
      <c r="BZ152" s="19"/>
      <c r="CA152" s="19"/>
      <c r="CB152" s="19"/>
      <c r="CC152" s="19"/>
      <c r="CS152" s="4"/>
      <c r="CT152" s="4"/>
      <c r="CU152" s="4"/>
      <c r="CV152" s="4"/>
      <c r="CW152" s="4"/>
      <c r="CX152" s="4"/>
      <c r="CY152" s="4"/>
      <c r="CZ152" s="4"/>
      <c r="DA152" s="4"/>
      <c r="DB152" s="4"/>
      <c r="DC152" s="4"/>
      <c r="DD152" s="4"/>
      <c r="DE152" s="4"/>
      <c r="DF152" s="4"/>
      <c r="DG152" s="4"/>
      <c r="DH152" s="4"/>
      <c r="FP152" s="1"/>
      <c r="FQ152" s="1"/>
      <c r="FR152" s="1"/>
      <c r="FS152" s="1"/>
      <c r="FT152" s="1"/>
      <c r="FU152" s="1"/>
      <c r="FV152" s="1"/>
      <c r="FW152" s="1"/>
      <c r="FX152" s="1"/>
      <c r="FY152" s="1"/>
      <c r="FZ152" s="1"/>
      <c r="GA152" s="1"/>
      <c r="GB152" s="1"/>
      <c r="GC152" s="1"/>
      <c r="GD152" s="1"/>
      <c r="GE152" s="1"/>
    </row>
    <row r="153" spans="40:187" x14ac:dyDescent="0.2">
      <c r="AN153" s="15"/>
      <c r="AO153" s="15"/>
      <c r="AP153" s="19"/>
      <c r="AU153" s="19"/>
      <c r="AZ153" s="4"/>
      <c r="BA153" s="4"/>
      <c r="BB153" s="4"/>
      <c r="BC153" s="4"/>
      <c r="BD153" s="4"/>
      <c r="BE153" s="4"/>
      <c r="BF153" s="4"/>
      <c r="BG153" s="4"/>
      <c r="BH153" s="4"/>
      <c r="BI153" s="4"/>
      <c r="BJ153" s="4"/>
      <c r="BK153" s="4"/>
      <c r="BL153" s="4"/>
      <c r="BM153" s="4"/>
      <c r="BN153" s="19"/>
      <c r="BO153" s="19"/>
      <c r="BP153" s="19"/>
      <c r="BQ153" s="19"/>
      <c r="BR153" s="19"/>
      <c r="BS153" s="19"/>
      <c r="BT153" s="19"/>
      <c r="BU153" s="19"/>
      <c r="BV153" s="19"/>
      <c r="BW153" s="19"/>
      <c r="BX153" s="19"/>
      <c r="BY153" s="19"/>
      <c r="BZ153" s="19"/>
      <c r="CA153" s="19"/>
      <c r="CB153" s="19"/>
      <c r="CC153" s="19"/>
      <c r="CS153" s="4"/>
      <c r="CT153" s="4"/>
      <c r="CU153" s="4"/>
      <c r="CV153" s="4"/>
      <c r="CW153" s="4"/>
      <c r="CX153" s="4"/>
      <c r="CY153" s="4"/>
      <c r="CZ153" s="4"/>
      <c r="DA153" s="4"/>
      <c r="DB153" s="4"/>
      <c r="DC153" s="4"/>
      <c r="DD153" s="4"/>
      <c r="DE153" s="4"/>
      <c r="DF153" s="4"/>
      <c r="DG153" s="4"/>
      <c r="DH153" s="4"/>
      <c r="FP153" s="1"/>
      <c r="FQ153" s="1"/>
      <c r="FR153" s="1"/>
      <c r="FS153" s="1"/>
      <c r="FT153" s="1"/>
      <c r="FU153" s="1"/>
      <c r="FV153" s="1"/>
      <c r="FW153" s="1"/>
      <c r="FX153" s="1"/>
      <c r="FY153" s="1"/>
      <c r="FZ153" s="1"/>
      <c r="GA153" s="1"/>
      <c r="GB153" s="1"/>
      <c r="GC153" s="1"/>
      <c r="GD153" s="1"/>
      <c r="GE153" s="1"/>
    </row>
    <row r="154" spans="40:187" x14ac:dyDescent="0.2">
      <c r="AN154" s="15"/>
      <c r="AO154" s="15"/>
      <c r="AP154" s="19"/>
      <c r="AU154" s="19"/>
      <c r="AZ154" s="4"/>
      <c r="BA154" s="4"/>
      <c r="BB154" s="4"/>
      <c r="BC154" s="4"/>
      <c r="BD154" s="4"/>
      <c r="BE154" s="4"/>
      <c r="BF154" s="4"/>
      <c r="BG154" s="4"/>
      <c r="BH154" s="4"/>
      <c r="BI154" s="4"/>
      <c r="BJ154" s="4"/>
      <c r="BK154" s="4"/>
      <c r="BL154" s="4"/>
      <c r="BM154" s="4"/>
      <c r="BN154" s="19"/>
      <c r="BO154" s="19"/>
      <c r="BP154" s="19"/>
      <c r="BQ154" s="19"/>
      <c r="BR154" s="19"/>
      <c r="BS154" s="19"/>
      <c r="BT154" s="19"/>
      <c r="BU154" s="19"/>
      <c r="BV154" s="19"/>
      <c r="BW154" s="19"/>
      <c r="BX154" s="19"/>
      <c r="BY154" s="19"/>
      <c r="BZ154" s="19"/>
      <c r="CA154" s="19"/>
      <c r="CB154" s="19"/>
      <c r="CC154" s="19"/>
      <c r="CS154" s="4"/>
      <c r="CT154" s="4"/>
      <c r="CU154" s="4"/>
      <c r="CV154" s="4"/>
      <c r="CW154" s="4"/>
      <c r="CX154" s="4"/>
      <c r="CY154" s="4"/>
      <c r="CZ154" s="4"/>
      <c r="DA154" s="4"/>
      <c r="DB154" s="4"/>
      <c r="DC154" s="4"/>
      <c r="DD154" s="4"/>
      <c r="DE154" s="4"/>
      <c r="DF154" s="4"/>
      <c r="DG154" s="4"/>
      <c r="DH154" s="4"/>
      <c r="FP154" s="1"/>
      <c r="FQ154" s="1"/>
      <c r="FR154" s="1"/>
      <c r="FS154" s="1"/>
      <c r="FT154" s="1"/>
      <c r="FU154" s="1"/>
      <c r="FV154" s="1"/>
      <c r="FW154" s="1"/>
      <c r="FX154" s="1"/>
      <c r="FY154" s="1"/>
      <c r="FZ154" s="1"/>
      <c r="GA154" s="1"/>
      <c r="GB154" s="1"/>
      <c r="GC154" s="1"/>
      <c r="GD154" s="1"/>
      <c r="GE154" s="1"/>
    </row>
    <row r="155" spans="40:187" x14ac:dyDescent="0.2">
      <c r="AN155" s="15"/>
      <c r="AO155" s="15"/>
      <c r="AP155" s="19"/>
      <c r="AU155" s="19"/>
      <c r="AZ155" s="4"/>
      <c r="BA155" s="4"/>
      <c r="BB155" s="4"/>
      <c r="BC155" s="4"/>
      <c r="BD155" s="4"/>
      <c r="BE155" s="4"/>
      <c r="BF155" s="4"/>
      <c r="BG155" s="4"/>
      <c r="BH155" s="4"/>
      <c r="BI155" s="4"/>
      <c r="BJ155" s="4"/>
      <c r="BK155" s="4"/>
      <c r="BL155" s="4"/>
      <c r="BM155" s="4"/>
      <c r="BN155" s="19"/>
      <c r="BO155" s="19"/>
      <c r="BP155" s="19"/>
      <c r="BQ155" s="19"/>
      <c r="BR155" s="19"/>
      <c r="BS155" s="19"/>
      <c r="BT155" s="19"/>
      <c r="BU155" s="19"/>
      <c r="BV155" s="19"/>
      <c r="BW155" s="19"/>
      <c r="BX155" s="19"/>
      <c r="BY155" s="19"/>
      <c r="BZ155" s="19"/>
      <c r="CA155" s="19"/>
      <c r="CB155" s="19"/>
      <c r="CC155" s="19"/>
      <c r="CS155" s="4"/>
      <c r="CT155" s="4"/>
      <c r="CU155" s="4"/>
      <c r="CV155" s="4"/>
      <c r="CW155" s="4"/>
      <c r="CX155" s="4"/>
      <c r="CY155" s="4"/>
      <c r="CZ155" s="4"/>
      <c r="DA155" s="4"/>
      <c r="DB155" s="4"/>
      <c r="DC155" s="4"/>
      <c r="DD155" s="4"/>
      <c r="DE155" s="4"/>
      <c r="DF155" s="4"/>
      <c r="DG155" s="4"/>
      <c r="DH155" s="4"/>
      <c r="FP155" s="1"/>
      <c r="FQ155" s="1"/>
      <c r="FR155" s="1"/>
      <c r="FS155" s="1"/>
      <c r="FT155" s="1"/>
      <c r="FU155" s="1"/>
      <c r="FV155" s="1"/>
      <c r="FW155" s="1"/>
      <c r="FX155" s="1"/>
      <c r="FY155" s="1"/>
      <c r="FZ155" s="1"/>
      <c r="GA155" s="1"/>
      <c r="GB155" s="1"/>
      <c r="GC155" s="1"/>
      <c r="GD155" s="1"/>
      <c r="GE155" s="1"/>
    </row>
    <row r="156" spans="40:187" x14ac:dyDescent="0.2">
      <c r="AN156" s="15"/>
      <c r="AO156" s="15"/>
      <c r="AP156" s="19"/>
      <c r="AU156" s="19"/>
      <c r="AZ156" s="4"/>
      <c r="BA156" s="4"/>
      <c r="BB156" s="4"/>
      <c r="BC156" s="4"/>
      <c r="BD156" s="4"/>
      <c r="BE156" s="4"/>
      <c r="BF156" s="4"/>
      <c r="BG156" s="4"/>
      <c r="BH156" s="4"/>
      <c r="BI156" s="4"/>
      <c r="BJ156" s="4"/>
      <c r="BK156" s="4"/>
      <c r="BL156" s="4"/>
      <c r="BM156" s="4"/>
      <c r="BN156" s="19"/>
      <c r="BO156" s="19"/>
      <c r="BP156" s="19"/>
      <c r="BQ156" s="19"/>
      <c r="BR156" s="19"/>
      <c r="BS156" s="19"/>
      <c r="BT156" s="19"/>
      <c r="BU156" s="19"/>
      <c r="BV156" s="19"/>
      <c r="BW156" s="19"/>
      <c r="BX156" s="19"/>
      <c r="BY156" s="19"/>
      <c r="BZ156" s="19"/>
      <c r="CA156" s="19"/>
      <c r="CB156" s="19"/>
      <c r="CC156" s="19"/>
      <c r="CS156" s="4"/>
      <c r="CT156" s="4"/>
      <c r="CU156" s="4"/>
      <c r="CV156" s="4"/>
      <c r="CW156" s="4"/>
      <c r="CX156" s="4"/>
      <c r="CY156" s="4"/>
      <c r="CZ156" s="4"/>
      <c r="DA156" s="4"/>
      <c r="DB156" s="4"/>
      <c r="DC156" s="4"/>
      <c r="DD156" s="4"/>
      <c r="DE156" s="4"/>
      <c r="DF156" s="4"/>
      <c r="DG156" s="4"/>
      <c r="DH156" s="4"/>
      <c r="FP156" s="1"/>
      <c r="FQ156" s="1"/>
      <c r="FR156" s="1"/>
      <c r="FS156" s="1"/>
      <c r="FT156" s="1"/>
      <c r="FU156" s="1"/>
      <c r="FV156" s="1"/>
      <c r="FW156" s="1"/>
      <c r="FX156" s="1"/>
      <c r="FY156" s="1"/>
      <c r="FZ156" s="1"/>
      <c r="GA156" s="1"/>
      <c r="GB156" s="1"/>
      <c r="GC156" s="1"/>
      <c r="GD156" s="1"/>
      <c r="GE156" s="1"/>
    </row>
    <row r="157" spans="40:187" x14ac:dyDescent="0.2">
      <c r="AN157" s="15"/>
      <c r="AO157" s="15"/>
      <c r="AP157" s="19"/>
      <c r="AU157" s="19"/>
      <c r="AZ157" s="4"/>
      <c r="BA157" s="4"/>
      <c r="BB157" s="4"/>
      <c r="BC157" s="4"/>
      <c r="BD157" s="4"/>
      <c r="BE157" s="4"/>
      <c r="BF157" s="4"/>
      <c r="BG157" s="4"/>
      <c r="BH157" s="4"/>
      <c r="BI157" s="4"/>
      <c r="BJ157" s="4"/>
      <c r="BK157" s="4"/>
      <c r="BL157" s="4"/>
      <c r="BM157" s="4"/>
      <c r="BN157" s="19"/>
      <c r="BO157" s="19"/>
      <c r="BP157" s="19"/>
      <c r="BQ157" s="19"/>
      <c r="BR157" s="19"/>
      <c r="BS157" s="19"/>
      <c r="BT157" s="19"/>
      <c r="BU157" s="19"/>
      <c r="BV157" s="19"/>
      <c r="BW157" s="19"/>
      <c r="BX157" s="19"/>
      <c r="BY157" s="19"/>
      <c r="BZ157" s="19"/>
      <c r="CA157" s="19"/>
      <c r="CB157" s="19"/>
      <c r="CC157" s="19"/>
      <c r="CS157" s="4"/>
      <c r="CT157" s="4"/>
      <c r="CU157" s="4"/>
      <c r="CV157" s="4"/>
      <c r="CW157" s="4"/>
      <c r="CX157" s="4"/>
      <c r="CY157" s="4"/>
      <c r="CZ157" s="4"/>
      <c r="DA157" s="4"/>
      <c r="DB157" s="4"/>
      <c r="DC157" s="4"/>
      <c r="DD157" s="4"/>
      <c r="DE157" s="4"/>
      <c r="DF157" s="4"/>
      <c r="DG157" s="4"/>
      <c r="DH157" s="4"/>
      <c r="FP157" s="1"/>
      <c r="FQ157" s="1"/>
      <c r="FR157" s="1"/>
      <c r="FS157" s="1"/>
      <c r="FT157" s="1"/>
      <c r="FU157" s="1"/>
      <c r="FV157" s="1"/>
      <c r="FW157" s="1"/>
      <c r="FX157" s="1"/>
      <c r="FY157" s="1"/>
      <c r="FZ157" s="1"/>
      <c r="GA157" s="1"/>
      <c r="GB157" s="1"/>
      <c r="GC157" s="1"/>
      <c r="GD157" s="1"/>
      <c r="GE157" s="1"/>
    </row>
    <row r="158" spans="40:187" x14ac:dyDescent="0.2">
      <c r="AN158" s="15"/>
      <c r="AO158" s="15"/>
      <c r="AP158" s="19"/>
      <c r="AU158" s="19"/>
      <c r="AZ158" s="4"/>
      <c r="BA158" s="4"/>
      <c r="BB158" s="4"/>
      <c r="BC158" s="4"/>
      <c r="BD158" s="4"/>
      <c r="BE158" s="4"/>
      <c r="BF158" s="4"/>
      <c r="BG158" s="4"/>
      <c r="BH158" s="4"/>
      <c r="BI158" s="4"/>
      <c r="BJ158" s="4"/>
      <c r="BK158" s="4"/>
      <c r="BL158" s="4"/>
      <c r="BM158" s="4"/>
      <c r="BN158" s="19"/>
      <c r="BO158" s="19"/>
      <c r="BP158" s="19"/>
      <c r="BQ158" s="19"/>
      <c r="BR158" s="19"/>
      <c r="BS158" s="19"/>
      <c r="BT158" s="19"/>
      <c r="BU158" s="19"/>
      <c r="BV158" s="19"/>
      <c r="BW158" s="19"/>
      <c r="BX158" s="19"/>
      <c r="BY158" s="19"/>
      <c r="BZ158" s="19"/>
      <c r="CA158" s="19"/>
      <c r="CB158" s="19"/>
      <c r="CC158" s="19"/>
      <c r="CS158" s="4"/>
      <c r="CT158" s="4"/>
      <c r="CU158" s="4"/>
      <c r="CV158" s="4"/>
      <c r="CW158" s="4"/>
      <c r="CX158" s="4"/>
      <c r="CY158" s="4"/>
      <c r="CZ158" s="4"/>
      <c r="DA158" s="4"/>
      <c r="DB158" s="4"/>
      <c r="DC158" s="4"/>
      <c r="DD158" s="4"/>
      <c r="DE158" s="4"/>
      <c r="DF158" s="4"/>
      <c r="DG158" s="4"/>
      <c r="DH158" s="4"/>
      <c r="FP158" s="1"/>
      <c r="FQ158" s="1"/>
      <c r="FR158" s="1"/>
      <c r="FS158" s="1"/>
      <c r="FT158" s="1"/>
      <c r="FU158" s="1"/>
      <c r="FV158" s="1"/>
      <c r="FW158" s="1"/>
      <c r="FX158" s="1"/>
      <c r="FY158" s="1"/>
      <c r="FZ158" s="1"/>
      <c r="GA158" s="1"/>
      <c r="GB158" s="1"/>
      <c r="GC158" s="1"/>
      <c r="GD158" s="1"/>
      <c r="GE158" s="1"/>
    </row>
    <row r="159" spans="40:187" x14ac:dyDescent="0.2">
      <c r="AN159" s="15"/>
      <c r="AO159" s="15"/>
      <c r="AP159" s="19"/>
      <c r="AU159" s="19"/>
      <c r="AZ159" s="4"/>
      <c r="BA159" s="4"/>
      <c r="BB159" s="4"/>
      <c r="BC159" s="4"/>
      <c r="BD159" s="4"/>
      <c r="BE159" s="4"/>
      <c r="BF159" s="4"/>
      <c r="BG159" s="4"/>
      <c r="BH159" s="4"/>
      <c r="BI159" s="4"/>
      <c r="BJ159" s="4"/>
      <c r="BK159" s="4"/>
      <c r="BL159" s="4"/>
      <c r="BM159" s="4"/>
      <c r="BN159" s="19"/>
      <c r="BO159" s="19"/>
      <c r="BP159" s="19"/>
      <c r="BQ159" s="19"/>
      <c r="BR159" s="19"/>
      <c r="BS159" s="19"/>
      <c r="BT159" s="19"/>
      <c r="BU159" s="19"/>
      <c r="BV159" s="19"/>
      <c r="BW159" s="19"/>
      <c r="BX159" s="19"/>
      <c r="BY159" s="19"/>
      <c r="BZ159" s="19"/>
      <c r="CA159" s="19"/>
      <c r="CB159" s="19"/>
      <c r="CC159" s="19"/>
      <c r="CS159" s="4"/>
      <c r="CT159" s="4"/>
      <c r="CU159" s="4"/>
      <c r="CV159" s="4"/>
      <c r="CW159" s="4"/>
      <c r="CX159" s="4"/>
      <c r="CY159" s="4"/>
      <c r="CZ159" s="4"/>
      <c r="DA159" s="4"/>
      <c r="DB159" s="4"/>
      <c r="DC159" s="4"/>
      <c r="DD159" s="4"/>
      <c r="DE159" s="4"/>
      <c r="DF159" s="4"/>
      <c r="DG159" s="4"/>
      <c r="DH159" s="4"/>
      <c r="FP159" s="1"/>
      <c r="FQ159" s="1"/>
      <c r="FR159" s="1"/>
      <c r="FS159" s="1"/>
      <c r="FT159" s="1"/>
      <c r="FU159" s="1"/>
      <c r="FV159" s="1"/>
      <c r="FW159" s="1"/>
      <c r="FX159" s="1"/>
      <c r="FY159" s="1"/>
      <c r="FZ159" s="1"/>
      <c r="GA159" s="1"/>
      <c r="GB159" s="1"/>
      <c r="GC159" s="1"/>
      <c r="GD159" s="1"/>
      <c r="GE159" s="1"/>
    </row>
    <row r="160" spans="40:187" x14ac:dyDescent="0.2">
      <c r="AN160" s="15"/>
      <c r="AO160" s="15"/>
      <c r="AP160" s="19"/>
      <c r="AU160" s="19"/>
      <c r="AZ160" s="4"/>
      <c r="BA160" s="4"/>
      <c r="BB160" s="4"/>
      <c r="BC160" s="4"/>
      <c r="BD160" s="4"/>
      <c r="BE160" s="4"/>
      <c r="BF160" s="4"/>
      <c r="BG160" s="4"/>
      <c r="BH160" s="4"/>
      <c r="BI160" s="4"/>
      <c r="BJ160" s="4"/>
      <c r="BK160" s="4"/>
      <c r="BL160" s="4"/>
      <c r="BM160" s="4"/>
      <c r="BN160" s="19"/>
      <c r="BO160" s="19"/>
      <c r="BP160" s="19"/>
      <c r="BQ160" s="19"/>
      <c r="BR160" s="19"/>
      <c r="BS160" s="19"/>
      <c r="BT160" s="19"/>
      <c r="BU160" s="19"/>
      <c r="BV160" s="19"/>
      <c r="BW160" s="19"/>
      <c r="BX160" s="19"/>
      <c r="BY160" s="19"/>
      <c r="BZ160" s="19"/>
      <c r="CA160" s="19"/>
      <c r="CB160" s="19"/>
      <c r="CC160" s="19"/>
      <c r="CS160" s="4"/>
      <c r="CT160" s="4"/>
      <c r="CU160" s="4"/>
      <c r="CV160" s="4"/>
      <c r="CW160" s="4"/>
      <c r="CX160" s="4"/>
      <c r="CY160" s="4"/>
      <c r="CZ160" s="4"/>
      <c r="DA160" s="4"/>
      <c r="DB160" s="4"/>
      <c r="DC160" s="4"/>
      <c r="DD160" s="4"/>
      <c r="DE160" s="4"/>
      <c r="DF160" s="4"/>
      <c r="DG160" s="4"/>
      <c r="DH160" s="4"/>
      <c r="FP160" s="1"/>
      <c r="FQ160" s="1"/>
      <c r="FR160" s="1"/>
      <c r="FS160" s="1"/>
      <c r="FT160" s="1"/>
      <c r="FU160" s="1"/>
      <c r="FV160" s="1"/>
      <c r="FW160" s="1"/>
      <c r="FX160" s="1"/>
      <c r="FY160" s="1"/>
      <c r="FZ160" s="1"/>
      <c r="GA160" s="1"/>
      <c r="GB160" s="1"/>
      <c r="GC160" s="1"/>
      <c r="GD160" s="1"/>
      <c r="GE160" s="1"/>
    </row>
    <row r="161" spans="40:187" x14ac:dyDescent="0.2">
      <c r="AN161" s="15"/>
      <c r="AO161" s="15"/>
      <c r="AP161" s="19"/>
      <c r="AU161" s="19"/>
      <c r="AZ161" s="4"/>
      <c r="BA161" s="4"/>
      <c r="BB161" s="4"/>
      <c r="BC161" s="4"/>
      <c r="BD161" s="4"/>
      <c r="BE161" s="4"/>
      <c r="BF161" s="4"/>
      <c r="BG161" s="4"/>
      <c r="BH161" s="4"/>
      <c r="BI161" s="4"/>
      <c r="BJ161" s="4"/>
      <c r="BK161" s="4"/>
      <c r="BL161" s="4"/>
      <c r="BM161" s="4"/>
      <c r="BN161" s="19"/>
      <c r="BO161" s="19"/>
      <c r="BP161" s="19"/>
      <c r="BQ161" s="19"/>
      <c r="BR161" s="19"/>
      <c r="BS161" s="19"/>
      <c r="BT161" s="19"/>
      <c r="BU161" s="19"/>
      <c r="BV161" s="19"/>
      <c r="BW161" s="19"/>
      <c r="BX161" s="19"/>
      <c r="BY161" s="19"/>
      <c r="BZ161" s="19"/>
      <c r="CA161" s="19"/>
      <c r="CB161" s="19"/>
      <c r="CC161" s="19"/>
      <c r="CS161" s="4"/>
      <c r="CT161" s="4"/>
      <c r="CU161" s="4"/>
      <c r="CV161" s="4"/>
      <c r="CW161" s="4"/>
      <c r="CX161" s="4"/>
      <c r="CY161" s="4"/>
      <c r="CZ161" s="4"/>
      <c r="DA161" s="4"/>
      <c r="DB161" s="4"/>
      <c r="DC161" s="4"/>
      <c r="DD161" s="4"/>
      <c r="DE161" s="4"/>
      <c r="DF161" s="4"/>
      <c r="DG161" s="4"/>
      <c r="DH161" s="4"/>
      <c r="FP161" s="1"/>
      <c r="FQ161" s="1"/>
      <c r="FR161" s="1"/>
      <c r="FS161" s="1"/>
      <c r="FT161" s="1"/>
      <c r="FU161" s="1"/>
      <c r="FV161" s="1"/>
      <c r="FW161" s="1"/>
      <c r="FX161" s="1"/>
      <c r="FY161" s="1"/>
      <c r="FZ161" s="1"/>
      <c r="GA161" s="1"/>
      <c r="GB161" s="1"/>
      <c r="GC161" s="1"/>
      <c r="GD161" s="1"/>
      <c r="GE161" s="1"/>
    </row>
    <row r="162" spans="40:187" x14ac:dyDescent="0.2">
      <c r="AN162" s="15"/>
      <c r="AO162" s="15"/>
      <c r="AP162" s="19"/>
      <c r="AU162" s="19"/>
      <c r="AZ162" s="4"/>
      <c r="BA162" s="4"/>
      <c r="BB162" s="4"/>
      <c r="BC162" s="4"/>
      <c r="BD162" s="4"/>
      <c r="BE162" s="4"/>
      <c r="BF162" s="4"/>
      <c r="BG162" s="4"/>
      <c r="BH162" s="4"/>
      <c r="BI162" s="4"/>
      <c r="BJ162" s="4"/>
      <c r="BK162" s="4"/>
      <c r="BL162" s="4"/>
      <c r="BM162" s="4"/>
      <c r="BN162" s="19"/>
      <c r="BO162" s="19"/>
      <c r="BP162" s="19"/>
      <c r="BQ162" s="19"/>
      <c r="BR162" s="19"/>
      <c r="BS162" s="19"/>
      <c r="BT162" s="19"/>
      <c r="BU162" s="19"/>
      <c r="BV162" s="19"/>
      <c r="BW162" s="19"/>
      <c r="BX162" s="19"/>
      <c r="BY162" s="19"/>
      <c r="BZ162" s="19"/>
      <c r="CA162" s="19"/>
      <c r="CB162" s="19"/>
      <c r="CC162" s="19"/>
      <c r="CS162" s="4"/>
      <c r="CT162" s="4"/>
      <c r="CU162" s="4"/>
      <c r="CV162" s="4"/>
      <c r="CW162" s="4"/>
      <c r="CX162" s="4"/>
      <c r="CY162" s="4"/>
      <c r="CZ162" s="4"/>
      <c r="DA162" s="4"/>
      <c r="DB162" s="4"/>
      <c r="DC162" s="4"/>
      <c r="DD162" s="4"/>
      <c r="DE162" s="4"/>
      <c r="DF162" s="4"/>
      <c r="DG162" s="4"/>
      <c r="DH162" s="4"/>
      <c r="FP162" s="1"/>
      <c r="FQ162" s="1"/>
      <c r="FR162" s="1"/>
      <c r="FS162" s="1"/>
      <c r="FT162" s="1"/>
      <c r="FU162" s="1"/>
      <c r="FV162" s="1"/>
      <c r="FW162" s="1"/>
      <c r="FX162" s="1"/>
      <c r="FY162" s="1"/>
      <c r="FZ162" s="1"/>
      <c r="GA162" s="1"/>
      <c r="GB162" s="1"/>
      <c r="GC162" s="1"/>
      <c r="GD162" s="1"/>
      <c r="GE162" s="1"/>
    </row>
    <row r="163" spans="40:187" x14ac:dyDescent="0.2">
      <c r="AN163" s="15"/>
      <c r="AO163" s="15"/>
      <c r="AP163" s="19"/>
      <c r="AU163" s="19"/>
      <c r="AZ163" s="4"/>
      <c r="BA163" s="4"/>
      <c r="BB163" s="4"/>
      <c r="BC163" s="4"/>
      <c r="BD163" s="4"/>
      <c r="BE163" s="4"/>
      <c r="BF163" s="4"/>
      <c r="BG163" s="4"/>
      <c r="BH163" s="4"/>
      <c r="BI163" s="4"/>
      <c r="BJ163" s="4"/>
      <c r="BK163" s="4"/>
      <c r="BL163" s="4"/>
      <c r="BM163" s="4"/>
      <c r="BN163" s="19"/>
      <c r="BO163" s="19"/>
      <c r="BP163" s="19"/>
      <c r="BQ163" s="19"/>
      <c r="BR163" s="19"/>
      <c r="BS163" s="19"/>
      <c r="BT163" s="19"/>
      <c r="BU163" s="19"/>
      <c r="BV163" s="19"/>
      <c r="BW163" s="19"/>
      <c r="BX163" s="19"/>
      <c r="BY163" s="19"/>
      <c r="BZ163" s="19"/>
      <c r="CA163" s="19"/>
      <c r="CB163" s="19"/>
      <c r="CC163" s="19"/>
      <c r="CS163" s="4"/>
      <c r="CT163" s="4"/>
      <c r="CU163" s="4"/>
      <c r="CV163" s="4"/>
      <c r="CW163" s="4"/>
      <c r="CX163" s="4"/>
      <c r="CY163" s="4"/>
      <c r="CZ163" s="4"/>
      <c r="DA163" s="4"/>
      <c r="DB163" s="4"/>
      <c r="DC163" s="4"/>
      <c r="DD163" s="4"/>
      <c r="DE163" s="4"/>
      <c r="DF163" s="4"/>
      <c r="DG163" s="4"/>
      <c r="DH163" s="4"/>
      <c r="FP163" s="1"/>
      <c r="FQ163" s="1"/>
      <c r="FR163" s="1"/>
      <c r="FS163" s="1"/>
      <c r="FT163" s="1"/>
      <c r="FU163" s="1"/>
      <c r="FV163" s="1"/>
      <c r="FW163" s="1"/>
      <c r="FX163" s="1"/>
      <c r="FY163" s="1"/>
      <c r="FZ163" s="1"/>
      <c r="GA163" s="1"/>
      <c r="GB163" s="1"/>
      <c r="GC163" s="1"/>
      <c r="GD163" s="1"/>
      <c r="GE163" s="1"/>
    </row>
    <row r="164" spans="40:187" x14ac:dyDescent="0.2">
      <c r="AN164" s="15"/>
      <c r="AO164" s="15"/>
      <c r="AP164" s="19"/>
      <c r="AU164" s="19"/>
      <c r="AZ164" s="4"/>
      <c r="BA164" s="4"/>
      <c r="BB164" s="4"/>
      <c r="BC164" s="4"/>
      <c r="BD164" s="4"/>
      <c r="BE164" s="4"/>
      <c r="BF164" s="4"/>
      <c r="BG164" s="4"/>
      <c r="BH164" s="4"/>
      <c r="BI164" s="4"/>
      <c r="BJ164" s="4"/>
      <c r="BK164" s="4"/>
      <c r="BL164" s="4"/>
      <c r="BM164" s="4"/>
      <c r="BN164" s="19"/>
      <c r="BO164" s="19"/>
      <c r="BP164" s="19"/>
      <c r="BQ164" s="19"/>
      <c r="BR164" s="19"/>
      <c r="BS164" s="19"/>
      <c r="BT164" s="19"/>
      <c r="BU164" s="19"/>
      <c r="BV164" s="19"/>
      <c r="BW164" s="19"/>
      <c r="BX164" s="19"/>
      <c r="BY164" s="19"/>
      <c r="BZ164" s="19"/>
      <c r="CA164" s="19"/>
      <c r="CB164" s="19"/>
      <c r="CC164" s="19"/>
      <c r="CS164" s="4"/>
      <c r="CT164" s="4"/>
      <c r="CU164" s="4"/>
      <c r="CV164" s="4"/>
      <c r="CW164" s="4"/>
      <c r="CX164" s="4"/>
      <c r="CY164" s="4"/>
      <c r="CZ164" s="4"/>
      <c r="DA164" s="4"/>
      <c r="DB164" s="4"/>
      <c r="DC164" s="4"/>
      <c r="DD164" s="4"/>
      <c r="DE164" s="4"/>
      <c r="DF164" s="4"/>
      <c r="DG164" s="4"/>
      <c r="DH164" s="4"/>
      <c r="FP164" s="1"/>
      <c r="FQ164" s="1"/>
      <c r="FR164" s="1"/>
      <c r="FS164" s="1"/>
      <c r="FT164" s="1"/>
      <c r="FU164" s="1"/>
      <c r="FV164" s="1"/>
      <c r="FW164" s="1"/>
      <c r="FX164" s="1"/>
      <c r="FY164" s="1"/>
      <c r="FZ164" s="1"/>
      <c r="GA164" s="1"/>
      <c r="GB164" s="1"/>
      <c r="GC164" s="1"/>
      <c r="GD164" s="1"/>
      <c r="GE164" s="1"/>
    </row>
    <row r="165" spans="40:187" x14ac:dyDescent="0.2">
      <c r="AN165" s="15"/>
      <c r="AO165" s="15"/>
      <c r="AP165" s="19"/>
      <c r="AU165" s="19"/>
      <c r="AZ165" s="4"/>
      <c r="BA165" s="4"/>
      <c r="BB165" s="4"/>
      <c r="BC165" s="4"/>
      <c r="BD165" s="4"/>
      <c r="BE165" s="4"/>
      <c r="BF165" s="4"/>
      <c r="BG165" s="4"/>
      <c r="BH165" s="4"/>
      <c r="BI165" s="4"/>
      <c r="BJ165" s="4"/>
      <c r="BK165" s="4"/>
      <c r="BL165" s="4"/>
      <c r="BM165" s="4"/>
      <c r="BN165" s="19"/>
      <c r="BO165" s="19"/>
      <c r="BP165" s="19"/>
      <c r="BQ165" s="19"/>
      <c r="BR165" s="19"/>
      <c r="BS165" s="19"/>
      <c r="BT165" s="19"/>
      <c r="BU165" s="19"/>
      <c r="BV165" s="19"/>
      <c r="BW165" s="19"/>
      <c r="BX165" s="19"/>
      <c r="BY165" s="19"/>
      <c r="BZ165" s="19"/>
      <c r="CA165" s="19"/>
      <c r="CB165" s="19"/>
      <c r="CC165" s="19"/>
      <c r="CS165" s="4"/>
      <c r="CT165" s="4"/>
      <c r="CU165" s="4"/>
      <c r="CV165" s="4"/>
      <c r="CW165" s="4"/>
      <c r="CX165" s="4"/>
      <c r="CY165" s="4"/>
      <c r="CZ165" s="4"/>
      <c r="DA165" s="4"/>
      <c r="DB165" s="4"/>
      <c r="DC165" s="4"/>
      <c r="DD165" s="4"/>
      <c r="DE165" s="4"/>
      <c r="DF165" s="4"/>
      <c r="DG165" s="4"/>
      <c r="DH165" s="4"/>
      <c r="FP165" s="1"/>
      <c r="FQ165" s="1"/>
      <c r="FR165" s="1"/>
      <c r="FS165" s="1"/>
      <c r="FT165" s="1"/>
      <c r="FU165" s="1"/>
      <c r="FV165" s="1"/>
      <c r="FW165" s="1"/>
      <c r="FX165" s="1"/>
      <c r="FY165" s="1"/>
      <c r="FZ165" s="1"/>
      <c r="GA165" s="1"/>
      <c r="GB165" s="1"/>
      <c r="GC165" s="1"/>
      <c r="GD165" s="1"/>
      <c r="GE165" s="1"/>
    </row>
    <row r="166" spans="40:187" x14ac:dyDescent="0.2">
      <c r="AN166" s="15"/>
      <c r="AO166" s="15"/>
      <c r="AP166" s="19"/>
      <c r="AU166" s="19"/>
      <c r="AZ166" s="4"/>
      <c r="BA166" s="4"/>
      <c r="BB166" s="4"/>
      <c r="BC166" s="4"/>
      <c r="BD166" s="4"/>
      <c r="BE166" s="4"/>
      <c r="BF166" s="4"/>
      <c r="BG166" s="4"/>
      <c r="BH166" s="4"/>
      <c r="BI166" s="4"/>
      <c r="BJ166" s="4"/>
      <c r="BK166" s="4"/>
      <c r="BL166" s="4"/>
      <c r="BM166" s="4"/>
      <c r="BN166" s="19"/>
      <c r="BO166" s="19"/>
      <c r="BP166" s="19"/>
      <c r="BQ166" s="19"/>
      <c r="BR166" s="19"/>
      <c r="BS166" s="19"/>
      <c r="BT166" s="19"/>
      <c r="BU166" s="19"/>
      <c r="BV166" s="19"/>
      <c r="BW166" s="19"/>
      <c r="BX166" s="19"/>
      <c r="BY166" s="19"/>
      <c r="BZ166" s="19"/>
      <c r="CA166" s="19"/>
      <c r="CB166" s="19"/>
      <c r="CC166" s="19"/>
      <c r="CS166" s="4"/>
      <c r="CT166" s="4"/>
      <c r="CU166" s="4"/>
      <c r="CV166" s="4"/>
      <c r="CW166" s="4"/>
      <c r="CX166" s="4"/>
      <c r="CY166" s="4"/>
      <c r="CZ166" s="4"/>
      <c r="DA166" s="4"/>
      <c r="DB166" s="4"/>
      <c r="DC166" s="4"/>
      <c r="DD166" s="4"/>
      <c r="DE166" s="4"/>
      <c r="DF166" s="4"/>
      <c r="DG166" s="4"/>
      <c r="DH166" s="4"/>
      <c r="FP166" s="1"/>
      <c r="FQ166" s="1"/>
      <c r="FR166" s="1"/>
      <c r="FS166" s="1"/>
      <c r="FT166" s="1"/>
      <c r="FU166" s="1"/>
      <c r="FV166" s="1"/>
      <c r="FW166" s="1"/>
      <c r="FX166" s="1"/>
      <c r="FY166" s="1"/>
      <c r="FZ166" s="1"/>
      <c r="GA166" s="1"/>
      <c r="GB166" s="1"/>
      <c r="GC166" s="1"/>
      <c r="GD166" s="1"/>
      <c r="GE166" s="1"/>
    </row>
    <row r="167" spans="40:187" x14ac:dyDescent="0.2">
      <c r="AN167" s="15"/>
      <c r="AO167" s="15"/>
      <c r="AP167" s="19"/>
      <c r="AU167" s="19"/>
      <c r="AZ167" s="4"/>
      <c r="BA167" s="4"/>
      <c r="BB167" s="4"/>
      <c r="BC167" s="4"/>
      <c r="BD167" s="4"/>
      <c r="BE167" s="4"/>
      <c r="BF167" s="4"/>
      <c r="BG167" s="4"/>
      <c r="BH167" s="4"/>
      <c r="BI167" s="4"/>
      <c r="BJ167" s="4"/>
      <c r="BK167" s="4"/>
      <c r="BL167" s="4"/>
      <c r="BM167" s="4"/>
      <c r="BN167" s="19"/>
      <c r="BO167" s="19"/>
      <c r="BP167" s="19"/>
      <c r="BQ167" s="19"/>
      <c r="BR167" s="19"/>
      <c r="BS167" s="19"/>
      <c r="BT167" s="19"/>
      <c r="BU167" s="19"/>
      <c r="BV167" s="19"/>
      <c r="BW167" s="19"/>
      <c r="BX167" s="19"/>
      <c r="BY167" s="19"/>
      <c r="BZ167" s="19"/>
      <c r="CA167" s="19"/>
      <c r="CB167" s="19"/>
      <c r="CC167" s="19"/>
      <c r="CS167" s="4"/>
      <c r="CT167" s="4"/>
      <c r="CU167" s="4"/>
      <c r="CV167" s="4"/>
      <c r="CW167" s="4"/>
      <c r="CX167" s="4"/>
      <c r="CY167" s="4"/>
      <c r="CZ167" s="4"/>
      <c r="DA167" s="4"/>
      <c r="DB167" s="4"/>
      <c r="DC167" s="4"/>
      <c r="DD167" s="4"/>
      <c r="DE167" s="4"/>
      <c r="DF167" s="4"/>
      <c r="DG167" s="4"/>
      <c r="DH167" s="4"/>
      <c r="FP167" s="1"/>
      <c r="FQ167" s="1"/>
      <c r="FR167" s="1"/>
      <c r="FS167" s="1"/>
      <c r="FT167" s="1"/>
      <c r="FU167" s="1"/>
      <c r="FV167" s="1"/>
      <c r="FW167" s="1"/>
      <c r="FX167" s="1"/>
      <c r="FY167" s="1"/>
      <c r="FZ167" s="1"/>
      <c r="GA167" s="1"/>
      <c r="GB167" s="1"/>
      <c r="GC167" s="1"/>
      <c r="GD167" s="1"/>
      <c r="GE167" s="1"/>
    </row>
    <row r="168" spans="40:187" x14ac:dyDescent="0.2">
      <c r="AN168" s="15"/>
      <c r="AO168" s="15"/>
      <c r="AP168" s="19"/>
      <c r="AU168" s="19"/>
      <c r="AZ168" s="4"/>
      <c r="BA168" s="4"/>
      <c r="BB168" s="4"/>
      <c r="BC168" s="4"/>
      <c r="BD168" s="4"/>
      <c r="BE168" s="4"/>
      <c r="BF168" s="4"/>
      <c r="BG168" s="4"/>
      <c r="BH168" s="4"/>
      <c r="BI168" s="4"/>
      <c r="BJ168" s="4"/>
      <c r="BK168" s="4"/>
      <c r="BL168" s="4"/>
      <c r="BM168" s="4"/>
      <c r="BN168" s="19"/>
      <c r="BO168" s="19"/>
      <c r="BP168" s="19"/>
      <c r="BQ168" s="19"/>
      <c r="BR168" s="19"/>
      <c r="BS168" s="19"/>
      <c r="BT168" s="19"/>
      <c r="BU168" s="19"/>
      <c r="BV168" s="19"/>
      <c r="BW168" s="19"/>
      <c r="BX168" s="19"/>
      <c r="BY168" s="19"/>
      <c r="BZ168" s="19"/>
      <c r="CA168" s="19"/>
      <c r="CB168" s="19"/>
      <c r="CC168" s="19"/>
      <c r="CS168" s="4"/>
      <c r="CT168" s="4"/>
      <c r="CU168" s="4"/>
      <c r="CV168" s="4"/>
      <c r="CW168" s="4"/>
      <c r="CX168" s="4"/>
      <c r="CY168" s="4"/>
      <c r="CZ168" s="4"/>
      <c r="DA168" s="4"/>
      <c r="DB168" s="4"/>
      <c r="DC168" s="4"/>
      <c r="DD168" s="4"/>
      <c r="DE168" s="4"/>
      <c r="DF168" s="4"/>
      <c r="DG168" s="4"/>
      <c r="DH168" s="4"/>
      <c r="FP168" s="1"/>
      <c r="FQ168" s="1"/>
      <c r="FR168" s="1"/>
      <c r="FS168" s="1"/>
      <c r="FT168" s="1"/>
      <c r="FU168" s="1"/>
      <c r="FV168" s="1"/>
      <c r="FW168" s="1"/>
      <c r="FX168" s="1"/>
      <c r="FY168" s="1"/>
      <c r="FZ168" s="1"/>
      <c r="GA168" s="1"/>
      <c r="GB168" s="1"/>
      <c r="GC168" s="1"/>
      <c r="GD168" s="1"/>
      <c r="GE168" s="1"/>
    </row>
    <row r="169" spans="40:187" x14ac:dyDescent="0.2">
      <c r="AN169" s="15"/>
      <c r="AO169" s="15"/>
      <c r="AP169" s="19"/>
      <c r="AU169" s="19"/>
      <c r="AZ169" s="4"/>
      <c r="BA169" s="4"/>
      <c r="BB169" s="4"/>
      <c r="BC169" s="4"/>
      <c r="BD169" s="4"/>
      <c r="BE169" s="4"/>
      <c r="BF169" s="4"/>
      <c r="BG169" s="4"/>
      <c r="BH169" s="4"/>
      <c r="BI169" s="4"/>
      <c r="BJ169" s="4"/>
      <c r="BK169" s="4"/>
      <c r="BL169" s="4"/>
      <c r="BM169" s="4"/>
      <c r="BN169" s="19"/>
      <c r="BO169" s="19"/>
      <c r="BP169" s="19"/>
      <c r="BQ169" s="19"/>
      <c r="BR169" s="19"/>
      <c r="BS169" s="19"/>
      <c r="BT169" s="19"/>
      <c r="BU169" s="19"/>
      <c r="BV169" s="19"/>
      <c r="BW169" s="19"/>
      <c r="BX169" s="19"/>
      <c r="BY169" s="19"/>
      <c r="BZ169" s="19"/>
      <c r="CA169" s="19"/>
      <c r="CB169" s="19"/>
      <c r="CC169" s="19"/>
      <c r="CS169" s="4"/>
      <c r="CT169" s="4"/>
      <c r="CU169" s="4"/>
      <c r="CV169" s="4"/>
      <c r="CW169" s="4"/>
      <c r="CX169" s="4"/>
      <c r="CY169" s="4"/>
      <c r="CZ169" s="4"/>
      <c r="DA169" s="4"/>
      <c r="DB169" s="4"/>
      <c r="DC169" s="4"/>
      <c r="DD169" s="4"/>
      <c r="DE169" s="4"/>
      <c r="DF169" s="4"/>
      <c r="DG169" s="4"/>
      <c r="DH169" s="4"/>
      <c r="FP169" s="1"/>
      <c r="FQ169" s="1"/>
      <c r="FR169" s="1"/>
      <c r="FS169" s="1"/>
      <c r="FT169" s="1"/>
      <c r="FU169" s="1"/>
      <c r="FV169" s="1"/>
      <c r="FW169" s="1"/>
      <c r="FX169" s="1"/>
      <c r="FY169" s="1"/>
      <c r="FZ169" s="1"/>
      <c r="GA169" s="1"/>
      <c r="GB169" s="1"/>
      <c r="GC169" s="1"/>
      <c r="GD169" s="1"/>
      <c r="GE169" s="1"/>
    </row>
    <row r="170" spans="40:187" x14ac:dyDescent="0.2">
      <c r="AN170" s="15"/>
      <c r="AO170" s="15"/>
      <c r="AP170" s="19"/>
      <c r="AU170" s="19"/>
      <c r="AZ170" s="4"/>
      <c r="BA170" s="4"/>
      <c r="BB170" s="4"/>
      <c r="BC170" s="4"/>
      <c r="BD170" s="4"/>
      <c r="BE170" s="4"/>
      <c r="BF170" s="4"/>
      <c r="BG170" s="4"/>
      <c r="BH170" s="4"/>
      <c r="BI170" s="4"/>
      <c r="BJ170" s="4"/>
      <c r="BK170" s="4"/>
      <c r="BL170" s="4"/>
      <c r="BM170" s="4"/>
      <c r="BN170" s="19"/>
      <c r="BO170" s="19"/>
      <c r="BP170" s="19"/>
      <c r="BQ170" s="19"/>
      <c r="BR170" s="19"/>
      <c r="BS170" s="19"/>
      <c r="BT170" s="19"/>
      <c r="BU170" s="19"/>
      <c r="BV170" s="19"/>
      <c r="BW170" s="19"/>
      <c r="BX170" s="19"/>
      <c r="BY170" s="19"/>
      <c r="BZ170" s="19"/>
      <c r="CA170" s="19"/>
      <c r="CB170" s="19"/>
      <c r="CC170" s="19"/>
      <c r="CS170" s="4"/>
      <c r="CT170" s="4"/>
      <c r="CU170" s="4"/>
      <c r="CV170" s="4"/>
      <c r="CW170" s="4"/>
      <c r="CX170" s="4"/>
      <c r="CY170" s="4"/>
      <c r="CZ170" s="4"/>
      <c r="DA170" s="4"/>
      <c r="DB170" s="4"/>
      <c r="DC170" s="4"/>
      <c r="DD170" s="4"/>
      <c r="DE170" s="4"/>
      <c r="DF170" s="4"/>
      <c r="DG170" s="4"/>
      <c r="DH170" s="4"/>
      <c r="FP170" s="1"/>
      <c r="FQ170" s="1"/>
      <c r="FR170" s="1"/>
      <c r="FS170" s="1"/>
      <c r="FT170" s="1"/>
      <c r="FU170" s="1"/>
      <c r="FV170" s="1"/>
      <c r="FW170" s="1"/>
      <c r="FX170" s="1"/>
      <c r="FY170" s="1"/>
      <c r="FZ170" s="1"/>
      <c r="GA170" s="1"/>
      <c r="GB170" s="1"/>
      <c r="GC170" s="1"/>
      <c r="GD170" s="1"/>
      <c r="GE170" s="1"/>
    </row>
    <row r="171" spans="40:187" x14ac:dyDescent="0.2">
      <c r="AN171" s="15"/>
      <c r="AO171" s="15"/>
      <c r="AP171" s="19"/>
      <c r="AU171" s="19"/>
      <c r="AZ171" s="4"/>
      <c r="BA171" s="4"/>
      <c r="BB171" s="4"/>
      <c r="BC171" s="4"/>
      <c r="BD171" s="4"/>
      <c r="BE171" s="4"/>
      <c r="BF171" s="4"/>
      <c r="BG171" s="4"/>
      <c r="BH171" s="4"/>
      <c r="BI171" s="4"/>
      <c r="BJ171" s="4"/>
      <c r="BK171" s="4"/>
      <c r="BL171" s="4"/>
      <c r="BM171" s="4"/>
      <c r="BN171" s="19"/>
      <c r="BO171" s="19"/>
      <c r="BP171" s="19"/>
      <c r="BQ171" s="19"/>
      <c r="BR171" s="19"/>
      <c r="BS171" s="19"/>
      <c r="BT171" s="19"/>
      <c r="BU171" s="19"/>
      <c r="BV171" s="19"/>
      <c r="BW171" s="19"/>
      <c r="BX171" s="19"/>
      <c r="BY171" s="19"/>
      <c r="BZ171" s="19"/>
      <c r="CA171" s="19"/>
      <c r="CB171" s="19"/>
      <c r="CC171" s="19"/>
      <c r="CS171" s="4"/>
      <c r="CT171" s="4"/>
      <c r="CU171" s="4"/>
      <c r="CV171" s="4"/>
      <c r="CW171" s="4"/>
      <c r="CX171" s="4"/>
      <c r="CY171" s="4"/>
      <c r="CZ171" s="4"/>
      <c r="DA171" s="4"/>
      <c r="DB171" s="4"/>
      <c r="DC171" s="4"/>
      <c r="DD171" s="4"/>
      <c r="DE171" s="4"/>
      <c r="DF171" s="4"/>
      <c r="DG171" s="4"/>
      <c r="DH171" s="4"/>
      <c r="FP171" s="1"/>
      <c r="FQ171" s="1"/>
      <c r="FR171" s="1"/>
      <c r="FS171" s="1"/>
      <c r="FT171" s="1"/>
      <c r="FU171" s="1"/>
      <c r="FV171" s="1"/>
      <c r="FW171" s="1"/>
      <c r="FX171" s="1"/>
      <c r="FY171" s="1"/>
      <c r="FZ171" s="1"/>
      <c r="GA171" s="1"/>
      <c r="GB171" s="1"/>
      <c r="GC171" s="1"/>
      <c r="GD171" s="1"/>
      <c r="GE171" s="1"/>
    </row>
    <row r="172" spans="40:187" x14ac:dyDescent="0.2">
      <c r="AN172" s="15"/>
      <c r="AO172" s="15"/>
      <c r="AP172" s="19"/>
      <c r="AU172" s="19"/>
      <c r="AZ172" s="4"/>
      <c r="BA172" s="4"/>
      <c r="BB172" s="4"/>
      <c r="BC172" s="4"/>
      <c r="BD172" s="4"/>
      <c r="BE172" s="4"/>
      <c r="BF172" s="4"/>
      <c r="BG172" s="4"/>
      <c r="BH172" s="4"/>
      <c r="BI172" s="4"/>
      <c r="BJ172" s="4"/>
      <c r="BK172" s="4"/>
      <c r="BL172" s="4"/>
      <c r="BM172" s="4"/>
      <c r="BN172" s="19"/>
      <c r="BO172" s="19"/>
      <c r="BP172" s="19"/>
      <c r="BQ172" s="19"/>
      <c r="BR172" s="19"/>
      <c r="BS172" s="19"/>
      <c r="BT172" s="19"/>
      <c r="BU172" s="19"/>
      <c r="BV172" s="19"/>
      <c r="BW172" s="19"/>
      <c r="BX172" s="19"/>
      <c r="BY172" s="19"/>
      <c r="BZ172" s="19"/>
      <c r="CA172" s="19"/>
      <c r="CB172" s="19"/>
      <c r="CC172" s="19"/>
      <c r="CS172" s="4"/>
      <c r="CT172" s="4"/>
      <c r="CU172" s="4"/>
      <c r="CV172" s="4"/>
      <c r="CW172" s="4"/>
      <c r="CX172" s="4"/>
      <c r="CY172" s="4"/>
      <c r="CZ172" s="4"/>
      <c r="DA172" s="4"/>
      <c r="DB172" s="4"/>
      <c r="DC172" s="4"/>
      <c r="DD172" s="4"/>
      <c r="DE172" s="4"/>
      <c r="DF172" s="4"/>
      <c r="DG172" s="4"/>
      <c r="DH172" s="4"/>
      <c r="FP172" s="1"/>
      <c r="FQ172" s="1"/>
      <c r="FR172" s="1"/>
      <c r="FS172" s="1"/>
      <c r="FT172" s="1"/>
      <c r="FU172" s="1"/>
      <c r="FV172" s="1"/>
      <c r="FW172" s="1"/>
      <c r="FX172" s="1"/>
      <c r="FY172" s="1"/>
      <c r="FZ172" s="1"/>
      <c r="GA172" s="1"/>
      <c r="GB172" s="1"/>
      <c r="GC172" s="1"/>
      <c r="GD172" s="1"/>
      <c r="GE172" s="1"/>
    </row>
    <row r="173" spans="40:187" x14ac:dyDescent="0.2">
      <c r="AN173" s="15"/>
      <c r="AO173" s="15"/>
      <c r="AP173" s="19"/>
      <c r="AU173" s="19"/>
      <c r="AZ173" s="4"/>
      <c r="BA173" s="4"/>
      <c r="BB173" s="4"/>
      <c r="BC173" s="4"/>
      <c r="BD173" s="4"/>
      <c r="BE173" s="4"/>
      <c r="BF173" s="4"/>
      <c r="BG173" s="4"/>
      <c r="BH173" s="4"/>
      <c r="BI173" s="4"/>
      <c r="BJ173" s="4"/>
      <c r="BK173" s="4"/>
      <c r="BL173" s="4"/>
      <c r="BM173" s="4"/>
      <c r="BN173" s="19"/>
      <c r="BO173" s="19"/>
      <c r="BP173" s="19"/>
      <c r="BQ173" s="19"/>
      <c r="BR173" s="19"/>
      <c r="BS173" s="19"/>
      <c r="BT173" s="19"/>
      <c r="BU173" s="19"/>
      <c r="BV173" s="19"/>
      <c r="BW173" s="19"/>
      <c r="BX173" s="19"/>
      <c r="BY173" s="19"/>
      <c r="BZ173" s="19"/>
      <c r="CA173" s="19"/>
      <c r="CB173" s="19"/>
      <c r="CC173" s="19"/>
      <c r="CS173" s="4"/>
      <c r="CT173" s="4"/>
      <c r="CU173" s="4"/>
      <c r="CV173" s="4"/>
      <c r="CW173" s="4"/>
      <c r="CX173" s="4"/>
      <c r="CY173" s="4"/>
      <c r="CZ173" s="4"/>
      <c r="DA173" s="4"/>
      <c r="DB173" s="4"/>
      <c r="DC173" s="4"/>
      <c r="DD173" s="4"/>
      <c r="DE173" s="4"/>
      <c r="DF173" s="4"/>
      <c r="DG173" s="4"/>
      <c r="DH173" s="4"/>
      <c r="FP173" s="1"/>
      <c r="FQ173" s="1"/>
      <c r="FR173" s="1"/>
      <c r="FS173" s="1"/>
      <c r="FT173" s="1"/>
      <c r="FU173" s="1"/>
      <c r="FV173" s="1"/>
      <c r="FW173" s="1"/>
      <c r="FX173" s="1"/>
      <c r="FY173" s="1"/>
      <c r="FZ173" s="1"/>
      <c r="GA173" s="1"/>
      <c r="GB173" s="1"/>
      <c r="GC173" s="1"/>
      <c r="GD173" s="1"/>
      <c r="GE173" s="1"/>
    </row>
    <row r="174" spans="40:187" x14ac:dyDescent="0.2">
      <c r="AN174" s="15"/>
      <c r="AO174" s="15"/>
      <c r="AP174" s="19"/>
      <c r="AU174" s="19"/>
      <c r="AZ174" s="4"/>
      <c r="BA174" s="4"/>
      <c r="BB174" s="4"/>
      <c r="BC174" s="4"/>
      <c r="BD174" s="4"/>
      <c r="BE174" s="4"/>
      <c r="BF174" s="4"/>
      <c r="BG174" s="4"/>
      <c r="BH174" s="4"/>
      <c r="BI174" s="4"/>
      <c r="BJ174" s="4"/>
      <c r="BK174" s="4"/>
      <c r="BL174" s="4"/>
      <c r="BM174" s="4"/>
      <c r="BN174" s="19"/>
      <c r="BO174" s="19"/>
      <c r="BP174" s="19"/>
      <c r="BQ174" s="19"/>
      <c r="BR174" s="19"/>
      <c r="BS174" s="19"/>
      <c r="BT174" s="19"/>
      <c r="BU174" s="19"/>
      <c r="BV174" s="19"/>
      <c r="BW174" s="19"/>
      <c r="BX174" s="19"/>
      <c r="BY174" s="19"/>
      <c r="BZ174" s="19"/>
      <c r="CA174" s="19"/>
      <c r="CB174" s="19"/>
      <c r="CC174" s="19"/>
      <c r="CS174" s="4"/>
      <c r="CT174" s="4"/>
      <c r="CU174" s="4"/>
      <c r="CV174" s="4"/>
      <c r="CW174" s="4"/>
      <c r="CX174" s="4"/>
      <c r="CY174" s="4"/>
      <c r="CZ174" s="4"/>
      <c r="DA174" s="4"/>
      <c r="DB174" s="4"/>
      <c r="DC174" s="4"/>
      <c r="DD174" s="4"/>
      <c r="DE174" s="4"/>
      <c r="DF174" s="4"/>
      <c r="DG174" s="4"/>
      <c r="DH174" s="4"/>
      <c r="FP174" s="1"/>
      <c r="FQ174" s="1"/>
      <c r="FR174" s="1"/>
      <c r="FS174" s="1"/>
      <c r="FT174" s="1"/>
      <c r="FU174" s="1"/>
      <c r="FV174" s="1"/>
      <c r="FW174" s="1"/>
      <c r="FX174" s="1"/>
      <c r="FY174" s="1"/>
      <c r="FZ174" s="1"/>
      <c r="GA174" s="1"/>
      <c r="GB174" s="1"/>
      <c r="GC174" s="1"/>
      <c r="GD174" s="1"/>
      <c r="GE174" s="1"/>
    </row>
    <row r="175" spans="40:187" x14ac:dyDescent="0.2">
      <c r="AN175" s="15"/>
      <c r="AO175" s="15"/>
      <c r="AP175" s="19"/>
      <c r="AU175" s="19"/>
      <c r="AZ175" s="4"/>
      <c r="BA175" s="4"/>
      <c r="BB175" s="4"/>
      <c r="BC175" s="4"/>
      <c r="BD175" s="4"/>
      <c r="BE175" s="4"/>
      <c r="BF175" s="4"/>
      <c r="BG175" s="4"/>
      <c r="BH175" s="4"/>
      <c r="BI175" s="4"/>
      <c r="BJ175" s="4"/>
      <c r="BK175" s="4"/>
      <c r="BL175" s="4"/>
      <c r="BM175" s="4"/>
      <c r="BN175" s="19"/>
      <c r="BO175" s="19"/>
      <c r="BP175" s="19"/>
      <c r="BQ175" s="19"/>
      <c r="BR175" s="19"/>
      <c r="BS175" s="19"/>
      <c r="BT175" s="19"/>
      <c r="BU175" s="19"/>
      <c r="BV175" s="19"/>
      <c r="BW175" s="19"/>
      <c r="BX175" s="19"/>
      <c r="BY175" s="19"/>
      <c r="BZ175" s="19"/>
      <c r="CA175" s="19"/>
      <c r="CB175" s="19"/>
      <c r="CC175" s="19"/>
      <c r="CS175" s="4"/>
      <c r="CT175" s="4"/>
      <c r="CU175" s="4"/>
      <c r="CV175" s="4"/>
      <c r="CW175" s="4"/>
      <c r="CX175" s="4"/>
      <c r="CY175" s="4"/>
      <c r="CZ175" s="4"/>
      <c r="DA175" s="4"/>
      <c r="DB175" s="4"/>
      <c r="DC175" s="4"/>
      <c r="DD175" s="4"/>
      <c r="DE175" s="4"/>
      <c r="DF175" s="4"/>
      <c r="DG175" s="4"/>
      <c r="DH175" s="4"/>
      <c r="FP175" s="1"/>
      <c r="FQ175" s="1"/>
      <c r="FR175" s="1"/>
      <c r="FS175" s="1"/>
      <c r="FT175" s="1"/>
      <c r="FU175" s="1"/>
      <c r="FV175" s="1"/>
      <c r="FW175" s="1"/>
      <c r="FX175" s="1"/>
      <c r="FY175" s="1"/>
      <c r="FZ175" s="1"/>
      <c r="GA175" s="1"/>
      <c r="GB175" s="1"/>
      <c r="GC175" s="1"/>
      <c r="GD175" s="1"/>
      <c r="GE175" s="1"/>
    </row>
    <row r="176" spans="40:187" x14ac:dyDescent="0.2">
      <c r="AN176" s="15"/>
      <c r="AO176" s="15"/>
      <c r="AP176" s="19"/>
      <c r="AU176" s="19"/>
      <c r="AZ176" s="4"/>
      <c r="BA176" s="4"/>
      <c r="BB176" s="4"/>
      <c r="BC176" s="4"/>
      <c r="BD176" s="4"/>
      <c r="BE176" s="4"/>
      <c r="BF176" s="4"/>
      <c r="BG176" s="4"/>
      <c r="BH176" s="4"/>
      <c r="BI176" s="4"/>
      <c r="BJ176" s="4"/>
      <c r="BK176" s="4"/>
      <c r="BL176" s="4"/>
      <c r="BM176" s="4"/>
      <c r="BN176" s="19"/>
      <c r="BO176" s="19"/>
      <c r="BP176" s="19"/>
      <c r="BQ176" s="19"/>
      <c r="BR176" s="19"/>
      <c r="BS176" s="19"/>
      <c r="BT176" s="19"/>
      <c r="BU176" s="19"/>
      <c r="BV176" s="19"/>
      <c r="BW176" s="19"/>
      <c r="BX176" s="19"/>
      <c r="BY176" s="19"/>
      <c r="BZ176" s="19"/>
      <c r="CA176" s="19"/>
      <c r="CB176" s="19"/>
      <c r="CC176" s="19"/>
      <c r="CS176" s="4"/>
      <c r="CT176" s="4"/>
      <c r="CU176" s="4"/>
      <c r="CV176" s="4"/>
      <c r="CW176" s="4"/>
      <c r="CX176" s="4"/>
      <c r="CY176" s="4"/>
      <c r="CZ176" s="4"/>
      <c r="DA176" s="4"/>
      <c r="DB176" s="4"/>
      <c r="DC176" s="4"/>
      <c r="DD176" s="4"/>
      <c r="DE176" s="4"/>
      <c r="DF176" s="4"/>
      <c r="DG176" s="4"/>
      <c r="DH176" s="4"/>
      <c r="FP176" s="1"/>
      <c r="FQ176" s="1"/>
      <c r="FR176" s="1"/>
      <c r="FS176" s="1"/>
      <c r="FT176" s="1"/>
      <c r="FU176" s="1"/>
      <c r="FV176" s="1"/>
      <c r="FW176" s="1"/>
      <c r="FX176" s="1"/>
      <c r="FY176" s="1"/>
      <c r="FZ176" s="1"/>
      <c r="GA176" s="1"/>
      <c r="GB176" s="1"/>
      <c r="GC176" s="1"/>
      <c r="GD176" s="1"/>
      <c r="GE176" s="1"/>
    </row>
    <row r="177" spans="1:187" x14ac:dyDescent="0.2">
      <c r="AN177" s="15"/>
      <c r="AO177" s="15"/>
      <c r="AP177" s="19"/>
      <c r="AU177" s="19"/>
      <c r="AZ177" s="4"/>
      <c r="BA177" s="4"/>
      <c r="BB177" s="4"/>
      <c r="BC177" s="4"/>
      <c r="BD177" s="4"/>
      <c r="BE177" s="4"/>
      <c r="BF177" s="4"/>
      <c r="BG177" s="4"/>
      <c r="BH177" s="4"/>
      <c r="BI177" s="4"/>
      <c r="BJ177" s="4"/>
      <c r="BK177" s="4"/>
      <c r="BL177" s="4"/>
      <c r="BM177" s="4"/>
      <c r="BN177" s="19"/>
      <c r="BO177" s="19"/>
      <c r="BP177" s="19"/>
      <c r="BQ177" s="19"/>
      <c r="BR177" s="19"/>
      <c r="BS177" s="19"/>
      <c r="BT177" s="19"/>
      <c r="BU177" s="19"/>
      <c r="BV177" s="19"/>
      <c r="BW177" s="19"/>
      <c r="BX177" s="19"/>
      <c r="BY177" s="19"/>
      <c r="BZ177" s="19"/>
      <c r="CA177" s="19"/>
      <c r="CB177" s="19"/>
      <c r="CC177" s="19"/>
      <c r="CS177" s="4"/>
      <c r="CT177" s="4"/>
      <c r="CU177" s="4"/>
      <c r="CV177" s="4"/>
      <c r="CW177" s="4"/>
      <c r="CX177" s="4"/>
      <c r="CY177" s="4"/>
      <c r="CZ177" s="4"/>
      <c r="DA177" s="4"/>
      <c r="DB177" s="4"/>
      <c r="DC177" s="4"/>
      <c r="DD177" s="4"/>
      <c r="DE177" s="4"/>
      <c r="DF177" s="4"/>
      <c r="DG177" s="4"/>
      <c r="DH177" s="4"/>
      <c r="FP177" s="1"/>
      <c r="FQ177" s="1"/>
      <c r="FR177" s="1"/>
      <c r="FS177" s="1"/>
      <c r="FT177" s="1"/>
      <c r="FU177" s="1"/>
      <c r="FV177" s="1"/>
      <c r="FW177" s="1"/>
      <c r="FX177" s="1"/>
      <c r="FY177" s="1"/>
      <c r="FZ177" s="1"/>
      <c r="GA177" s="1"/>
      <c r="GB177" s="1"/>
      <c r="GC177" s="1"/>
      <c r="GD177" s="1"/>
      <c r="GE177" s="1"/>
    </row>
    <row r="178" spans="1:187" x14ac:dyDescent="0.2">
      <c r="AN178" s="15"/>
      <c r="AO178" s="15"/>
      <c r="AP178" s="19"/>
      <c r="AU178" s="19"/>
      <c r="AZ178" s="4"/>
      <c r="BA178" s="4"/>
      <c r="BB178" s="4"/>
      <c r="BC178" s="4"/>
      <c r="BD178" s="4"/>
      <c r="BE178" s="4"/>
      <c r="BF178" s="4"/>
      <c r="BG178" s="4"/>
      <c r="BH178" s="4"/>
      <c r="BI178" s="4"/>
      <c r="BJ178" s="4"/>
      <c r="BK178" s="4"/>
      <c r="BL178" s="4"/>
      <c r="BM178" s="4"/>
      <c r="BN178" s="19"/>
      <c r="BO178" s="19"/>
      <c r="BP178" s="19"/>
      <c r="BQ178" s="19"/>
      <c r="BR178" s="19"/>
      <c r="BS178" s="19"/>
      <c r="BT178" s="19"/>
      <c r="BU178" s="19"/>
      <c r="BV178" s="19"/>
      <c r="BW178" s="19"/>
      <c r="BX178" s="19"/>
      <c r="BY178" s="19"/>
      <c r="BZ178" s="19"/>
      <c r="CA178" s="19"/>
      <c r="CB178" s="19"/>
      <c r="CC178" s="19"/>
      <c r="CS178" s="4"/>
      <c r="CT178" s="4"/>
      <c r="CU178" s="4"/>
      <c r="CV178" s="4"/>
      <c r="CW178" s="4"/>
      <c r="CX178" s="4"/>
      <c r="CY178" s="4"/>
      <c r="CZ178" s="4"/>
      <c r="DA178" s="4"/>
      <c r="DB178" s="4"/>
      <c r="DC178" s="4"/>
      <c r="DD178" s="4"/>
      <c r="DE178" s="4"/>
      <c r="DF178" s="4"/>
      <c r="DG178" s="4"/>
      <c r="DH178" s="4"/>
      <c r="FP178" s="1"/>
      <c r="FQ178" s="1"/>
      <c r="FR178" s="1"/>
      <c r="FS178" s="1"/>
      <c r="FT178" s="1"/>
      <c r="FU178" s="1"/>
      <c r="FV178" s="1"/>
      <c r="FW178" s="1"/>
      <c r="FX178" s="1"/>
      <c r="FY178" s="1"/>
      <c r="FZ178" s="1"/>
      <c r="GA178" s="1"/>
      <c r="GB178" s="1"/>
      <c r="GC178" s="1"/>
      <c r="GD178" s="1"/>
      <c r="GE178" s="1"/>
    </row>
    <row r="179" spans="1:187" x14ac:dyDescent="0.2">
      <c r="AN179" s="15"/>
      <c r="AO179" s="15"/>
      <c r="AP179" s="19"/>
      <c r="AU179" s="19"/>
      <c r="AZ179" s="4"/>
      <c r="BA179" s="4"/>
      <c r="BB179" s="4"/>
      <c r="BC179" s="4"/>
      <c r="BD179" s="4"/>
      <c r="BE179" s="4"/>
      <c r="BF179" s="4"/>
      <c r="BG179" s="4"/>
      <c r="BH179" s="4"/>
      <c r="BI179" s="4"/>
      <c r="BJ179" s="4"/>
      <c r="BK179" s="4"/>
      <c r="BL179" s="4"/>
      <c r="BM179" s="4"/>
      <c r="BN179" s="19"/>
      <c r="BO179" s="19"/>
      <c r="BP179" s="19"/>
      <c r="BQ179" s="19"/>
      <c r="BR179" s="19"/>
      <c r="BS179" s="19"/>
      <c r="BT179" s="19"/>
      <c r="BU179" s="19"/>
      <c r="BV179" s="19"/>
      <c r="BW179" s="19"/>
      <c r="BX179" s="19"/>
      <c r="BY179" s="19"/>
      <c r="BZ179" s="19"/>
      <c r="CA179" s="19"/>
      <c r="CB179" s="19"/>
      <c r="CC179" s="19"/>
      <c r="CS179" s="4"/>
      <c r="CT179" s="4"/>
      <c r="CU179" s="4"/>
      <c r="CV179" s="4"/>
      <c r="CW179" s="4"/>
      <c r="CX179" s="4"/>
      <c r="CY179" s="4"/>
      <c r="CZ179" s="4"/>
      <c r="DA179" s="4"/>
      <c r="DB179" s="4"/>
      <c r="DC179" s="4"/>
      <c r="DD179" s="4"/>
      <c r="DE179" s="4"/>
      <c r="DF179" s="4"/>
      <c r="DG179" s="4"/>
      <c r="DH179" s="4"/>
      <c r="FP179" s="1"/>
      <c r="FQ179" s="1"/>
      <c r="FR179" s="1"/>
      <c r="FS179" s="1"/>
      <c r="FT179" s="1"/>
      <c r="FU179" s="1"/>
      <c r="FV179" s="1"/>
      <c r="FW179" s="1"/>
      <c r="FX179" s="1"/>
      <c r="FY179" s="1"/>
      <c r="FZ179" s="1"/>
      <c r="GA179" s="1"/>
      <c r="GB179" s="1"/>
      <c r="GC179" s="1"/>
      <c r="GD179" s="1"/>
      <c r="GE179" s="1"/>
    </row>
    <row r="180" spans="1:187" x14ac:dyDescent="0.2">
      <c r="AN180" s="15"/>
      <c r="AO180" s="15"/>
      <c r="AP180" s="19"/>
      <c r="AU180" s="19"/>
      <c r="AZ180" s="4"/>
      <c r="BA180" s="4"/>
      <c r="BB180" s="4"/>
      <c r="BC180" s="4"/>
      <c r="BD180" s="4"/>
      <c r="BE180" s="4"/>
      <c r="BF180" s="4"/>
      <c r="BG180" s="4"/>
      <c r="BH180" s="4"/>
      <c r="BI180" s="4"/>
      <c r="BJ180" s="4"/>
      <c r="BK180" s="4"/>
      <c r="BL180" s="4"/>
      <c r="BM180" s="4"/>
      <c r="BN180" s="19"/>
      <c r="BO180" s="19"/>
      <c r="BP180" s="19"/>
      <c r="BQ180" s="19"/>
      <c r="BR180" s="19"/>
      <c r="BS180" s="19"/>
      <c r="BT180" s="19"/>
      <c r="BU180" s="19"/>
      <c r="BV180" s="19"/>
      <c r="BW180" s="19"/>
      <c r="BX180" s="19"/>
      <c r="BY180" s="19"/>
      <c r="BZ180" s="19"/>
      <c r="CA180" s="19"/>
      <c r="CB180" s="19"/>
      <c r="CC180" s="19"/>
      <c r="CS180" s="4"/>
      <c r="CT180" s="4"/>
      <c r="CU180" s="4"/>
      <c r="CV180" s="4"/>
      <c r="CW180" s="4"/>
      <c r="CX180" s="4"/>
      <c r="CY180" s="4"/>
      <c r="CZ180" s="4"/>
      <c r="DA180" s="4"/>
      <c r="DB180" s="4"/>
      <c r="DC180" s="4"/>
      <c r="DD180" s="4"/>
      <c r="DE180" s="4"/>
      <c r="DF180" s="4"/>
      <c r="DG180" s="4"/>
      <c r="DH180" s="4"/>
      <c r="FP180" s="1"/>
      <c r="FQ180" s="1"/>
      <c r="FR180" s="1"/>
      <c r="FS180" s="1"/>
      <c r="FT180" s="1"/>
      <c r="FU180" s="1"/>
      <c r="FV180" s="1"/>
      <c r="FW180" s="1"/>
      <c r="FX180" s="1"/>
      <c r="FY180" s="1"/>
      <c r="FZ180" s="1"/>
      <c r="GA180" s="1"/>
      <c r="GB180" s="1"/>
      <c r="GC180" s="1"/>
      <c r="GD180" s="1"/>
      <c r="GE180" s="1"/>
    </row>
    <row r="181" spans="1:187" x14ac:dyDescent="0.2">
      <c r="AN181" s="15"/>
      <c r="AO181" s="15"/>
      <c r="AP181" s="19"/>
      <c r="AU181" s="19"/>
      <c r="AZ181" s="4"/>
      <c r="BA181" s="4"/>
      <c r="BB181" s="4"/>
      <c r="BC181" s="4"/>
      <c r="BD181" s="4"/>
      <c r="BE181" s="4"/>
      <c r="BF181" s="4"/>
      <c r="BG181" s="4"/>
      <c r="BH181" s="4"/>
      <c r="BI181" s="4"/>
      <c r="BJ181" s="4"/>
      <c r="BK181" s="4"/>
      <c r="BL181" s="4"/>
      <c r="BM181" s="4"/>
      <c r="BN181" s="19"/>
      <c r="BO181" s="19"/>
      <c r="BP181" s="19"/>
      <c r="BQ181" s="19"/>
      <c r="BR181" s="19"/>
      <c r="BS181" s="19"/>
      <c r="BT181" s="19"/>
      <c r="BU181" s="19"/>
      <c r="BV181" s="19"/>
      <c r="BW181" s="19"/>
      <c r="BX181" s="19"/>
      <c r="BY181" s="19"/>
      <c r="BZ181" s="19"/>
      <c r="CA181" s="19"/>
      <c r="CB181" s="19"/>
      <c r="CC181" s="19"/>
      <c r="CS181" s="4"/>
      <c r="CT181" s="4"/>
      <c r="CU181" s="4"/>
      <c r="CV181" s="4"/>
      <c r="CW181" s="4"/>
      <c r="CX181" s="4"/>
      <c r="CY181" s="4"/>
      <c r="CZ181" s="4"/>
      <c r="DA181" s="4"/>
      <c r="DB181" s="4"/>
      <c r="DC181" s="4"/>
      <c r="DD181" s="4"/>
      <c r="DE181" s="4"/>
      <c r="DF181" s="4"/>
      <c r="DG181" s="4"/>
      <c r="DH181" s="4"/>
      <c r="FP181" s="1"/>
      <c r="FQ181" s="1"/>
      <c r="FR181" s="1"/>
      <c r="FS181" s="1"/>
      <c r="FT181" s="1"/>
      <c r="FU181" s="1"/>
      <c r="FV181" s="1"/>
      <c r="FW181" s="1"/>
      <c r="FX181" s="1"/>
      <c r="FY181" s="1"/>
      <c r="FZ181" s="1"/>
      <c r="GA181" s="1"/>
      <c r="GB181" s="1"/>
      <c r="GC181" s="1"/>
      <c r="GD181" s="1"/>
      <c r="GE181" s="1"/>
    </row>
    <row r="182" spans="1:187" x14ac:dyDescent="0.2">
      <c r="AN182" s="15"/>
      <c r="AO182" s="15"/>
      <c r="AP182" s="19"/>
      <c r="AU182" s="19"/>
      <c r="AZ182" s="4"/>
      <c r="BA182" s="4"/>
      <c r="BB182" s="4"/>
      <c r="BC182" s="4"/>
      <c r="BD182" s="4"/>
      <c r="BE182" s="4"/>
      <c r="BF182" s="4"/>
      <c r="BG182" s="4"/>
      <c r="BH182" s="4"/>
      <c r="BI182" s="4"/>
      <c r="BJ182" s="4"/>
      <c r="BK182" s="4"/>
      <c r="BL182" s="4"/>
      <c r="BM182" s="4"/>
      <c r="BN182" s="19"/>
      <c r="BO182" s="19"/>
      <c r="BP182" s="19"/>
      <c r="BQ182" s="19"/>
      <c r="BR182" s="19"/>
      <c r="BS182" s="19"/>
      <c r="BT182" s="19"/>
      <c r="BU182" s="19"/>
      <c r="BV182" s="19"/>
      <c r="BW182" s="19"/>
      <c r="BX182" s="19"/>
      <c r="BY182" s="19"/>
      <c r="BZ182" s="19"/>
      <c r="CA182" s="19"/>
      <c r="CB182" s="19"/>
      <c r="CC182" s="19"/>
      <c r="CS182" s="4"/>
      <c r="CT182" s="4"/>
      <c r="CU182" s="4"/>
      <c r="CV182" s="4"/>
      <c r="CW182" s="4"/>
      <c r="CX182" s="4"/>
      <c r="CY182" s="4"/>
      <c r="CZ182" s="4"/>
      <c r="DA182" s="4"/>
      <c r="DB182" s="4"/>
      <c r="DC182" s="4"/>
      <c r="DD182" s="4"/>
      <c r="DE182" s="4"/>
      <c r="DF182" s="4"/>
      <c r="DG182" s="4"/>
      <c r="DH182" s="4"/>
      <c r="FP182" s="1"/>
      <c r="FQ182" s="1"/>
      <c r="FR182" s="1"/>
      <c r="FS182" s="1"/>
      <c r="FT182" s="1"/>
      <c r="FU182" s="1"/>
      <c r="FV182" s="1"/>
      <c r="FW182" s="1"/>
      <c r="FX182" s="1"/>
      <c r="FY182" s="1"/>
      <c r="FZ182" s="1"/>
      <c r="GA182" s="1"/>
      <c r="GB182" s="1"/>
      <c r="GC182" s="1"/>
      <c r="GD182" s="1"/>
      <c r="GE182" s="1"/>
    </row>
    <row r="183" spans="1:187" x14ac:dyDescent="0.2">
      <c r="AN183" s="15"/>
      <c r="AO183" s="15"/>
      <c r="AP183" s="19"/>
      <c r="AU183" s="19"/>
      <c r="AZ183" s="4"/>
      <c r="BA183" s="4"/>
      <c r="BB183" s="4"/>
      <c r="BC183" s="4"/>
      <c r="BD183" s="4"/>
      <c r="BE183" s="4"/>
      <c r="BF183" s="4"/>
      <c r="BG183" s="4"/>
      <c r="BH183" s="4"/>
      <c r="BI183" s="4"/>
      <c r="BJ183" s="4"/>
      <c r="BK183" s="4"/>
      <c r="BL183" s="4"/>
      <c r="BM183" s="4"/>
      <c r="BN183" s="19"/>
      <c r="BO183" s="19"/>
      <c r="BP183" s="19"/>
      <c r="BQ183" s="19"/>
      <c r="BR183" s="19"/>
      <c r="BS183" s="19"/>
      <c r="BT183" s="19"/>
      <c r="BU183" s="19"/>
      <c r="BV183" s="19"/>
      <c r="BW183" s="19"/>
      <c r="BX183" s="19"/>
      <c r="BY183" s="19"/>
      <c r="BZ183" s="19"/>
      <c r="CA183" s="19"/>
      <c r="CB183" s="19"/>
      <c r="CC183" s="19"/>
      <c r="CS183" s="4"/>
      <c r="CT183" s="4"/>
      <c r="CU183" s="4"/>
      <c r="CV183" s="4"/>
      <c r="CW183" s="4"/>
      <c r="CX183" s="4"/>
      <c r="CY183" s="4"/>
      <c r="CZ183" s="4"/>
      <c r="DA183" s="4"/>
      <c r="DB183" s="4"/>
      <c r="DC183" s="4"/>
      <c r="DD183" s="4"/>
      <c r="DE183" s="4"/>
      <c r="DF183" s="4"/>
      <c r="DG183" s="4"/>
      <c r="DH183" s="4"/>
      <c r="FP183" s="1"/>
      <c r="FQ183" s="1"/>
      <c r="FR183" s="1"/>
      <c r="FS183" s="1"/>
      <c r="FT183" s="1"/>
      <c r="FU183" s="1"/>
      <c r="FV183" s="1"/>
      <c r="FW183" s="1"/>
      <c r="FX183" s="1"/>
      <c r="FY183" s="1"/>
      <c r="FZ183" s="1"/>
      <c r="GA183" s="1"/>
      <c r="GB183" s="1"/>
      <c r="GC183" s="1"/>
      <c r="GD183" s="1"/>
      <c r="GE183" s="1"/>
    </row>
    <row r="184" spans="1:187" x14ac:dyDescent="0.2">
      <c r="AN184" s="15"/>
      <c r="AO184" s="15"/>
      <c r="AP184" s="19"/>
      <c r="AU184" s="19"/>
      <c r="AZ184" s="4"/>
      <c r="BA184" s="4"/>
      <c r="BB184" s="4"/>
      <c r="BC184" s="4"/>
      <c r="BD184" s="4"/>
      <c r="BE184" s="4"/>
      <c r="BF184" s="4"/>
      <c r="BG184" s="4"/>
      <c r="BH184" s="4"/>
      <c r="BI184" s="4"/>
      <c r="BJ184" s="4"/>
      <c r="BK184" s="4"/>
      <c r="BL184" s="4"/>
      <c r="BM184" s="4"/>
      <c r="BN184" s="19"/>
      <c r="BO184" s="19"/>
      <c r="BP184" s="19"/>
      <c r="BQ184" s="19"/>
      <c r="BR184" s="19"/>
      <c r="BS184" s="19"/>
      <c r="BT184" s="19"/>
      <c r="BU184" s="19"/>
      <c r="BV184" s="19"/>
      <c r="BW184" s="19"/>
      <c r="BX184" s="19"/>
      <c r="BY184" s="19"/>
      <c r="BZ184" s="19"/>
      <c r="CA184" s="19"/>
      <c r="CB184" s="19"/>
      <c r="CC184" s="19"/>
      <c r="CS184" s="4"/>
      <c r="CT184" s="4"/>
      <c r="CU184" s="4"/>
      <c r="CV184" s="4"/>
      <c r="CW184" s="4"/>
      <c r="CX184" s="4"/>
      <c r="CY184" s="4"/>
      <c r="CZ184" s="4"/>
      <c r="DA184" s="4"/>
      <c r="DB184" s="4"/>
      <c r="DC184" s="4"/>
      <c r="DD184" s="4"/>
      <c r="DE184" s="4"/>
      <c r="DF184" s="4"/>
      <c r="DG184" s="4"/>
      <c r="DH184" s="4"/>
      <c r="FP184" s="1"/>
      <c r="FQ184" s="1"/>
      <c r="FR184" s="1"/>
      <c r="FS184" s="1"/>
      <c r="FT184" s="1"/>
      <c r="FU184" s="1"/>
      <c r="FV184" s="1"/>
      <c r="FW184" s="1"/>
      <c r="FX184" s="1"/>
      <c r="FY184" s="1"/>
      <c r="FZ184" s="1"/>
      <c r="GA184" s="1"/>
      <c r="GB184" s="1"/>
      <c r="GC184" s="1"/>
      <c r="GD184" s="1"/>
      <c r="GE184" s="1"/>
    </row>
    <row r="185" spans="1:187" x14ac:dyDescent="0.2">
      <c r="AN185" s="15"/>
      <c r="AO185" s="15"/>
      <c r="AP185" s="19"/>
      <c r="AU185" s="19"/>
      <c r="AZ185" s="4"/>
      <c r="BA185" s="4"/>
      <c r="BB185" s="4"/>
      <c r="BC185" s="4"/>
      <c r="BD185" s="4"/>
      <c r="BE185" s="4"/>
      <c r="BF185" s="4"/>
      <c r="BG185" s="4"/>
      <c r="BH185" s="4"/>
      <c r="BI185" s="4"/>
      <c r="BJ185" s="4"/>
      <c r="BK185" s="4"/>
      <c r="BL185" s="4"/>
      <c r="BM185" s="4"/>
      <c r="BN185" s="19"/>
      <c r="BO185" s="19"/>
      <c r="BP185" s="19"/>
      <c r="BQ185" s="19"/>
      <c r="BR185" s="19"/>
      <c r="BS185" s="19"/>
      <c r="BT185" s="19"/>
      <c r="BU185" s="19"/>
      <c r="BV185" s="19"/>
      <c r="BW185" s="19"/>
      <c r="BX185" s="19"/>
      <c r="BY185" s="19"/>
      <c r="BZ185" s="19"/>
      <c r="CA185" s="19"/>
      <c r="CB185" s="19"/>
      <c r="CC185" s="19"/>
      <c r="CS185" s="4"/>
      <c r="CT185" s="4"/>
      <c r="CU185" s="4"/>
      <c r="CV185" s="4"/>
      <c r="CW185" s="4"/>
      <c r="CX185" s="4"/>
      <c r="CY185" s="4"/>
      <c r="CZ185" s="4"/>
      <c r="DA185" s="4"/>
      <c r="DB185" s="4"/>
      <c r="DC185" s="4"/>
      <c r="DD185" s="4"/>
      <c r="DE185" s="4"/>
      <c r="DF185" s="4"/>
      <c r="DG185" s="4"/>
      <c r="DH185" s="4"/>
      <c r="FP185" s="1"/>
      <c r="FQ185" s="1"/>
      <c r="FR185" s="1"/>
      <c r="FS185" s="1"/>
      <c r="FT185" s="1"/>
      <c r="FU185" s="1"/>
      <c r="FV185" s="1"/>
      <c r="FW185" s="1"/>
      <c r="FX185" s="1"/>
      <c r="FY185" s="1"/>
      <c r="FZ185" s="1"/>
      <c r="GA185" s="1"/>
      <c r="GB185" s="1"/>
      <c r="GC185" s="1"/>
      <c r="GD185" s="1"/>
      <c r="GE185" s="1"/>
    </row>
    <row r="186" spans="1:187" x14ac:dyDescent="0.2">
      <c r="AN186" s="15"/>
      <c r="AO186" s="15"/>
      <c r="AP186" s="19"/>
      <c r="AU186" s="19"/>
      <c r="AZ186" s="4"/>
      <c r="BA186" s="4"/>
      <c r="BB186" s="4"/>
      <c r="BC186" s="4"/>
      <c r="BD186" s="4"/>
      <c r="BE186" s="4"/>
      <c r="BF186" s="4"/>
      <c r="BG186" s="4"/>
      <c r="BH186" s="4"/>
      <c r="BI186" s="4"/>
      <c r="BJ186" s="4"/>
      <c r="BK186" s="4"/>
      <c r="BL186" s="4"/>
      <c r="BM186" s="4"/>
      <c r="BN186" s="19"/>
      <c r="BO186" s="19"/>
      <c r="BP186" s="19"/>
      <c r="BQ186" s="19"/>
      <c r="BR186" s="19"/>
      <c r="BS186" s="19"/>
      <c r="BT186" s="19"/>
      <c r="BU186" s="19"/>
      <c r="BV186" s="19"/>
      <c r="BW186" s="19"/>
      <c r="BX186" s="19"/>
      <c r="BY186" s="19"/>
      <c r="BZ186" s="19"/>
      <c r="CA186" s="19"/>
      <c r="CB186" s="19"/>
      <c r="CC186" s="19"/>
      <c r="CS186" s="4"/>
      <c r="CT186" s="4"/>
      <c r="CU186" s="4"/>
      <c r="CV186" s="4"/>
      <c r="CW186" s="4"/>
      <c r="CX186" s="4"/>
      <c r="CY186" s="4"/>
      <c r="CZ186" s="4"/>
      <c r="DA186" s="4"/>
      <c r="DB186" s="4"/>
      <c r="DC186" s="4"/>
      <c r="DD186" s="4"/>
      <c r="DE186" s="4"/>
      <c r="DF186" s="4"/>
      <c r="DG186" s="4"/>
      <c r="DH186" s="4"/>
      <c r="FP186" s="1"/>
      <c r="FQ186" s="1"/>
      <c r="FR186" s="1"/>
      <c r="FS186" s="1"/>
      <c r="FT186" s="1"/>
      <c r="FU186" s="1"/>
      <c r="FV186" s="1"/>
      <c r="FW186" s="1"/>
      <c r="FX186" s="1"/>
      <c r="FY186" s="1"/>
      <c r="FZ186" s="1"/>
      <c r="GA186" s="1"/>
      <c r="GB186" s="1"/>
      <c r="GC186" s="1"/>
      <c r="GD186" s="1"/>
      <c r="GE186" s="1"/>
    </row>
    <row r="187" spans="1:187" x14ac:dyDescent="0.2">
      <c r="AN187" s="15"/>
      <c r="AO187" s="170" t="s">
        <v>149</v>
      </c>
      <c r="AP187" s="19"/>
      <c r="AU187" s="19"/>
      <c r="AZ187" s="4"/>
      <c r="BA187" s="4"/>
      <c r="BB187" s="4"/>
      <c r="BC187" s="4"/>
      <c r="BD187" s="4"/>
      <c r="BE187" s="4"/>
      <c r="BF187" s="4"/>
      <c r="BG187" s="4"/>
      <c r="BH187" s="4"/>
      <c r="BI187" s="4"/>
      <c r="BJ187" s="4"/>
      <c r="BK187" s="4"/>
      <c r="BL187" s="4"/>
      <c r="BM187" s="4"/>
      <c r="BN187" s="19"/>
      <c r="BO187" s="19"/>
      <c r="BP187" s="19"/>
      <c r="BQ187" s="19"/>
      <c r="BR187" s="19"/>
      <c r="BS187" s="19"/>
      <c r="BT187" s="19"/>
      <c r="BU187" s="19"/>
      <c r="BV187" s="19"/>
      <c r="BW187" s="19"/>
      <c r="BX187" s="19"/>
      <c r="BY187" s="19"/>
      <c r="BZ187" s="19"/>
      <c r="CA187" s="19"/>
      <c r="CB187" s="19"/>
      <c r="CC187" s="19"/>
      <c r="CS187" s="4"/>
      <c r="CT187" s="4"/>
      <c r="CU187" s="4"/>
      <c r="CV187" s="4"/>
      <c r="CW187" s="4"/>
      <c r="CX187" s="4"/>
      <c r="CY187" s="4"/>
      <c r="CZ187" s="4"/>
      <c r="DA187" s="4"/>
      <c r="DB187" s="4"/>
      <c r="DC187" s="4"/>
      <c r="DD187" s="4"/>
      <c r="DE187" s="4"/>
      <c r="DF187" s="4"/>
      <c r="DG187" s="4"/>
      <c r="DH187" s="4"/>
      <c r="FP187" s="1"/>
      <c r="FQ187" s="1"/>
      <c r="FR187" s="1"/>
      <c r="FS187" s="1"/>
      <c r="FT187" s="1"/>
      <c r="FU187" s="1"/>
      <c r="FV187" s="1"/>
      <c r="FW187" s="1"/>
      <c r="FX187" s="1"/>
      <c r="FY187" s="1"/>
      <c r="FZ187" s="1"/>
      <c r="GA187" s="1"/>
      <c r="GB187" s="1"/>
      <c r="GC187" s="1"/>
      <c r="GD187" s="1"/>
      <c r="GE187" s="1"/>
    </row>
    <row r="188" spans="1:187" x14ac:dyDescent="0.2">
      <c r="AN188" s="15"/>
      <c r="AX188" s="4"/>
      <c r="BD188" s="1"/>
      <c r="BE188" s="1"/>
      <c r="BF188" s="1"/>
      <c r="BK188" s="1"/>
      <c r="BP188" s="1"/>
      <c r="BQ188" s="1"/>
      <c r="BR188" s="1"/>
      <c r="BS188" s="1"/>
      <c r="BT188" s="1"/>
      <c r="BU188" s="1"/>
      <c r="BV188" s="1"/>
      <c r="BX188" s="1"/>
      <c r="BY188" s="1"/>
      <c r="BZ188" s="1"/>
      <c r="CA188" s="1"/>
      <c r="CB188" s="1"/>
      <c r="CC188" s="1"/>
      <c r="CD188" s="1"/>
      <c r="CE188" s="1"/>
      <c r="CF188" s="1"/>
      <c r="CG188" s="1"/>
      <c r="CH188" s="1"/>
      <c r="CI188" s="1"/>
      <c r="CJ188" s="1"/>
      <c r="CK188" s="1"/>
      <c r="CL188" s="1"/>
      <c r="CM188" s="1"/>
      <c r="CS188" s="4"/>
      <c r="CT188" s="4"/>
      <c r="CU188" s="4"/>
      <c r="CV188" s="4"/>
      <c r="CW188" s="4"/>
      <c r="CX188" s="4"/>
      <c r="CY188" s="4"/>
      <c r="CZ188" s="4"/>
      <c r="DA188" s="4"/>
      <c r="DB188" s="4"/>
      <c r="DC188" s="4"/>
      <c r="DD188" s="4"/>
      <c r="DE188" s="4"/>
      <c r="DF188" s="4"/>
      <c r="DG188" s="4"/>
      <c r="DH188" s="4"/>
      <c r="FP188" s="1"/>
      <c r="FQ188" s="1"/>
      <c r="FR188" s="1"/>
      <c r="FS188" s="1"/>
      <c r="FT188" s="1"/>
      <c r="FU188" s="1"/>
      <c r="FV188" s="1"/>
      <c r="FW188" s="1"/>
      <c r="FX188" s="1"/>
      <c r="FY188" s="1"/>
      <c r="FZ188" s="1"/>
      <c r="GA188" s="1"/>
      <c r="GB188" s="1"/>
      <c r="GC188" s="1"/>
      <c r="GD188" s="1"/>
      <c r="GE188" s="1"/>
    </row>
    <row r="189" spans="1:187" x14ac:dyDescent="0.2">
      <c r="AN189" s="15"/>
      <c r="AO189" s="15"/>
      <c r="AP189" s="19"/>
      <c r="AU189" s="19"/>
      <c r="AZ189" s="4"/>
      <c r="BA189" s="4"/>
      <c r="BB189" s="4"/>
      <c r="BC189" s="4"/>
      <c r="BD189" s="4"/>
      <c r="BE189" s="4"/>
      <c r="BF189" s="4"/>
      <c r="BG189" s="4"/>
      <c r="BH189" s="4"/>
      <c r="BI189" s="4"/>
      <c r="BJ189" s="4"/>
      <c r="BK189" s="4"/>
      <c r="BL189" s="4"/>
      <c r="BM189" s="4"/>
      <c r="BN189" s="19"/>
      <c r="BO189" s="19"/>
      <c r="BP189" s="19"/>
      <c r="BQ189" s="19"/>
      <c r="BR189" s="19"/>
      <c r="BS189" s="19"/>
      <c r="BT189" s="19"/>
      <c r="BU189" s="19"/>
      <c r="BV189" s="19"/>
      <c r="BW189" s="19"/>
      <c r="BX189" s="19"/>
      <c r="BY189" s="19"/>
      <c r="BZ189" s="19"/>
      <c r="CA189" s="19"/>
      <c r="CB189" s="19"/>
      <c r="CC189" s="19"/>
      <c r="CS189" s="4"/>
      <c r="CT189" s="4"/>
      <c r="CU189" s="4"/>
      <c r="CV189" s="4"/>
      <c r="CW189" s="4"/>
      <c r="CX189" s="4"/>
      <c r="CY189" s="4"/>
      <c r="CZ189" s="4"/>
      <c r="DA189" s="4"/>
      <c r="DB189" s="4"/>
      <c r="DC189" s="4"/>
      <c r="DD189" s="4"/>
      <c r="DE189" s="4"/>
      <c r="DF189" s="4"/>
      <c r="DG189" s="4"/>
      <c r="DH189" s="4"/>
      <c r="FP189" s="1"/>
      <c r="FQ189" s="1"/>
      <c r="FR189" s="1"/>
      <c r="FS189" s="1"/>
      <c r="FT189" s="1"/>
      <c r="FU189" s="1"/>
      <c r="FV189" s="1"/>
      <c r="FW189" s="1"/>
      <c r="FX189" s="1"/>
      <c r="FY189" s="1"/>
      <c r="FZ189" s="1"/>
      <c r="GA189" s="1"/>
      <c r="GB189" s="1"/>
      <c r="GC189" s="1"/>
      <c r="GD189" s="1"/>
      <c r="GE189" s="1"/>
    </row>
    <row r="190" spans="1:187" x14ac:dyDescent="0.2">
      <c r="A190" s="1" t="s">
        <v>90</v>
      </c>
      <c r="B190" s="1" t="s">
        <v>91</v>
      </c>
      <c r="AN190" s="15"/>
      <c r="AO190" s="15">
        <v>1.5</v>
      </c>
      <c r="AP190" s="19">
        <f>SUM(AO190*D190)</f>
        <v>0</v>
      </c>
      <c r="AU190" s="19"/>
      <c r="AZ190" s="4"/>
      <c r="BA190" s="4"/>
      <c r="BB190" s="4"/>
      <c r="BC190" s="4"/>
      <c r="BD190" s="4"/>
      <c r="BE190" s="4"/>
      <c r="BF190" s="4"/>
      <c r="BG190" s="4"/>
      <c r="BH190" s="4"/>
      <c r="BI190" s="4"/>
      <c r="BJ190" s="4"/>
      <c r="BK190" s="4"/>
      <c r="BL190" s="4"/>
      <c r="BM190" s="4"/>
      <c r="BN190" s="19"/>
      <c r="BO190" s="19"/>
      <c r="BP190" s="19"/>
      <c r="BQ190" s="19"/>
      <c r="BR190" s="19"/>
      <c r="BS190" s="19"/>
      <c r="BT190" s="19"/>
      <c r="BU190" s="19"/>
      <c r="BV190" s="19"/>
      <c r="BW190" s="19"/>
      <c r="BX190" s="19"/>
      <c r="BY190" s="19"/>
      <c r="BZ190" s="19"/>
      <c r="CA190" s="19"/>
      <c r="CB190" s="19"/>
      <c r="CC190" s="19"/>
      <c r="CS190" s="4"/>
      <c r="CT190" s="4"/>
      <c r="CU190" s="4"/>
      <c r="CV190" s="4"/>
      <c r="CW190" s="4"/>
      <c r="CX190" s="4"/>
      <c r="CY190" s="4"/>
      <c r="CZ190" s="4"/>
      <c r="DA190" s="4"/>
      <c r="DB190" s="4"/>
      <c r="DC190" s="4"/>
      <c r="DD190" s="4"/>
      <c r="DE190" s="4"/>
      <c r="DF190" s="4"/>
      <c r="DG190" s="4"/>
      <c r="DH190" s="4"/>
      <c r="FP190" s="1"/>
      <c r="FQ190" s="1"/>
      <c r="FR190" s="1"/>
      <c r="FS190" s="1"/>
      <c r="FT190" s="1"/>
      <c r="FU190" s="1"/>
      <c r="FV190" s="1"/>
      <c r="FW190" s="1"/>
      <c r="FX190" s="1"/>
      <c r="FY190" s="1"/>
      <c r="FZ190" s="1"/>
      <c r="GA190" s="1"/>
      <c r="GB190" s="1"/>
      <c r="GC190" s="1"/>
      <c r="GD190" s="1"/>
      <c r="GE190" s="1"/>
    </row>
    <row r="191" spans="1:187" x14ac:dyDescent="0.2">
      <c r="AN191" s="15"/>
      <c r="AO191" s="15"/>
      <c r="AP191" s="19"/>
      <c r="AU191" s="19"/>
      <c r="AZ191" s="4"/>
      <c r="BA191" s="4"/>
      <c r="BB191" s="4"/>
      <c r="BC191" s="4"/>
      <c r="BD191" s="4"/>
      <c r="BE191" s="4"/>
      <c r="BF191" s="4"/>
      <c r="BG191" s="4"/>
      <c r="BH191" s="4"/>
      <c r="BI191" s="4"/>
      <c r="BJ191" s="4"/>
      <c r="BK191" s="4"/>
      <c r="BL191" s="4"/>
      <c r="BM191" s="4"/>
      <c r="BN191" s="19"/>
      <c r="BO191" s="19"/>
      <c r="BP191" s="19"/>
      <c r="BQ191" s="19"/>
      <c r="BR191" s="19"/>
      <c r="BS191" s="19"/>
      <c r="BT191" s="19"/>
      <c r="BU191" s="19"/>
      <c r="BV191" s="19"/>
      <c r="BW191" s="19"/>
      <c r="BX191" s="19"/>
      <c r="BY191" s="19"/>
      <c r="BZ191" s="19"/>
      <c r="CA191" s="19"/>
      <c r="CB191" s="19"/>
      <c r="CC191" s="19"/>
      <c r="CS191" s="4"/>
      <c r="CT191" s="4"/>
      <c r="CU191" s="4"/>
      <c r="CV191" s="4"/>
      <c r="CW191" s="4"/>
      <c r="CX191" s="4"/>
      <c r="CY191" s="4"/>
      <c r="CZ191" s="4"/>
      <c r="DA191" s="4"/>
      <c r="DB191" s="4"/>
      <c r="DC191" s="4"/>
      <c r="DD191" s="4"/>
      <c r="DE191" s="4"/>
      <c r="DF191" s="4"/>
      <c r="DG191" s="4"/>
      <c r="DH191" s="4"/>
      <c r="FP191" s="1"/>
      <c r="FQ191" s="1"/>
      <c r="FR191" s="1"/>
      <c r="FS191" s="1"/>
      <c r="FT191" s="1"/>
      <c r="FU191" s="1"/>
      <c r="FV191" s="1"/>
      <c r="FW191" s="1"/>
      <c r="FX191" s="1"/>
      <c r="FY191" s="1"/>
      <c r="FZ191" s="1"/>
      <c r="GA191" s="1"/>
      <c r="GB191" s="1"/>
      <c r="GC191" s="1"/>
      <c r="GD191" s="1"/>
      <c r="GE191" s="1"/>
    </row>
    <row r="192" spans="1:187" x14ac:dyDescent="0.2">
      <c r="AN192" s="15"/>
      <c r="AO192" s="15"/>
      <c r="AP192" s="19"/>
      <c r="AU192" s="19"/>
      <c r="AZ192" s="4"/>
      <c r="BA192" s="4"/>
      <c r="BB192" s="4"/>
      <c r="BC192" s="4"/>
      <c r="BD192" s="4"/>
      <c r="BE192" s="4"/>
      <c r="BF192" s="4"/>
      <c r="BG192" s="4"/>
      <c r="BH192" s="4"/>
      <c r="BI192" s="4"/>
      <c r="BJ192" s="4"/>
      <c r="BK192" s="4"/>
      <c r="BL192" s="4"/>
      <c r="BM192" s="4"/>
      <c r="BN192" s="19"/>
      <c r="BO192" s="19"/>
      <c r="BP192" s="19"/>
      <c r="BQ192" s="19"/>
      <c r="BR192" s="19"/>
      <c r="BS192" s="19"/>
      <c r="BT192" s="19"/>
      <c r="BU192" s="19"/>
      <c r="BV192" s="19"/>
      <c r="BW192" s="19"/>
      <c r="BX192" s="19"/>
      <c r="BY192" s="19"/>
      <c r="BZ192" s="19"/>
      <c r="CA192" s="19"/>
      <c r="CB192" s="19"/>
      <c r="CC192" s="19"/>
      <c r="CS192" s="4"/>
      <c r="CT192" s="4"/>
      <c r="CU192" s="4"/>
      <c r="CV192" s="4"/>
      <c r="CW192" s="4"/>
      <c r="CX192" s="4"/>
      <c r="CY192" s="4"/>
      <c r="CZ192" s="4"/>
      <c r="DA192" s="4"/>
      <c r="DB192" s="4"/>
      <c r="DC192" s="4"/>
      <c r="DD192" s="4"/>
      <c r="DE192" s="4"/>
      <c r="DF192" s="4"/>
      <c r="DG192" s="4"/>
      <c r="DH192" s="4"/>
      <c r="FP192" s="1"/>
      <c r="FQ192" s="1"/>
      <c r="FR192" s="1"/>
      <c r="FS192" s="1"/>
      <c r="FT192" s="1"/>
      <c r="FU192" s="1"/>
      <c r="FV192" s="1"/>
      <c r="FW192" s="1"/>
      <c r="FX192" s="1"/>
      <c r="FY192" s="1"/>
      <c r="FZ192" s="1"/>
      <c r="GA192" s="1"/>
      <c r="GB192" s="1"/>
      <c r="GC192" s="1"/>
      <c r="GD192" s="1"/>
      <c r="GE192" s="1"/>
    </row>
    <row r="193" spans="1:187" x14ac:dyDescent="0.2">
      <c r="AN193" s="15"/>
      <c r="AO193" s="15"/>
      <c r="AP193" s="19"/>
      <c r="AU193" s="19"/>
      <c r="AZ193" s="4"/>
      <c r="BA193" s="4"/>
      <c r="BB193" s="4"/>
      <c r="BC193" s="4"/>
      <c r="BD193" s="4"/>
      <c r="BE193" s="4"/>
      <c r="BF193" s="4"/>
      <c r="BG193" s="4"/>
      <c r="BH193" s="4"/>
      <c r="BI193" s="4"/>
      <c r="BJ193" s="4"/>
      <c r="BK193" s="4"/>
      <c r="BL193" s="4"/>
      <c r="BM193" s="4"/>
      <c r="BN193" s="19"/>
      <c r="BO193" s="19"/>
      <c r="BP193" s="19"/>
      <c r="BQ193" s="19"/>
      <c r="BR193" s="19"/>
      <c r="BS193" s="19"/>
      <c r="BT193" s="19"/>
      <c r="BU193" s="19"/>
      <c r="BV193" s="19"/>
      <c r="BW193" s="19"/>
      <c r="BX193" s="19"/>
      <c r="BY193" s="19"/>
      <c r="BZ193" s="19"/>
      <c r="CA193" s="19"/>
      <c r="CB193" s="19"/>
      <c r="CC193" s="19"/>
      <c r="CS193" s="4"/>
      <c r="CT193" s="4"/>
      <c r="CU193" s="4"/>
      <c r="CV193" s="4"/>
      <c r="CW193" s="4"/>
      <c r="CX193" s="4"/>
      <c r="CY193" s="4"/>
      <c r="CZ193" s="4"/>
      <c r="DA193" s="4"/>
      <c r="DB193" s="4"/>
      <c r="DC193" s="4"/>
      <c r="DD193" s="4"/>
      <c r="DE193" s="4"/>
      <c r="DF193" s="4"/>
      <c r="DG193" s="4"/>
      <c r="DH193" s="4"/>
      <c r="FP193" s="1"/>
      <c r="FQ193" s="1"/>
      <c r="FR193" s="1"/>
      <c r="FS193" s="1"/>
      <c r="FT193" s="1"/>
      <c r="FU193" s="1"/>
      <c r="FV193" s="1"/>
      <c r="FW193" s="1"/>
      <c r="FX193" s="1"/>
      <c r="FY193" s="1"/>
      <c r="FZ193" s="1"/>
      <c r="GA193" s="1"/>
      <c r="GB193" s="1"/>
      <c r="GC193" s="1"/>
      <c r="GD193" s="1"/>
      <c r="GE193" s="1"/>
    </row>
    <row r="194" spans="1:187" x14ac:dyDescent="0.2">
      <c r="AN194" s="15"/>
      <c r="AO194" s="15"/>
      <c r="AP194" s="19"/>
      <c r="AU194" s="19"/>
      <c r="AZ194" s="4"/>
      <c r="BA194" s="4"/>
      <c r="BB194" s="4"/>
      <c r="BC194" s="4"/>
      <c r="BD194" s="4"/>
      <c r="BE194" s="4"/>
      <c r="BF194" s="4"/>
      <c r="BG194" s="4"/>
      <c r="BH194" s="4"/>
      <c r="BI194" s="4"/>
      <c r="BJ194" s="4"/>
      <c r="BK194" s="4"/>
      <c r="BL194" s="4"/>
      <c r="BM194" s="4"/>
      <c r="BN194" s="19"/>
      <c r="BO194" s="19"/>
      <c r="BP194" s="19"/>
      <c r="BQ194" s="19"/>
      <c r="BR194" s="19"/>
      <c r="BS194" s="19"/>
      <c r="BT194" s="19"/>
      <c r="BU194" s="19"/>
      <c r="BV194" s="19"/>
      <c r="BW194" s="19"/>
      <c r="BX194" s="19"/>
      <c r="BY194" s="19"/>
      <c r="BZ194" s="19"/>
      <c r="CA194" s="19"/>
      <c r="CB194" s="19"/>
      <c r="CC194" s="19"/>
      <c r="CS194" s="4"/>
      <c r="CT194" s="4"/>
      <c r="CU194" s="4"/>
      <c r="CV194" s="4"/>
      <c r="CW194" s="4"/>
      <c r="CX194" s="4"/>
      <c r="CY194" s="4"/>
      <c r="CZ194" s="4"/>
      <c r="DA194" s="4"/>
      <c r="DB194" s="4"/>
      <c r="DC194" s="4"/>
      <c r="DD194" s="4"/>
      <c r="DE194" s="4"/>
      <c r="DF194" s="4"/>
      <c r="DG194" s="4"/>
      <c r="DH194" s="4"/>
      <c r="FP194" s="1"/>
      <c r="FQ194" s="1"/>
      <c r="FR194" s="1"/>
      <c r="FS194" s="1"/>
      <c r="FT194" s="1"/>
      <c r="FU194" s="1"/>
      <c r="FV194" s="1"/>
      <c r="FW194" s="1"/>
      <c r="FX194" s="1"/>
      <c r="FY194" s="1"/>
      <c r="FZ194" s="1"/>
      <c r="GA194" s="1"/>
      <c r="GB194" s="1"/>
      <c r="GC194" s="1"/>
      <c r="GD194" s="1"/>
      <c r="GE194" s="1"/>
    </row>
    <row r="195" spans="1:187" x14ac:dyDescent="0.2">
      <c r="AN195" s="15"/>
      <c r="AO195" s="15"/>
      <c r="AP195" s="19"/>
      <c r="AU195" s="19"/>
      <c r="AZ195" s="4"/>
      <c r="BA195" s="4"/>
      <c r="BB195" s="4"/>
      <c r="BC195" s="4"/>
      <c r="BD195" s="4"/>
      <c r="BE195" s="4"/>
      <c r="BF195" s="4"/>
      <c r="BG195" s="4"/>
      <c r="BH195" s="4"/>
      <c r="BI195" s="4"/>
      <c r="BJ195" s="4"/>
      <c r="BK195" s="4"/>
      <c r="BL195" s="4"/>
      <c r="BM195" s="4"/>
      <c r="BN195" s="19"/>
      <c r="BO195" s="19"/>
      <c r="BP195" s="19"/>
      <c r="BQ195" s="19"/>
      <c r="BR195" s="19"/>
      <c r="BS195" s="19"/>
      <c r="BT195" s="19"/>
      <c r="BU195" s="19"/>
      <c r="BV195" s="19"/>
      <c r="BW195" s="19"/>
      <c r="BX195" s="19"/>
      <c r="BY195" s="19"/>
      <c r="BZ195" s="19"/>
      <c r="CA195" s="19"/>
      <c r="CB195" s="19"/>
      <c r="CC195" s="19"/>
      <c r="CS195" s="4"/>
      <c r="CT195" s="4"/>
      <c r="CU195" s="4"/>
      <c r="CV195" s="4"/>
      <c r="CW195" s="4"/>
      <c r="CX195" s="4"/>
      <c r="CY195" s="4"/>
      <c r="CZ195" s="4"/>
      <c r="DA195" s="4"/>
      <c r="DB195" s="4"/>
      <c r="DC195" s="4"/>
      <c r="DD195" s="4"/>
      <c r="DE195" s="4"/>
      <c r="DF195" s="4"/>
      <c r="DG195" s="4"/>
      <c r="DH195" s="4"/>
      <c r="FP195" s="1"/>
      <c r="FQ195" s="1"/>
      <c r="FR195" s="1"/>
      <c r="FS195" s="1"/>
      <c r="FT195" s="1"/>
      <c r="FU195" s="1"/>
      <c r="FV195" s="1"/>
      <c r="FW195" s="1"/>
      <c r="FX195" s="1"/>
      <c r="FY195" s="1"/>
      <c r="FZ195" s="1"/>
      <c r="GA195" s="1"/>
      <c r="GB195" s="1"/>
      <c r="GC195" s="1"/>
      <c r="GD195" s="1"/>
      <c r="GE195" s="1"/>
    </row>
    <row r="196" spans="1:187" x14ac:dyDescent="0.2">
      <c r="AN196" s="15"/>
      <c r="AO196" s="15"/>
      <c r="AP196" s="19"/>
      <c r="AU196" s="19"/>
      <c r="AZ196" s="4"/>
      <c r="BA196" s="4"/>
      <c r="BB196" s="4"/>
      <c r="BC196" s="4"/>
      <c r="BD196" s="4"/>
      <c r="BE196" s="4"/>
      <c r="BF196" s="4"/>
      <c r="BG196" s="4"/>
      <c r="BH196" s="4"/>
      <c r="BI196" s="4"/>
      <c r="BJ196" s="4"/>
      <c r="BK196" s="4"/>
      <c r="BL196" s="4"/>
      <c r="BM196" s="4"/>
      <c r="BN196" s="19"/>
      <c r="BO196" s="19"/>
      <c r="BP196" s="19"/>
      <c r="BQ196" s="19"/>
      <c r="BR196" s="19"/>
      <c r="BS196" s="19"/>
      <c r="BT196" s="19"/>
      <c r="BU196" s="19"/>
      <c r="BV196" s="19"/>
      <c r="BW196" s="19"/>
      <c r="BX196" s="19"/>
      <c r="BY196" s="19"/>
      <c r="BZ196" s="19"/>
      <c r="CA196" s="19"/>
      <c r="CB196" s="19"/>
      <c r="CC196" s="19"/>
      <c r="CS196" s="4"/>
      <c r="CT196" s="4"/>
      <c r="CU196" s="4"/>
      <c r="CV196" s="4"/>
      <c r="CW196" s="4"/>
      <c r="CX196" s="4"/>
      <c r="CY196" s="4"/>
      <c r="CZ196" s="4"/>
      <c r="DA196" s="4"/>
      <c r="DB196" s="4"/>
      <c r="DC196" s="4"/>
      <c r="DD196" s="4"/>
      <c r="DE196" s="4"/>
      <c r="DF196" s="4"/>
      <c r="DG196" s="4"/>
      <c r="DH196" s="4"/>
      <c r="FP196" s="1"/>
      <c r="FQ196" s="1"/>
      <c r="FR196" s="1"/>
      <c r="FS196" s="1"/>
      <c r="FT196" s="1"/>
      <c r="FU196" s="1"/>
      <c r="FV196" s="1"/>
      <c r="FW196" s="1"/>
      <c r="FX196" s="1"/>
      <c r="FY196" s="1"/>
      <c r="FZ196" s="1"/>
      <c r="GA196" s="1"/>
      <c r="GB196" s="1"/>
      <c r="GC196" s="1"/>
      <c r="GD196" s="1"/>
      <c r="GE196" s="1"/>
    </row>
    <row r="197" spans="1:187" x14ac:dyDescent="0.2">
      <c r="AN197" s="15"/>
      <c r="AO197" s="15"/>
      <c r="AP197" s="19"/>
      <c r="AU197" s="19"/>
      <c r="AZ197" s="4"/>
      <c r="BA197" s="4"/>
      <c r="BB197" s="4"/>
      <c r="BC197" s="4"/>
      <c r="BD197" s="4"/>
      <c r="BE197" s="4"/>
      <c r="BF197" s="4"/>
      <c r="BG197" s="4"/>
      <c r="BH197" s="4"/>
      <c r="BI197" s="4"/>
      <c r="BJ197" s="4"/>
      <c r="BK197" s="4"/>
      <c r="BL197" s="4"/>
      <c r="BM197" s="4"/>
      <c r="BN197" s="19"/>
      <c r="BO197" s="19"/>
      <c r="BP197" s="19"/>
      <c r="BQ197" s="19"/>
      <c r="BR197" s="19"/>
      <c r="BS197" s="19"/>
      <c r="BT197" s="19"/>
      <c r="BU197" s="19"/>
      <c r="BV197" s="19"/>
      <c r="BW197" s="19"/>
      <c r="BX197" s="19"/>
      <c r="BY197" s="19"/>
      <c r="BZ197" s="19"/>
      <c r="CA197" s="19"/>
      <c r="CB197" s="19"/>
      <c r="CC197" s="19"/>
      <c r="CS197" s="4"/>
      <c r="CT197" s="4"/>
      <c r="CU197" s="4"/>
      <c r="CV197" s="4"/>
      <c r="CW197" s="4"/>
      <c r="CX197" s="4"/>
      <c r="CY197" s="4"/>
      <c r="CZ197" s="4"/>
      <c r="DA197" s="4"/>
      <c r="DB197" s="4"/>
      <c r="DC197" s="4"/>
      <c r="DD197" s="4"/>
      <c r="DE197" s="4"/>
      <c r="DF197" s="4"/>
      <c r="DG197" s="4"/>
      <c r="DH197" s="4"/>
      <c r="FP197" s="1"/>
      <c r="FQ197" s="1"/>
      <c r="FR197" s="1"/>
      <c r="FS197" s="1"/>
      <c r="FT197" s="1"/>
      <c r="FU197" s="1"/>
      <c r="FV197" s="1"/>
      <c r="FW197" s="1"/>
      <c r="FX197" s="1"/>
      <c r="FY197" s="1"/>
      <c r="FZ197" s="1"/>
      <c r="GA197" s="1"/>
      <c r="GB197" s="1"/>
      <c r="GC197" s="1"/>
      <c r="GD197" s="1"/>
      <c r="GE197" s="1"/>
    </row>
    <row r="198" spans="1:187" x14ac:dyDescent="0.2">
      <c r="A198" s="1" t="s">
        <v>92</v>
      </c>
      <c r="B198" s="1" t="s">
        <v>93</v>
      </c>
      <c r="AN198" s="15"/>
      <c r="AO198" s="15">
        <v>1</v>
      </c>
      <c r="AP198" s="19">
        <f>SUM(AO198*D198)</f>
        <v>0</v>
      </c>
      <c r="AU198" s="19"/>
      <c r="AZ198" s="4"/>
      <c r="BA198" s="4"/>
      <c r="BB198" s="4"/>
      <c r="BC198" s="4"/>
      <c r="BD198" s="4"/>
      <c r="BE198" s="4"/>
      <c r="BF198" s="4"/>
      <c r="BG198" s="4"/>
      <c r="BH198" s="4"/>
      <c r="BI198" s="4"/>
      <c r="BJ198" s="4"/>
      <c r="BK198" s="4"/>
      <c r="BL198" s="4"/>
      <c r="BM198" s="4"/>
      <c r="BN198" s="19"/>
      <c r="BO198" s="19"/>
      <c r="BP198" s="19"/>
      <c r="BQ198" s="19"/>
      <c r="BR198" s="19"/>
      <c r="BS198" s="19"/>
      <c r="BT198" s="19"/>
      <c r="BU198" s="19"/>
      <c r="BV198" s="19"/>
      <c r="BW198" s="19"/>
      <c r="BX198" s="19"/>
      <c r="BY198" s="19"/>
      <c r="BZ198" s="19"/>
      <c r="CA198" s="19"/>
      <c r="CB198" s="19"/>
      <c r="CC198" s="19"/>
      <c r="CS198" s="4"/>
      <c r="CT198" s="4"/>
      <c r="CU198" s="4"/>
      <c r="CV198" s="4"/>
      <c r="CW198" s="4"/>
      <c r="CX198" s="4"/>
      <c r="CY198" s="4"/>
      <c r="CZ198" s="4"/>
      <c r="DA198" s="4"/>
      <c r="DB198" s="4"/>
      <c r="DC198" s="4"/>
      <c r="DD198" s="4"/>
      <c r="DE198" s="4"/>
      <c r="DF198" s="4"/>
      <c r="DG198" s="4"/>
      <c r="DH198" s="4"/>
      <c r="FP198" s="1"/>
      <c r="FQ198" s="1"/>
      <c r="FR198" s="1"/>
      <c r="FS198" s="1"/>
      <c r="FT198" s="1"/>
      <c r="FU198" s="1"/>
      <c r="FV198" s="1"/>
      <c r="FW198" s="1"/>
      <c r="FX198" s="1"/>
      <c r="FY198" s="1"/>
      <c r="FZ198" s="1"/>
      <c r="GA198" s="1"/>
      <c r="GB198" s="1"/>
      <c r="GC198" s="1"/>
      <c r="GD198" s="1"/>
      <c r="GE198" s="1"/>
    </row>
    <row r="199" spans="1:187" x14ac:dyDescent="0.2">
      <c r="AN199" s="15"/>
      <c r="AO199" s="15"/>
      <c r="AP199" s="19"/>
      <c r="AU199" s="19"/>
      <c r="AZ199" s="4"/>
      <c r="BA199" s="4"/>
      <c r="BB199" s="4"/>
      <c r="BC199" s="4"/>
      <c r="BD199" s="4"/>
      <c r="BE199" s="4"/>
      <c r="BF199" s="4"/>
      <c r="BG199" s="4"/>
      <c r="BH199" s="4"/>
      <c r="BI199" s="4"/>
      <c r="BJ199" s="4"/>
      <c r="BK199" s="4"/>
      <c r="BL199" s="4"/>
      <c r="BM199" s="4"/>
      <c r="BN199" s="19"/>
      <c r="BO199" s="19"/>
      <c r="BP199" s="19"/>
      <c r="BQ199" s="19"/>
      <c r="BR199" s="19"/>
      <c r="BS199" s="19"/>
      <c r="BT199" s="19"/>
      <c r="BU199" s="19"/>
      <c r="BV199" s="19"/>
      <c r="BW199" s="19"/>
      <c r="BX199" s="19"/>
      <c r="BY199" s="19"/>
      <c r="BZ199" s="19"/>
      <c r="CA199" s="19"/>
      <c r="CB199" s="19"/>
      <c r="CC199" s="19"/>
      <c r="CS199" s="4"/>
      <c r="CT199" s="4"/>
      <c r="CU199" s="4"/>
      <c r="CV199" s="4"/>
      <c r="CW199" s="4"/>
      <c r="CX199" s="4"/>
      <c r="CY199" s="4"/>
      <c r="CZ199" s="4"/>
      <c r="DA199" s="4"/>
      <c r="DB199" s="4"/>
      <c r="DC199" s="4"/>
      <c r="DD199" s="4"/>
      <c r="DE199" s="4"/>
      <c r="DF199" s="4"/>
      <c r="DG199" s="4"/>
      <c r="DH199" s="4"/>
      <c r="FP199" s="1"/>
      <c r="FQ199" s="1"/>
      <c r="FR199" s="1"/>
      <c r="FS199" s="1"/>
      <c r="FT199" s="1"/>
      <c r="FU199" s="1"/>
      <c r="FV199" s="1"/>
      <c r="FW199" s="1"/>
      <c r="FX199" s="1"/>
      <c r="FY199" s="1"/>
      <c r="FZ199" s="1"/>
      <c r="GA199" s="1"/>
      <c r="GB199" s="1"/>
      <c r="GC199" s="1"/>
      <c r="GD199" s="1"/>
      <c r="GE199" s="1"/>
    </row>
    <row r="200" spans="1:187" x14ac:dyDescent="0.2">
      <c r="AN200" s="15"/>
      <c r="AO200" s="15"/>
      <c r="AP200" s="19"/>
      <c r="AU200" s="19"/>
      <c r="AZ200" s="4"/>
      <c r="BA200" s="4"/>
      <c r="BB200" s="4"/>
      <c r="BC200" s="4"/>
      <c r="BD200" s="4"/>
      <c r="BE200" s="4"/>
      <c r="BF200" s="4"/>
      <c r="BG200" s="4"/>
      <c r="BH200" s="4"/>
      <c r="BI200" s="4"/>
      <c r="BJ200" s="4"/>
      <c r="BK200" s="4"/>
      <c r="BL200" s="4"/>
      <c r="BM200" s="4"/>
      <c r="BN200" s="19"/>
      <c r="BO200" s="19"/>
      <c r="BP200" s="19"/>
      <c r="BQ200" s="19"/>
      <c r="BR200" s="19"/>
      <c r="BS200" s="19"/>
      <c r="BT200" s="19"/>
      <c r="BU200" s="19"/>
      <c r="BV200" s="19"/>
      <c r="BW200" s="19"/>
      <c r="BX200" s="19"/>
      <c r="BY200" s="19"/>
      <c r="BZ200" s="19"/>
      <c r="CA200" s="19"/>
      <c r="CB200" s="19"/>
      <c r="CC200" s="19"/>
      <c r="CS200" s="4"/>
      <c r="CT200" s="4"/>
      <c r="CU200" s="4"/>
      <c r="CV200" s="4"/>
      <c r="CW200" s="4"/>
      <c r="CX200" s="4"/>
      <c r="CY200" s="4"/>
      <c r="CZ200" s="4"/>
      <c r="DA200" s="4"/>
      <c r="DB200" s="4"/>
      <c r="DC200" s="4"/>
      <c r="DD200" s="4"/>
      <c r="DE200" s="4"/>
      <c r="DF200" s="4"/>
      <c r="DG200" s="4"/>
      <c r="DH200" s="4"/>
      <c r="FP200" s="1"/>
      <c r="FQ200" s="1"/>
      <c r="FR200" s="1"/>
      <c r="FS200" s="1"/>
      <c r="FT200" s="1"/>
      <c r="FU200" s="1"/>
      <c r="FV200" s="1"/>
      <c r="FW200" s="1"/>
      <c r="FX200" s="1"/>
      <c r="FY200" s="1"/>
      <c r="FZ200" s="1"/>
      <c r="GA200" s="1"/>
      <c r="GB200" s="1"/>
      <c r="GC200" s="1"/>
      <c r="GD200" s="1"/>
      <c r="GE200" s="1"/>
    </row>
    <row r="201" spans="1:187" x14ac:dyDescent="0.2">
      <c r="AN201" s="15"/>
      <c r="AO201" s="15"/>
      <c r="AP201" s="19"/>
      <c r="AU201" s="19"/>
      <c r="AZ201" s="4"/>
      <c r="BA201" s="4"/>
      <c r="BB201" s="4"/>
      <c r="BC201" s="4"/>
      <c r="BD201" s="4"/>
      <c r="BE201" s="4"/>
      <c r="BF201" s="4"/>
      <c r="BG201" s="4"/>
      <c r="BH201" s="4"/>
      <c r="BI201" s="4"/>
      <c r="BJ201" s="4"/>
      <c r="BK201" s="4"/>
      <c r="BL201" s="4"/>
      <c r="BM201" s="4"/>
      <c r="BN201" s="19"/>
      <c r="BO201" s="19"/>
      <c r="BP201" s="19"/>
      <c r="BQ201" s="19"/>
      <c r="BR201" s="19"/>
      <c r="BS201" s="19"/>
      <c r="BT201" s="19"/>
      <c r="BU201" s="19"/>
      <c r="BV201" s="19"/>
      <c r="BW201" s="19"/>
      <c r="BX201" s="19"/>
      <c r="BY201" s="19"/>
      <c r="BZ201" s="19"/>
      <c r="CA201" s="19"/>
      <c r="CB201" s="19"/>
      <c r="CC201" s="19"/>
      <c r="CS201" s="4"/>
      <c r="CT201" s="4"/>
      <c r="CU201" s="4"/>
      <c r="CV201" s="4"/>
      <c r="CW201" s="4"/>
      <c r="CX201" s="4"/>
      <c r="CY201" s="4"/>
      <c r="CZ201" s="4"/>
      <c r="DA201" s="4"/>
      <c r="DB201" s="4"/>
      <c r="DC201" s="4"/>
      <c r="DD201" s="4"/>
      <c r="DE201" s="4"/>
      <c r="DF201" s="4"/>
      <c r="DG201" s="4"/>
      <c r="DH201" s="4"/>
      <c r="FP201" s="1"/>
      <c r="FQ201" s="1"/>
      <c r="FR201" s="1"/>
      <c r="FS201" s="1"/>
      <c r="FT201" s="1"/>
      <c r="FU201" s="1"/>
      <c r="FV201" s="1"/>
      <c r="FW201" s="1"/>
      <c r="FX201" s="1"/>
      <c r="FY201" s="1"/>
      <c r="FZ201" s="1"/>
      <c r="GA201" s="1"/>
      <c r="GB201" s="1"/>
      <c r="GC201" s="1"/>
      <c r="GD201" s="1"/>
      <c r="GE201" s="1"/>
    </row>
    <row r="202" spans="1:187" x14ac:dyDescent="0.2">
      <c r="AN202" s="15"/>
      <c r="AO202" s="15"/>
      <c r="AP202" s="19"/>
      <c r="AU202" s="19"/>
      <c r="AZ202" s="4"/>
      <c r="BA202" s="4"/>
      <c r="BB202" s="4"/>
      <c r="BC202" s="4"/>
      <c r="BD202" s="4"/>
      <c r="BE202" s="4"/>
      <c r="BF202" s="4"/>
      <c r="BG202" s="4"/>
      <c r="BH202" s="4"/>
      <c r="BI202" s="4"/>
      <c r="BJ202" s="4"/>
      <c r="BK202" s="4"/>
      <c r="BL202" s="4"/>
      <c r="BM202" s="4"/>
      <c r="BN202" s="19"/>
      <c r="BO202" s="19"/>
      <c r="BP202" s="19"/>
      <c r="BQ202" s="19"/>
      <c r="BR202" s="19"/>
      <c r="BS202" s="19"/>
      <c r="BT202" s="19"/>
      <c r="BU202" s="19"/>
      <c r="BV202" s="19"/>
      <c r="BW202" s="19"/>
      <c r="BX202" s="19"/>
      <c r="BY202" s="19"/>
      <c r="BZ202" s="19"/>
      <c r="CA202" s="19"/>
      <c r="CB202" s="19"/>
      <c r="CC202" s="19"/>
      <c r="CS202" s="4"/>
      <c r="CT202" s="4"/>
      <c r="CU202" s="4"/>
      <c r="CV202" s="4"/>
      <c r="CW202" s="4"/>
      <c r="CX202" s="4"/>
      <c r="CY202" s="4"/>
      <c r="CZ202" s="4"/>
      <c r="DA202" s="4"/>
      <c r="DB202" s="4"/>
      <c r="DC202" s="4"/>
      <c r="DD202" s="4"/>
      <c r="DE202" s="4"/>
      <c r="DF202" s="4"/>
      <c r="DG202" s="4"/>
      <c r="DH202" s="4"/>
      <c r="FP202" s="1"/>
      <c r="FQ202" s="1"/>
      <c r="FR202" s="1"/>
      <c r="FS202" s="1"/>
      <c r="FT202" s="1"/>
      <c r="FU202" s="1"/>
      <c r="FV202" s="1"/>
      <c r="FW202" s="1"/>
      <c r="FX202" s="1"/>
      <c r="FY202" s="1"/>
      <c r="FZ202" s="1"/>
      <c r="GA202" s="1"/>
      <c r="GB202" s="1"/>
      <c r="GC202" s="1"/>
      <c r="GD202" s="1"/>
      <c r="GE202" s="1"/>
    </row>
    <row r="203" spans="1:187" x14ac:dyDescent="0.2">
      <c r="AN203" s="15"/>
      <c r="AO203" s="15"/>
      <c r="AP203" s="19"/>
      <c r="AU203" s="19"/>
      <c r="AZ203" s="4"/>
      <c r="BA203" s="4"/>
      <c r="BB203" s="4"/>
      <c r="BC203" s="4"/>
      <c r="BD203" s="4"/>
      <c r="BE203" s="4"/>
      <c r="BF203" s="4"/>
      <c r="BG203" s="4"/>
      <c r="BH203" s="4"/>
      <c r="BI203" s="4"/>
      <c r="BJ203" s="4"/>
      <c r="BK203" s="4"/>
      <c r="BL203" s="4"/>
      <c r="BM203" s="4"/>
      <c r="BN203" s="19"/>
      <c r="BO203" s="19"/>
      <c r="BP203" s="19"/>
      <c r="BQ203" s="19"/>
      <c r="BR203" s="19"/>
      <c r="BS203" s="19"/>
      <c r="BT203" s="19"/>
      <c r="BU203" s="19"/>
      <c r="BV203" s="19"/>
      <c r="BW203" s="19"/>
      <c r="BX203" s="19"/>
      <c r="BY203" s="19"/>
      <c r="BZ203" s="19"/>
      <c r="CA203" s="19"/>
      <c r="CB203" s="19"/>
      <c r="CC203" s="19"/>
      <c r="CS203" s="4"/>
      <c r="CT203" s="4"/>
      <c r="CU203" s="4"/>
      <c r="CV203" s="4"/>
      <c r="CW203" s="4"/>
      <c r="CX203" s="4"/>
      <c r="CY203" s="4"/>
      <c r="CZ203" s="4"/>
      <c r="DA203" s="4"/>
      <c r="DB203" s="4"/>
      <c r="DC203" s="4"/>
      <c r="DD203" s="4"/>
      <c r="DE203" s="4"/>
      <c r="DF203" s="4"/>
      <c r="DG203" s="4"/>
      <c r="DH203" s="4"/>
      <c r="FP203" s="1"/>
      <c r="FQ203" s="1"/>
      <c r="FR203" s="1"/>
      <c r="FS203" s="1"/>
      <c r="FT203" s="1"/>
      <c r="FU203" s="1"/>
      <c r="FV203" s="1"/>
      <c r="FW203" s="1"/>
      <c r="FX203" s="1"/>
      <c r="FY203" s="1"/>
      <c r="FZ203" s="1"/>
      <c r="GA203" s="1"/>
      <c r="GB203" s="1"/>
      <c r="GC203" s="1"/>
      <c r="GD203" s="1"/>
      <c r="GE203" s="1"/>
    </row>
    <row r="204" spans="1:187" x14ac:dyDescent="0.2">
      <c r="AN204" s="15"/>
      <c r="AO204" s="15"/>
      <c r="AP204" s="19"/>
      <c r="AU204" s="19"/>
      <c r="AZ204" s="4"/>
      <c r="BA204" s="4"/>
      <c r="BB204" s="4"/>
      <c r="BC204" s="4"/>
      <c r="BD204" s="4"/>
      <c r="BE204" s="4"/>
      <c r="BF204" s="4"/>
      <c r="BG204" s="4"/>
      <c r="BH204" s="4"/>
      <c r="BI204" s="4"/>
      <c r="BJ204" s="4"/>
      <c r="BK204" s="4"/>
      <c r="BL204" s="4"/>
      <c r="BM204" s="4"/>
      <c r="BN204" s="19"/>
      <c r="BO204" s="19"/>
      <c r="BP204" s="19"/>
      <c r="BQ204" s="19"/>
      <c r="BR204" s="19"/>
      <c r="BS204" s="19"/>
      <c r="BT204" s="19"/>
      <c r="BU204" s="19"/>
      <c r="BV204" s="19"/>
      <c r="BW204" s="19"/>
      <c r="BX204" s="19"/>
      <c r="BY204" s="19"/>
      <c r="BZ204" s="19"/>
      <c r="CA204" s="19"/>
      <c r="CB204" s="19"/>
      <c r="CC204" s="19"/>
      <c r="CS204" s="4"/>
      <c r="CT204" s="4"/>
      <c r="CU204" s="4"/>
      <c r="CV204" s="4"/>
      <c r="CW204" s="4"/>
      <c r="CX204" s="4"/>
      <c r="CY204" s="4"/>
      <c r="CZ204" s="4"/>
      <c r="DA204" s="4"/>
      <c r="DB204" s="4"/>
      <c r="DC204" s="4"/>
      <c r="DD204" s="4"/>
      <c r="DE204" s="4"/>
      <c r="DF204" s="4"/>
      <c r="DG204" s="4"/>
      <c r="DH204" s="4"/>
      <c r="FP204" s="1"/>
      <c r="FQ204" s="1"/>
      <c r="FR204" s="1"/>
      <c r="FS204" s="1"/>
      <c r="FT204" s="1"/>
      <c r="FU204" s="1"/>
      <c r="FV204" s="1"/>
      <c r="FW204" s="1"/>
      <c r="FX204" s="1"/>
      <c r="FY204" s="1"/>
      <c r="FZ204" s="1"/>
      <c r="GA204" s="1"/>
      <c r="GB204" s="1"/>
      <c r="GC204" s="1"/>
      <c r="GD204" s="1"/>
      <c r="GE204" s="1"/>
    </row>
    <row r="205" spans="1:187" x14ac:dyDescent="0.2">
      <c r="AN205" s="15"/>
      <c r="AO205" s="15"/>
      <c r="AP205" s="19"/>
      <c r="AU205" s="19"/>
      <c r="AZ205" s="4"/>
      <c r="BA205" s="4"/>
      <c r="BB205" s="4"/>
      <c r="BC205" s="4"/>
      <c r="BD205" s="4"/>
      <c r="BE205" s="4"/>
      <c r="BF205" s="4"/>
      <c r="BG205" s="4"/>
      <c r="BH205" s="4"/>
      <c r="BI205" s="4"/>
      <c r="BJ205" s="4"/>
      <c r="BK205" s="4"/>
      <c r="BL205" s="4"/>
      <c r="BM205" s="4"/>
      <c r="BN205" s="19"/>
      <c r="BO205" s="19"/>
      <c r="BP205" s="19"/>
      <c r="BQ205" s="19"/>
      <c r="BR205" s="19"/>
      <c r="BS205" s="19"/>
      <c r="BT205" s="19"/>
      <c r="BU205" s="19"/>
      <c r="BV205" s="19"/>
      <c r="BW205" s="19"/>
      <c r="BX205" s="19"/>
      <c r="BY205" s="19"/>
      <c r="BZ205" s="19"/>
      <c r="CA205" s="19"/>
      <c r="CB205" s="19"/>
      <c r="CC205" s="19"/>
      <c r="CS205" s="4"/>
      <c r="CT205" s="4"/>
      <c r="CU205" s="4"/>
      <c r="CV205" s="4"/>
      <c r="CW205" s="4"/>
      <c r="CX205" s="4"/>
      <c r="CY205" s="4"/>
      <c r="CZ205" s="4"/>
      <c r="DA205" s="4"/>
      <c r="DB205" s="4"/>
      <c r="DC205" s="4"/>
      <c r="DD205" s="4"/>
      <c r="DE205" s="4"/>
      <c r="DF205" s="4"/>
      <c r="DG205" s="4"/>
      <c r="DH205" s="4"/>
      <c r="FP205" s="1"/>
      <c r="FQ205" s="1"/>
      <c r="FR205" s="1"/>
      <c r="FS205" s="1"/>
      <c r="FT205" s="1"/>
      <c r="FU205" s="1"/>
      <c r="FV205" s="1"/>
      <c r="FW205" s="1"/>
      <c r="FX205" s="1"/>
      <c r="FY205" s="1"/>
      <c r="FZ205" s="1"/>
      <c r="GA205" s="1"/>
      <c r="GB205" s="1"/>
      <c r="GC205" s="1"/>
      <c r="GD205" s="1"/>
      <c r="GE205" s="1"/>
    </row>
    <row r="206" spans="1:187" x14ac:dyDescent="0.2">
      <c r="AN206" s="15"/>
      <c r="AO206" s="15"/>
      <c r="AP206" s="19"/>
      <c r="AU206" s="19"/>
      <c r="AZ206" s="4"/>
      <c r="BA206" s="4"/>
      <c r="BB206" s="4"/>
      <c r="BC206" s="4"/>
      <c r="BD206" s="4"/>
      <c r="BE206" s="4"/>
      <c r="BF206" s="4"/>
      <c r="BG206" s="4"/>
      <c r="BH206" s="4"/>
      <c r="BI206" s="4"/>
      <c r="BJ206" s="4"/>
      <c r="BK206" s="4"/>
      <c r="BL206" s="4"/>
      <c r="BM206" s="4"/>
      <c r="BN206" s="19"/>
      <c r="BO206" s="19"/>
      <c r="BP206" s="19"/>
      <c r="BQ206" s="19"/>
      <c r="BR206" s="19"/>
      <c r="BS206" s="19"/>
      <c r="BT206" s="19"/>
      <c r="BU206" s="19"/>
      <c r="BV206" s="19"/>
      <c r="BW206" s="19"/>
      <c r="BX206" s="19"/>
      <c r="BY206" s="19"/>
      <c r="BZ206" s="19"/>
      <c r="CA206" s="19"/>
      <c r="CB206" s="19"/>
      <c r="CC206" s="19"/>
      <c r="CS206" s="4"/>
      <c r="CT206" s="4"/>
      <c r="CU206" s="4"/>
      <c r="CV206" s="4"/>
      <c r="CW206" s="4"/>
      <c r="CX206" s="4"/>
      <c r="CY206" s="4"/>
      <c r="CZ206" s="4"/>
      <c r="DA206" s="4"/>
      <c r="DB206" s="4"/>
      <c r="DC206" s="4"/>
      <c r="DD206" s="4"/>
      <c r="DE206" s="4"/>
      <c r="DF206" s="4"/>
      <c r="DG206" s="4"/>
      <c r="DH206" s="4"/>
      <c r="FP206" s="1"/>
      <c r="FQ206" s="1"/>
      <c r="FR206" s="1"/>
      <c r="FS206" s="1"/>
      <c r="FT206" s="1"/>
      <c r="FU206" s="1"/>
      <c r="FV206" s="1"/>
      <c r="FW206" s="1"/>
      <c r="FX206" s="1"/>
      <c r="FY206" s="1"/>
      <c r="FZ206" s="1"/>
      <c r="GA206" s="1"/>
      <c r="GB206" s="1"/>
      <c r="GC206" s="1"/>
      <c r="GD206" s="1"/>
      <c r="GE206" s="1"/>
    </row>
    <row r="207" spans="1:187" x14ac:dyDescent="0.2">
      <c r="AN207" s="15"/>
      <c r="AO207" s="15"/>
      <c r="AP207" s="19"/>
      <c r="AU207" s="19"/>
      <c r="AZ207" s="4"/>
      <c r="BA207" s="4"/>
      <c r="BB207" s="4"/>
      <c r="BC207" s="4"/>
      <c r="BD207" s="4"/>
      <c r="BE207" s="4"/>
      <c r="BF207" s="4"/>
      <c r="BG207" s="4"/>
      <c r="BH207" s="4"/>
      <c r="BI207" s="4"/>
      <c r="BJ207" s="4"/>
      <c r="BK207" s="4"/>
      <c r="BL207" s="4"/>
      <c r="BM207" s="4"/>
      <c r="BN207" s="19"/>
      <c r="BO207" s="19"/>
      <c r="BP207" s="19"/>
      <c r="BQ207" s="19"/>
      <c r="BR207" s="19"/>
      <c r="BS207" s="19"/>
      <c r="BT207" s="19"/>
      <c r="BU207" s="19"/>
      <c r="BV207" s="19"/>
      <c r="BW207" s="19"/>
      <c r="BX207" s="19"/>
      <c r="BY207" s="19"/>
      <c r="BZ207" s="19"/>
      <c r="CA207" s="19"/>
      <c r="CB207" s="19"/>
      <c r="CC207" s="19"/>
      <c r="CS207" s="4"/>
      <c r="CT207" s="4"/>
      <c r="CU207" s="4"/>
      <c r="CV207" s="4"/>
      <c r="CW207" s="4"/>
      <c r="CX207" s="4"/>
      <c r="CY207" s="4"/>
      <c r="CZ207" s="4"/>
      <c r="DA207" s="4"/>
      <c r="DB207" s="4"/>
      <c r="DC207" s="4"/>
      <c r="DD207" s="4"/>
      <c r="DE207" s="4"/>
      <c r="DF207" s="4"/>
      <c r="DG207" s="4"/>
      <c r="DH207" s="4"/>
      <c r="FP207" s="1"/>
      <c r="FQ207" s="1"/>
      <c r="FR207" s="1"/>
      <c r="FS207" s="1"/>
      <c r="FT207" s="1"/>
      <c r="FU207" s="1"/>
      <c r="FV207" s="1"/>
      <c r="FW207" s="1"/>
      <c r="FX207" s="1"/>
      <c r="FY207" s="1"/>
      <c r="FZ207" s="1"/>
      <c r="GA207" s="1"/>
      <c r="GB207" s="1"/>
      <c r="GC207" s="1"/>
      <c r="GD207" s="1"/>
      <c r="GE207" s="1"/>
    </row>
    <row r="208" spans="1:187" x14ac:dyDescent="0.2">
      <c r="AN208" s="15"/>
      <c r="AO208" s="15"/>
      <c r="AP208" s="19"/>
      <c r="AU208" s="19"/>
      <c r="AZ208" s="4"/>
      <c r="BA208" s="4"/>
      <c r="BB208" s="4"/>
      <c r="BC208" s="4"/>
      <c r="BD208" s="4"/>
      <c r="BE208" s="4"/>
      <c r="BF208" s="4"/>
      <c r="BG208" s="4"/>
      <c r="BH208" s="4"/>
      <c r="BI208" s="4"/>
      <c r="BJ208" s="4"/>
      <c r="BK208" s="4"/>
      <c r="BL208" s="4"/>
      <c r="BM208" s="4"/>
      <c r="BN208" s="19"/>
      <c r="BO208" s="19"/>
      <c r="BP208" s="19"/>
      <c r="BQ208" s="19"/>
      <c r="BR208" s="19"/>
      <c r="BS208" s="19"/>
      <c r="BT208" s="19"/>
      <c r="BU208" s="19"/>
      <c r="BV208" s="19"/>
      <c r="BW208" s="19"/>
      <c r="BX208" s="19"/>
      <c r="BY208" s="19"/>
      <c r="BZ208" s="19"/>
      <c r="CA208" s="19"/>
      <c r="CB208" s="19"/>
      <c r="CC208" s="19"/>
      <c r="CS208" s="4"/>
      <c r="CT208" s="4"/>
      <c r="CU208" s="4"/>
      <c r="CV208" s="4"/>
      <c r="CW208" s="4"/>
      <c r="CX208" s="4"/>
      <c r="CY208" s="4"/>
      <c r="CZ208" s="4"/>
      <c r="DA208" s="4"/>
      <c r="DB208" s="4"/>
      <c r="DC208" s="4"/>
      <c r="DD208" s="4"/>
      <c r="DE208" s="4"/>
      <c r="DF208" s="4"/>
      <c r="DG208" s="4"/>
      <c r="DH208" s="4"/>
      <c r="FP208" s="1"/>
      <c r="FQ208" s="1"/>
      <c r="FR208" s="1"/>
      <c r="FS208" s="1"/>
      <c r="FT208" s="1"/>
      <c r="FU208" s="1"/>
      <c r="FV208" s="1"/>
      <c r="FW208" s="1"/>
      <c r="FX208" s="1"/>
      <c r="FY208" s="1"/>
      <c r="FZ208" s="1"/>
      <c r="GA208" s="1"/>
      <c r="GB208" s="1"/>
      <c r="GC208" s="1"/>
      <c r="GD208" s="1"/>
      <c r="GE208" s="1"/>
    </row>
    <row r="209" spans="40:187" x14ac:dyDescent="0.2">
      <c r="AN209" s="15"/>
      <c r="AO209" s="15"/>
      <c r="AP209" s="19"/>
      <c r="AU209" s="19"/>
      <c r="AZ209" s="4"/>
      <c r="BA209" s="4"/>
      <c r="BB209" s="4"/>
      <c r="BC209" s="4"/>
      <c r="BD209" s="4"/>
      <c r="BE209" s="4"/>
      <c r="BF209" s="4"/>
      <c r="BG209" s="4"/>
      <c r="BH209" s="4"/>
      <c r="BI209" s="4"/>
      <c r="BJ209" s="4"/>
      <c r="BK209" s="4"/>
      <c r="BL209" s="4"/>
      <c r="BM209" s="4"/>
      <c r="BN209" s="19"/>
      <c r="BO209" s="19"/>
      <c r="BP209" s="19"/>
      <c r="BQ209" s="19"/>
      <c r="BR209" s="19"/>
      <c r="BS209" s="19"/>
      <c r="BT209" s="19"/>
      <c r="BU209" s="19"/>
      <c r="BV209" s="19"/>
      <c r="BW209" s="19"/>
      <c r="BX209" s="19"/>
      <c r="BY209" s="19"/>
      <c r="BZ209" s="19"/>
      <c r="CA209" s="19"/>
      <c r="CB209" s="19"/>
      <c r="CC209" s="19"/>
      <c r="CS209" s="4"/>
      <c r="CT209" s="4"/>
      <c r="CU209" s="4"/>
      <c r="CV209" s="4"/>
      <c r="CW209" s="4"/>
      <c r="CX209" s="4"/>
      <c r="CY209" s="4"/>
      <c r="CZ209" s="4"/>
      <c r="DA209" s="4"/>
      <c r="DB209" s="4"/>
      <c r="DC209" s="4"/>
      <c r="DD209" s="4"/>
      <c r="DE209" s="4"/>
      <c r="DF209" s="4"/>
      <c r="DG209" s="4"/>
      <c r="DH209" s="4"/>
      <c r="FP209" s="1"/>
      <c r="FQ209" s="1"/>
      <c r="FR209" s="1"/>
      <c r="FS209" s="1"/>
      <c r="FT209" s="1"/>
      <c r="FU209" s="1"/>
      <c r="FV209" s="1"/>
      <c r="FW209" s="1"/>
      <c r="FX209" s="1"/>
      <c r="FY209" s="1"/>
      <c r="FZ209" s="1"/>
      <c r="GA209" s="1"/>
      <c r="GB209" s="1"/>
      <c r="GC209" s="1"/>
      <c r="GD209" s="1"/>
      <c r="GE209" s="1"/>
    </row>
    <row r="210" spans="40:187" x14ac:dyDescent="0.2">
      <c r="AN210" s="15"/>
      <c r="AO210" s="15"/>
      <c r="AP210" s="19"/>
      <c r="AU210" s="19"/>
      <c r="AZ210" s="4"/>
      <c r="BA210" s="4"/>
      <c r="BB210" s="4"/>
      <c r="BC210" s="4"/>
      <c r="BD210" s="4"/>
      <c r="BE210" s="4"/>
      <c r="BF210" s="4"/>
      <c r="BG210" s="4"/>
      <c r="BH210" s="4"/>
      <c r="BI210" s="4"/>
      <c r="BJ210" s="4"/>
      <c r="BK210" s="4"/>
      <c r="BL210" s="4"/>
      <c r="BM210" s="4"/>
      <c r="BN210" s="19"/>
      <c r="BO210" s="19"/>
      <c r="BP210" s="19"/>
      <c r="BQ210" s="19"/>
      <c r="BR210" s="19"/>
      <c r="BS210" s="19"/>
      <c r="BT210" s="19"/>
      <c r="BU210" s="19"/>
      <c r="BV210" s="19"/>
      <c r="BW210" s="19"/>
      <c r="BX210" s="19"/>
      <c r="BY210" s="19"/>
      <c r="BZ210" s="19"/>
      <c r="CA210" s="19"/>
      <c r="CB210" s="19"/>
      <c r="CC210" s="19"/>
      <c r="CS210" s="4"/>
      <c r="CT210" s="4"/>
      <c r="CU210" s="4"/>
      <c r="CV210" s="4"/>
      <c r="CW210" s="4"/>
      <c r="CX210" s="4"/>
      <c r="CY210" s="4"/>
      <c r="CZ210" s="4"/>
      <c r="DA210" s="4"/>
      <c r="DB210" s="4"/>
      <c r="DC210" s="4"/>
      <c r="DD210" s="4"/>
      <c r="DE210" s="4"/>
      <c r="DF210" s="4"/>
      <c r="DG210" s="4"/>
      <c r="DH210" s="4"/>
      <c r="FP210" s="1"/>
      <c r="FQ210" s="1"/>
      <c r="FR210" s="1"/>
      <c r="FS210" s="1"/>
      <c r="FT210" s="1"/>
      <c r="FU210" s="1"/>
      <c r="FV210" s="1"/>
      <c r="FW210" s="1"/>
      <c r="FX210" s="1"/>
      <c r="FY210" s="1"/>
      <c r="FZ210" s="1"/>
      <c r="GA210" s="1"/>
      <c r="GB210" s="1"/>
      <c r="GC210" s="1"/>
      <c r="GD210" s="1"/>
      <c r="GE210" s="1"/>
    </row>
    <row r="211" spans="40:187" x14ac:dyDescent="0.2">
      <c r="AN211" s="15"/>
      <c r="AO211" s="15"/>
      <c r="AP211" s="19"/>
      <c r="AU211" s="19"/>
      <c r="AZ211" s="4"/>
      <c r="BA211" s="4"/>
      <c r="BB211" s="4"/>
      <c r="BC211" s="4"/>
      <c r="BD211" s="4"/>
      <c r="BE211" s="4"/>
      <c r="BF211" s="4"/>
      <c r="BG211" s="4"/>
      <c r="BH211" s="4"/>
      <c r="BI211" s="4"/>
      <c r="BJ211" s="4"/>
      <c r="BK211" s="4"/>
      <c r="BL211" s="4"/>
      <c r="BM211" s="4"/>
      <c r="BN211" s="19"/>
      <c r="BO211" s="19"/>
      <c r="BP211" s="19"/>
      <c r="BQ211" s="19"/>
      <c r="BR211" s="19"/>
      <c r="BS211" s="19"/>
      <c r="BT211" s="19"/>
      <c r="BU211" s="19"/>
      <c r="BV211" s="19"/>
      <c r="BW211" s="19"/>
      <c r="BX211" s="19"/>
      <c r="BY211" s="19"/>
      <c r="BZ211" s="19"/>
      <c r="CA211" s="19"/>
      <c r="CB211" s="19"/>
      <c r="CC211" s="19"/>
      <c r="CS211" s="4"/>
      <c r="CT211" s="4"/>
      <c r="CU211" s="4"/>
      <c r="CV211" s="4"/>
      <c r="CW211" s="4"/>
      <c r="CX211" s="4"/>
      <c r="CY211" s="4"/>
      <c r="CZ211" s="4"/>
      <c r="DA211" s="4"/>
      <c r="DB211" s="4"/>
      <c r="DC211" s="4"/>
      <c r="DD211" s="4"/>
      <c r="DE211" s="4"/>
      <c r="DF211" s="4"/>
      <c r="DG211" s="4"/>
      <c r="DH211" s="4"/>
      <c r="FP211" s="1"/>
      <c r="FQ211" s="1"/>
      <c r="FR211" s="1"/>
      <c r="FS211" s="1"/>
      <c r="FT211" s="1"/>
      <c r="FU211" s="1"/>
      <c r="FV211" s="1"/>
      <c r="FW211" s="1"/>
      <c r="FX211" s="1"/>
      <c r="FY211" s="1"/>
      <c r="FZ211" s="1"/>
      <c r="GA211" s="1"/>
      <c r="GB211" s="1"/>
      <c r="GC211" s="1"/>
      <c r="GD211" s="1"/>
      <c r="GE211" s="1"/>
    </row>
    <row r="212" spans="40:187" x14ac:dyDescent="0.2">
      <c r="AN212" s="15"/>
      <c r="AO212" s="15"/>
      <c r="AP212" s="19"/>
      <c r="AU212" s="19"/>
      <c r="AZ212" s="4"/>
      <c r="BA212" s="4"/>
      <c r="BB212" s="4"/>
      <c r="BC212" s="4"/>
      <c r="BD212" s="4"/>
      <c r="BE212" s="4"/>
      <c r="BF212" s="4"/>
      <c r="BG212" s="4"/>
      <c r="BH212" s="4"/>
      <c r="BI212" s="4"/>
      <c r="BJ212" s="4"/>
      <c r="BK212" s="4"/>
      <c r="BL212" s="4"/>
      <c r="BM212" s="4"/>
      <c r="BN212" s="19"/>
      <c r="BO212" s="19"/>
      <c r="BP212" s="19"/>
      <c r="BQ212" s="19"/>
      <c r="BR212" s="19"/>
      <c r="BS212" s="19"/>
      <c r="BT212" s="19"/>
      <c r="BU212" s="19"/>
      <c r="BV212" s="19"/>
      <c r="BW212" s="19"/>
      <c r="BX212" s="19"/>
      <c r="BY212" s="19"/>
      <c r="BZ212" s="19"/>
      <c r="CA212" s="19"/>
      <c r="CB212" s="19"/>
      <c r="CC212" s="19"/>
      <c r="CS212" s="4"/>
      <c r="CT212" s="4"/>
      <c r="CU212" s="4"/>
      <c r="CV212" s="4"/>
      <c r="CW212" s="4"/>
      <c r="CX212" s="4"/>
      <c r="CY212" s="4"/>
      <c r="CZ212" s="4"/>
      <c r="DA212" s="4"/>
      <c r="DB212" s="4"/>
      <c r="DC212" s="4"/>
      <c r="DD212" s="4"/>
      <c r="DE212" s="4"/>
      <c r="DF212" s="4"/>
      <c r="DG212" s="4"/>
      <c r="DH212" s="4"/>
      <c r="FP212" s="1"/>
      <c r="FQ212" s="1"/>
      <c r="FR212" s="1"/>
      <c r="FS212" s="1"/>
      <c r="FT212" s="1"/>
      <c r="FU212" s="1"/>
      <c r="FV212" s="1"/>
      <c r="FW212" s="1"/>
      <c r="FX212" s="1"/>
      <c r="FY212" s="1"/>
      <c r="FZ212" s="1"/>
      <c r="GA212" s="1"/>
      <c r="GB212" s="1"/>
      <c r="GC212" s="1"/>
      <c r="GD212" s="1"/>
      <c r="GE212" s="1"/>
    </row>
    <row r="213" spans="40:187" x14ac:dyDescent="0.2">
      <c r="AN213" s="15"/>
      <c r="AO213" s="15"/>
      <c r="AP213" s="19"/>
      <c r="AU213" s="19"/>
      <c r="AZ213" s="4"/>
      <c r="BA213" s="4"/>
      <c r="BB213" s="4"/>
      <c r="BC213" s="4"/>
      <c r="BD213" s="4"/>
      <c r="BE213" s="4"/>
      <c r="BF213" s="4"/>
      <c r="BG213" s="4"/>
      <c r="BH213" s="4"/>
      <c r="BI213" s="4"/>
      <c r="BJ213" s="4"/>
      <c r="BK213" s="4"/>
      <c r="BL213" s="4"/>
      <c r="BM213" s="4"/>
      <c r="BN213" s="19"/>
      <c r="BO213" s="19"/>
      <c r="BP213" s="19"/>
      <c r="BQ213" s="19"/>
      <c r="BR213" s="19"/>
      <c r="BS213" s="19"/>
      <c r="BT213" s="19"/>
      <c r="BU213" s="19"/>
      <c r="BV213" s="19"/>
      <c r="BW213" s="19"/>
      <c r="BX213" s="19"/>
      <c r="BY213" s="19"/>
      <c r="BZ213" s="19"/>
      <c r="CA213" s="19"/>
      <c r="CB213" s="19"/>
      <c r="CC213" s="19"/>
      <c r="CS213" s="4"/>
      <c r="CT213" s="4"/>
      <c r="CU213" s="4"/>
      <c r="CV213" s="4"/>
      <c r="CW213" s="4"/>
      <c r="CX213" s="4"/>
      <c r="CY213" s="4"/>
      <c r="CZ213" s="4"/>
      <c r="DA213" s="4"/>
      <c r="DB213" s="4"/>
      <c r="DC213" s="4"/>
      <c r="DD213" s="4"/>
      <c r="DE213" s="4"/>
      <c r="DF213" s="4"/>
      <c r="DG213" s="4"/>
      <c r="DH213" s="4"/>
      <c r="FP213" s="1"/>
      <c r="FQ213" s="1"/>
      <c r="FR213" s="1"/>
      <c r="FS213" s="1"/>
      <c r="FT213" s="1"/>
      <c r="FU213" s="1"/>
      <c r="FV213" s="1"/>
      <c r="FW213" s="1"/>
      <c r="FX213" s="1"/>
      <c r="FY213" s="1"/>
      <c r="FZ213" s="1"/>
      <c r="GA213" s="1"/>
      <c r="GB213" s="1"/>
      <c r="GC213" s="1"/>
      <c r="GD213" s="1"/>
      <c r="GE213" s="1"/>
    </row>
    <row r="214" spans="40:187" x14ac:dyDescent="0.2">
      <c r="AN214" s="15"/>
      <c r="AO214" s="15"/>
      <c r="AP214" s="19"/>
      <c r="AU214" s="19"/>
      <c r="AZ214" s="4"/>
      <c r="BA214" s="4"/>
      <c r="BB214" s="4"/>
      <c r="BC214" s="4"/>
      <c r="BD214" s="4"/>
      <c r="BE214" s="4"/>
      <c r="BF214" s="4"/>
      <c r="BG214" s="4"/>
      <c r="BH214" s="4"/>
      <c r="BI214" s="4"/>
      <c r="BJ214" s="4"/>
      <c r="BK214" s="4"/>
      <c r="BL214" s="4"/>
      <c r="BM214" s="4"/>
      <c r="BN214" s="19"/>
      <c r="BO214" s="19"/>
      <c r="BP214" s="19"/>
      <c r="BQ214" s="19"/>
      <c r="BR214" s="19"/>
      <c r="BS214" s="19"/>
      <c r="BT214" s="19"/>
      <c r="BU214" s="19"/>
      <c r="BV214" s="19"/>
      <c r="BW214" s="19"/>
      <c r="BX214" s="19"/>
      <c r="BY214" s="19"/>
      <c r="BZ214" s="19"/>
      <c r="CA214" s="19"/>
      <c r="CB214" s="19"/>
      <c r="CC214" s="19"/>
      <c r="CS214" s="4"/>
      <c r="CT214" s="4"/>
      <c r="CU214" s="4"/>
      <c r="CV214" s="4"/>
      <c r="CW214" s="4"/>
      <c r="CX214" s="4"/>
      <c r="CY214" s="4"/>
      <c r="CZ214" s="4"/>
      <c r="DA214" s="4"/>
      <c r="DB214" s="4"/>
      <c r="DC214" s="4"/>
      <c r="DD214" s="4"/>
      <c r="DE214" s="4"/>
      <c r="DF214" s="4"/>
      <c r="DG214" s="4"/>
      <c r="DH214" s="4"/>
      <c r="FP214" s="1"/>
      <c r="FQ214" s="1"/>
      <c r="FR214" s="1"/>
      <c r="FS214" s="1"/>
      <c r="FT214" s="1"/>
      <c r="FU214" s="1"/>
      <c r="FV214" s="1"/>
      <c r="FW214" s="1"/>
      <c r="FX214" s="1"/>
      <c r="FY214" s="1"/>
      <c r="FZ214" s="1"/>
      <c r="GA214" s="1"/>
      <c r="GB214" s="1"/>
      <c r="GC214" s="1"/>
      <c r="GD214" s="1"/>
      <c r="GE214" s="1"/>
    </row>
    <row r="215" spans="40:187" x14ac:dyDescent="0.2">
      <c r="AN215" s="15"/>
      <c r="AO215" s="15"/>
      <c r="AP215" s="19"/>
      <c r="AU215" s="19"/>
      <c r="AZ215" s="4"/>
      <c r="BA215" s="4"/>
      <c r="BB215" s="4"/>
      <c r="BC215" s="4"/>
      <c r="BD215" s="4"/>
      <c r="BE215" s="4"/>
      <c r="BF215" s="4"/>
      <c r="BG215" s="4"/>
      <c r="BH215" s="4"/>
      <c r="BI215" s="4"/>
      <c r="BJ215" s="4"/>
      <c r="BK215" s="4"/>
      <c r="BL215" s="4"/>
      <c r="BM215" s="4"/>
      <c r="BN215" s="19"/>
      <c r="BO215" s="19"/>
      <c r="BP215" s="19"/>
      <c r="BQ215" s="19"/>
      <c r="BR215" s="19"/>
      <c r="BS215" s="19"/>
      <c r="BT215" s="19"/>
      <c r="BU215" s="19"/>
      <c r="BV215" s="19"/>
      <c r="BW215" s="19"/>
      <c r="BX215" s="19"/>
      <c r="BY215" s="19"/>
      <c r="BZ215" s="19"/>
      <c r="CA215" s="19"/>
      <c r="CB215" s="19"/>
      <c r="CC215" s="19"/>
      <c r="CS215" s="4"/>
      <c r="CT215" s="4"/>
      <c r="CU215" s="4"/>
      <c r="CV215" s="4"/>
      <c r="CW215" s="4"/>
      <c r="CX215" s="4"/>
      <c r="CY215" s="4"/>
      <c r="CZ215" s="4"/>
      <c r="DA215" s="4"/>
      <c r="DB215" s="4"/>
      <c r="DC215" s="4"/>
      <c r="DD215" s="4"/>
      <c r="DE215" s="4"/>
      <c r="DF215" s="4"/>
      <c r="DG215" s="4"/>
      <c r="DH215" s="4"/>
      <c r="FP215" s="1"/>
      <c r="FQ215" s="1"/>
      <c r="FR215" s="1"/>
      <c r="FS215" s="1"/>
      <c r="FT215" s="1"/>
      <c r="FU215" s="1"/>
      <c r="FV215" s="1"/>
      <c r="FW215" s="1"/>
      <c r="FX215" s="1"/>
      <c r="FY215" s="1"/>
      <c r="FZ215" s="1"/>
      <c r="GA215" s="1"/>
      <c r="GB215" s="1"/>
      <c r="GC215" s="1"/>
      <c r="GD215" s="1"/>
      <c r="GE215" s="1"/>
    </row>
    <row r="216" spans="40:187" x14ac:dyDescent="0.2">
      <c r="AN216" s="15"/>
      <c r="AO216" s="15"/>
      <c r="AP216" s="19"/>
      <c r="AU216" s="19"/>
      <c r="AZ216" s="4"/>
      <c r="BA216" s="4"/>
      <c r="BB216" s="4"/>
      <c r="BC216" s="4"/>
      <c r="BD216" s="4"/>
      <c r="BE216" s="4"/>
      <c r="BF216" s="4"/>
      <c r="BG216" s="4"/>
      <c r="BH216" s="4"/>
      <c r="BI216" s="4"/>
      <c r="BJ216" s="4"/>
      <c r="BK216" s="4"/>
      <c r="BL216" s="4"/>
      <c r="BM216" s="4"/>
      <c r="BN216" s="19"/>
      <c r="BO216" s="19"/>
      <c r="BP216" s="19"/>
      <c r="BQ216" s="19"/>
      <c r="BR216" s="19"/>
      <c r="BS216" s="19"/>
      <c r="BT216" s="19"/>
      <c r="BU216" s="19"/>
      <c r="BV216" s="19"/>
      <c r="BW216" s="19"/>
      <c r="BX216" s="19"/>
      <c r="BY216" s="19"/>
      <c r="BZ216" s="19"/>
      <c r="CA216" s="19"/>
      <c r="CB216" s="19"/>
      <c r="CC216" s="19"/>
      <c r="CS216" s="4"/>
      <c r="CT216" s="4"/>
      <c r="CU216" s="4"/>
      <c r="CV216" s="4"/>
      <c r="CW216" s="4"/>
      <c r="CX216" s="4"/>
      <c r="CY216" s="4"/>
      <c r="CZ216" s="4"/>
      <c r="DA216" s="4"/>
      <c r="DB216" s="4"/>
      <c r="DC216" s="4"/>
      <c r="DD216" s="4"/>
      <c r="DE216" s="4"/>
      <c r="DF216" s="4"/>
      <c r="DG216" s="4"/>
      <c r="DH216" s="4"/>
      <c r="FP216" s="1"/>
      <c r="FQ216" s="1"/>
      <c r="FR216" s="1"/>
      <c r="FS216" s="1"/>
      <c r="FT216" s="1"/>
      <c r="FU216" s="1"/>
      <c r="FV216" s="1"/>
      <c r="FW216" s="1"/>
      <c r="FX216" s="1"/>
      <c r="FY216" s="1"/>
      <c r="FZ216" s="1"/>
      <c r="GA216" s="1"/>
      <c r="GB216" s="1"/>
      <c r="GC216" s="1"/>
      <c r="GD216" s="1"/>
      <c r="GE216" s="1"/>
    </row>
    <row r="217" spans="40:187" x14ac:dyDescent="0.2">
      <c r="AN217" s="15"/>
      <c r="AO217" s="15"/>
      <c r="AP217" s="19"/>
      <c r="AU217" s="19"/>
      <c r="AZ217" s="4"/>
      <c r="BA217" s="4"/>
      <c r="BB217" s="4"/>
      <c r="BC217" s="4"/>
      <c r="BD217" s="4"/>
      <c r="BE217" s="4"/>
      <c r="BF217" s="4"/>
      <c r="BG217" s="4"/>
      <c r="BH217" s="4"/>
      <c r="BI217" s="4"/>
      <c r="BJ217" s="4"/>
      <c r="BK217" s="4"/>
      <c r="BL217" s="4"/>
      <c r="BM217" s="4"/>
      <c r="BN217" s="19"/>
      <c r="BO217" s="19"/>
      <c r="BP217" s="19"/>
      <c r="BQ217" s="19"/>
      <c r="BR217" s="19"/>
      <c r="BS217" s="19"/>
      <c r="BT217" s="19"/>
      <c r="BU217" s="19"/>
      <c r="BV217" s="19"/>
      <c r="BW217" s="19"/>
      <c r="BX217" s="19"/>
      <c r="BY217" s="19"/>
      <c r="BZ217" s="19"/>
      <c r="CA217" s="19"/>
      <c r="CB217" s="19"/>
      <c r="CC217" s="19"/>
      <c r="CS217" s="4"/>
      <c r="CT217" s="4"/>
      <c r="CU217" s="4"/>
      <c r="CV217" s="4"/>
      <c r="CW217" s="4"/>
      <c r="CX217" s="4"/>
      <c r="CY217" s="4"/>
      <c r="CZ217" s="4"/>
      <c r="DA217" s="4"/>
      <c r="DB217" s="4"/>
      <c r="DC217" s="4"/>
      <c r="DD217" s="4"/>
      <c r="DE217" s="4"/>
      <c r="DF217" s="4"/>
      <c r="DG217" s="4"/>
      <c r="DH217" s="4"/>
      <c r="FP217" s="1"/>
      <c r="FQ217" s="1"/>
      <c r="FR217" s="1"/>
      <c r="FS217" s="1"/>
      <c r="FT217" s="1"/>
      <c r="FU217" s="1"/>
      <c r="FV217" s="1"/>
      <c r="FW217" s="1"/>
      <c r="FX217" s="1"/>
      <c r="FY217" s="1"/>
      <c r="FZ217" s="1"/>
      <c r="GA217" s="1"/>
      <c r="GB217" s="1"/>
      <c r="GC217" s="1"/>
      <c r="GD217" s="1"/>
      <c r="GE217" s="1"/>
    </row>
    <row r="218" spans="40:187" x14ac:dyDescent="0.2">
      <c r="AN218" s="15"/>
      <c r="AO218" s="15"/>
      <c r="AP218" s="19"/>
      <c r="AU218" s="19"/>
      <c r="AZ218" s="4"/>
      <c r="BA218" s="4"/>
      <c r="BB218" s="4"/>
      <c r="BC218" s="4"/>
      <c r="BD218" s="4"/>
      <c r="BE218" s="4"/>
      <c r="BF218" s="4"/>
      <c r="BG218" s="4"/>
      <c r="BH218" s="4"/>
      <c r="BI218" s="4"/>
      <c r="BJ218" s="4"/>
      <c r="BK218" s="4"/>
      <c r="BL218" s="4"/>
      <c r="BM218" s="4"/>
      <c r="BN218" s="19"/>
      <c r="BO218" s="19"/>
      <c r="BP218" s="19"/>
      <c r="BQ218" s="19"/>
      <c r="BR218" s="19"/>
      <c r="BS218" s="19"/>
      <c r="BT218" s="19"/>
      <c r="BU218" s="19"/>
      <c r="BV218" s="19"/>
      <c r="BW218" s="19"/>
      <c r="BX218" s="19"/>
      <c r="BY218" s="19"/>
      <c r="BZ218" s="19"/>
      <c r="CA218" s="19"/>
      <c r="CB218" s="19"/>
      <c r="CC218" s="19"/>
      <c r="CS218" s="4"/>
      <c r="CT218" s="4"/>
      <c r="CU218" s="4"/>
      <c r="CV218" s="4"/>
      <c r="CW218" s="4"/>
      <c r="CX218" s="4"/>
      <c r="CY218" s="4"/>
      <c r="CZ218" s="4"/>
      <c r="DA218" s="4"/>
      <c r="DB218" s="4"/>
      <c r="DC218" s="4"/>
      <c r="DD218" s="4"/>
      <c r="DE218" s="4"/>
      <c r="DF218" s="4"/>
      <c r="DG218" s="4"/>
      <c r="DH218" s="4"/>
      <c r="FP218" s="1"/>
      <c r="FQ218" s="1"/>
      <c r="FR218" s="1"/>
      <c r="FS218" s="1"/>
      <c r="FT218" s="1"/>
      <c r="FU218" s="1"/>
      <c r="FV218" s="1"/>
      <c r="FW218" s="1"/>
      <c r="FX218" s="1"/>
      <c r="FY218" s="1"/>
      <c r="FZ218" s="1"/>
      <c r="GA218" s="1"/>
      <c r="GB218" s="1"/>
      <c r="GC218" s="1"/>
      <c r="GD218" s="1"/>
      <c r="GE218" s="1"/>
    </row>
    <row r="219" spans="40:187" x14ac:dyDescent="0.2">
      <c r="AN219" s="15"/>
      <c r="AO219" s="15"/>
      <c r="AP219" s="19"/>
      <c r="AU219" s="19"/>
      <c r="AZ219" s="4"/>
      <c r="BA219" s="4"/>
      <c r="BB219" s="4"/>
      <c r="BC219" s="4"/>
      <c r="BD219" s="4"/>
      <c r="BE219" s="4"/>
      <c r="BF219" s="4"/>
      <c r="BG219" s="4"/>
      <c r="BH219" s="4"/>
      <c r="BI219" s="4"/>
      <c r="BJ219" s="4"/>
      <c r="BK219" s="4"/>
      <c r="BL219" s="4"/>
      <c r="BM219" s="4"/>
      <c r="BN219" s="19"/>
      <c r="BO219" s="19"/>
      <c r="BP219" s="19"/>
      <c r="BQ219" s="19"/>
      <c r="BR219" s="19"/>
      <c r="BS219" s="19"/>
      <c r="BT219" s="19"/>
      <c r="BU219" s="19"/>
      <c r="BV219" s="19"/>
      <c r="BW219" s="19"/>
      <c r="BX219" s="19"/>
      <c r="BY219" s="19"/>
      <c r="BZ219" s="19"/>
      <c r="CA219" s="19"/>
      <c r="CB219" s="19"/>
      <c r="CC219" s="19"/>
      <c r="CS219" s="4"/>
      <c r="CT219" s="4"/>
      <c r="CU219" s="4"/>
      <c r="CV219" s="4"/>
      <c r="CW219" s="4"/>
      <c r="CX219" s="4"/>
      <c r="CY219" s="4"/>
      <c r="CZ219" s="4"/>
      <c r="DA219" s="4"/>
      <c r="DB219" s="4"/>
      <c r="DC219" s="4"/>
      <c r="DD219" s="4"/>
      <c r="DE219" s="4"/>
      <c r="DF219" s="4"/>
      <c r="DG219" s="4"/>
      <c r="DH219" s="4"/>
      <c r="FP219" s="1"/>
      <c r="FQ219" s="1"/>
      <c r="FR219" s="1"/>
      <c r="FS219" s="1"/>
      <c r="FT219" s="1"/>
      <c r="FU219" s="1"/>
      <c r="FV219" s="1"/>
      <c r="FW219" s="1"/>
      <c r="FX219" s="1"/>
      <c r="FY219" s="1"/>
      <c r="FZ219" s="1"/>
      <c r="GA219" s="1"/>
      <c r="GB219" s="1"/>
      <c r="GC219" s="1"/>
      <c r="GD219" s="1"/>
      <c r="GE219" s="1"/>
    </row>
    <row r="220" spans="40:187" x14ac:dyDescent="0.2">
      <c r="AN220" s="15"/>
      <c r="AO220" s="15"/>
      <c r="AP220" s="19"/>
      <c r="AU220" s="19"/>
      <c r="AZ220" s="4"/>
      <c r="BA220" s="4"/>
      <c r="BB220" s="4"/>
      <c r="BC220" s="4"/>
      <c r="BD220" s="4"/>
      <c r="BE220" s="4"/>
      <c r="BF220" s="4"/>
      <c r="BG220" s="4"/>
      <c r="BH220" s="4"/>
      <c r="BI220" s="4"/>
      <c r="BJ220" s="4"/>
      <c r="BK220" s="4"/>
      <c r="BL220" s="4"/>
      <c r="BM220" s="4"/>
      <c r="BN220" s="19"/>
      <c r="BO220" s="19"/>
      <c r="BP220" s="19"/>
      <c r="BQ220" s="19"/>
      <c r="BR220" s="19"/>
      <c r="BS220" s="19"/>
      <c r="BT220" s="19"/>
      <c r="BU220" s="19"/>
      <c r="BV220" s="19"/>
      <c r="BW220" s="19"/>
      <c r="BX220" s="19"/>
      <c r="BY220" s="19"/>
      <c r="BZ220" s="19"/>
      <c r="CA220" s="19"/>
      <c r="CB220" s="19"/>
      <c r="CC220" s="19"/>
      <c r="CS220" s="4"/>
      <c r="CT220" s="4"/>
      <c r="CU220" s="4"/>
      <c r="CV220" s="4"/>
      <c r="CW220" s="4"/>
      <c r="CX220" s="4"/>
      <c r="CY220" s="4"/>
      <c r="CZ220" s="4"/>
      <c r="DA220" s="4"/>
      <c r="DB220" s="4"/>
      <c r="DC220" s="4"/>
      <c r="DD220" s="4"/>
      <c r="DE220" s="4"/>
      <c r="DF220" s="4"/>
      <c r="DG220" s="4"/>
      <c r="DH220" s="4"/>
      <c r="FP220" s="1"/>
      <c r="FQ220" s="1"/>
      <c r="FR220" s="1"/>
      <c r="FS220" s="1"/>
      <c r="FT220" s="1"/>
      <c r="FU220" s="1"/>
      <c r="FV220" s="1"/>
      <c r="FW220" s="1"/>
      <c r="FX220" s="1"/>
      <c r="FY220" s="1"/>
      <c r="FZ220" s="1"/>
      <c r="GA220" s="1"/>
      <c r="GB220" s="1"/>
      <c r="GC220" s="1"/>
      <c r="GD220" s="1"/>
      <c r="GE220" s="1"/>
    </row>
    <row r="221" spans="40:187" x14ac:dyDescent="0.2">
      <c r="AN221" s="15"/>
      <c r="AO221" s="15"/>
      <c r="AP221" s="19"/>
      <c r="AU221" s="19"/>
      <c r="AZ221" s="4"/>
      <c r="BA221" s="4"/>
      <c r="BB221" s="4"/>
      <c r="BC221" s="4"/>
      <c r="BD221" s="4"/>
      <c r="BE221" s="4"/>
      <c r="BF221" s="4"/>
      <c r="BG221" s="4"/>
      <c r="BH221" s="4"/>
      <c r="BI221" s="4"/>
      <c r="BJ221" s="4"/>
      <c r="BK221" s="4"/>
      <c r="BL221" s="4"/>
      <c r="BM221" s="4"/>
      <c r="BN221" s="19"/>
      <c r="BO221" s="19"/>
      <c r="BP221" s="19"/>
      <c r="BQ221" s="19"/>
      <c r="BR221" s="19"/>
      <c r="BS221" s="19"/>
      <c r="BT221" s="19"/>
      <c r="BU221" s="19"/>
      <c r="BV221" s="19"/>
      <c r="BW221" s="19"/>
      <c r="BX221" s="19"/>
      <c r="BY221" s="19"/>
      <c r="BZ221" s="19"/>
      <c r="CA221" s="19"/>
      <c r="CB221" s="19"/>
      <c r="CC221" s="19"/>
      <c r="CS221" s="4"/>
      <c r="CT221" s="4"/>
      <c r="CU221" s="4"/>
      <c r="CV221" s="4"/>
      <c r="CW221" s="4"/>
      <c r="CX221" s="4"/>
      <c r="CY221" s="4"/>
      <c r="CZ221" s="4"/>
      <c r="DA221" s="4"/>
      <c r="DB221" s="4"/>
      <c r="DC221" s="4"/>
      <c r="DD221" s="4"/>
      <c r="DE221" s="4"/>
      <c r="DF221" s="4"/>
      <c r="DG221" s="4"/>
      <c r="DH221" s="4"/>
      <c r="FP221" s="1"/>
      <c r="FQ221" s="1"/>
      <c r="FR221" s="1"/>
      <c r="FS221" s="1"/>
      <c r="FT221" s="1"/>
      <c r="FU221" s="1"/>
      <c r="FV221" s="1"/>
      <c r="FW221" s="1"/>
      <c r="FX221" s="1"/>
      <c r="FY221" s="1"/>
      <c r="FZ221" s="1"/>
      <c r="GA221" s="1"/>
      <c r="GB221" s="1"/>
      <c r="GC221" s="1"/>
      <c r="GD221" s="1"/>
      <c r="GE221" s="1"/>
    </row>
    <row r="222" spans="40:187" x14ac:dyDescent="0.2">
      <c r="AN222" s="15"/>
      <c r="AO222" s="15"/>
      <c r="AP222" s="19"/>
      <c r="AU222" s="19"/>
      <c r="AZ222" s="4"/>
      <c r="BA222" s="4"/>
      <c r="BB222" s="4"/>
      <c r="BC222" s="4"/>
      <c r="BD222" s="4"/>
      <c r="BE222" s="4"/>
      <c r="BF222" s="4"/>
      <c r="BG222" s="4"/>
      <c r="BH222" s="4"/>
      <c r="BI222" s="4"/>
      <c r="BJ222" s="4"/>
      <c r="BK222" s="4"/>
      <c r="BL222" s="4"/>
      <c r="BM222" s="4"/>
      <c r="BN222" s="19"/>
      <c r="BO222" s="19"/>
      <c r="BP222" s="19"/>
      <c r="BQ222" s="19"/>
      <c r="BR222" s="19"/>
      <c r="BS222" s="19"/>
      <c r="BT222" s="19"/>
      <c r="BU222" s="19"/>
      <c r="BV222" s="19"/>
      <c r="BW222" s="19"/>
      <c r="BX222" s="19"/>
      <c r="BY222" s="19"/>
      <c r="BZ222" s="19"/>
      <c r="CA222" s="19"/>
      <c r="CB222" s="19"/>
      <c r="CC222" s="19"/>
      <c r="CS222" s="4"/>
      <c r="CT222" s="4"/>
      <c r="CU222" s="4"/>
      <c r="CV222" s="4"/>
      <c r="CW222" s="4"/>
      <c r="CX222" s="4"/>
      <c r="CY222" s="4"/>
      <c r="CZ222" s="4"/>
      <c r="DA222" s="4"/>
      <c r="DB222" s="4"/>
      <c r="DC222" s="4"/>
      <c r="DD222" s="4"/>
      <c r="DE222" s="4"/>
      <c r="DF222" s="4"/>
      <c r="DG222" s="4"/>
      <c r="DH222" s="4"/>
      <c r="FP222" s="1"/>
      <c r="FQ222" s="1"/>
      <c r="FR222" s="1"/>
      <c r="FS222" s="1"/>
      <c r="FT222" s="1"/>
      <c r="FU222" s="1"/>
      <c r="FV222" s="1"/>
      <c r="FW222" s="1"/>
      <c r="FX222" s="1"/>
      <c r="FY222" s="1"/>
      <c r="FZ222" s="1"/>
      <c r="GA222" s="1"/>
      <c r="GB222" s="1"/>
      <c r="GC222" s="1"/>
      <c r="GD222" s="1"/>
      <c r="GE222" s="1"/>
    </row>
    <row r="223" spans="40:187" x14ac:dyDescent="0.2">
      <c r="AN223" s="15"/>
      <c r="AO223" s="15"/>
      <c r="AP223" s="19"/>
      <c r="AU223" s="19"/>
      <c r="AZ223" s="4"/>
      <c r="BA223" s="4"/>
      <c r="BB223" s="4"/>
      <c r="BC223" s="4"/>
      <c r="BD223" s="4"/>
      <c r="BE223" s="4"/>
      <c r="BF223" s="4"/>
      <c r="BG223" s="4"/>
      <c r="BH223" s="4"/>
      <c r="BI223" s="4"/>
      <c r="BJ223" s="4"/>
      <c r="BK223" s="4"/>
      <c r="BL223" s="4"/>
      <c r="BM223" s="4"/>
      <c r="BN223" s="19"/>
      <c r="BO223" s="19"/>
      <c r="BP223" s="19"/>
      <c r="BQ223" s="19"/>
      <c r="BR223" s="19"/>
      <c r="BS223" s="19"/>
      <c r="BT223" s="19"/>
      <c r="BU223" s="19"/>
      <c r="BV223" s="19"/>
      <c r="BW223" s="19"/>
      <c r="BX223" s="19"/>
      <c r="BY223" s="19"/>
      <c r="BZ223" s="19"/>
      <c r="CA223" s="19"/>
      <c r="CB223" s="19"/>
      <c r="CC223" s="19"/>
      <c r="CS223" s="4"/>
      <c r="CT223" s="4"/>
      <c r="CU223" s="4"/>
      <c r="CV223" s="4"/>
      <c r="CW223" s="4"/>
      <c r="CX223" s="4"/>
      <c r="CY223" s="4"/>
      <c r="CZ223" s="4"/>
      <c r="DA223" s="4"/>
      <c r="DB223" s="4"/>
      <c r="DC223" s="4"/>
      <c r="DD223" s="4"/>
      <c r="DE223" s="4"/>
      <c r="DF223" s="4"/>
      <c r="DG223" s="4"/>
      <c r="DH223" s="4"/>
      <c r="FP223" s="1"/>
      <c r="FQ223" s="1"/>
      <c r="FR223" s="1"/>
      <c r="FS223" s="1"/>
      <c r="FT223" s="1"/>
      <c r="FU223" s="1"/>
      <c r="FV223" s="1"/>
      <c r="FW223" s="1"/>
      <c r="FX223" s="1"/>
      <c r="FY223" s="1"/>
      <c r="FZ223" s="1"/>
      <c r="GA223" s="1"/>
      <c r="GB223" s="1"/>
      <c r="GC223" s="1"/>
      <c r="GD223" s="1"/>
      <c r="GE223" s="1"/>
    </row>
    <row r="224" spans="40:187" x14ac:dyDescent="0.2">
      <c r="AN224" s="15"/>
      <c r="AO224" s="15"/>
      <c r="AP224" s="19"/>
      <c r="AU224" s="19"/>
      <c r="AZ224" s="4"/>
      <c r="BA224" s="4"/>
      <c r="BB224" s="4"/>
      <c r="BC224" s="4"/>
      <c r="BD224" s="4"/>
      <c r="BE224" s="4"/>
      <c r="BF224" s="4"/>
      <c r="BG224" s="4"/>
      <c r="BH224" s="4"/>
      <c r="BI224" s="4"/>
      <c r="BJ224" s="4"/>
      <c r="BK224" s="4"/>
      <c r="BL224" s="4"/>
      <c r="BM224" s="4"/>
      <c r="BN224" s="19"/>
      <c r="BO224" s="19"/>
      <c r="BP224" s="19"/>
      <c r="BQ224" s="19"/>
      <c r="BR224" s="19"/>
      <c r="BS224" s="19"/>
      <c r="BT224" s="19"/>
      <c r="BU224" s="19"/>
      <c r="BV224" s="19"/>
      <c r="BW224" s="19"/>
      <c r="BX224" s="19"/>
      <c r="BY224" s="19"/>
      <c r="BZ224" s="19"/>
      <c r="CA224" s="19"/>
      <c r="CB224" s="19"/>
      <c r="CC224" s="19"/>
      <c r="CS224" s="4"/>
      <c r="CT224" s="4"/>
      <c r="CU224" s="4"/>
      <c r="CV224" s="4"/>
      <c r="CW224" s="4"/>
      <c r="CX224" s="4"/>
      <c r="CY224" s="4"/>
      <c r="CZ224" s="4"/>
      <c r="DA224" s="4"/>
      <c r="DB224" s="4"/>
      <c r="DC224" s="4"/>
      <c r="DD224" s="4"/>
      <c r="DE224" s="4"/>
      <c r="DF224" s="4"/>
      <c r="DG224" s="4"/>
      <c r="DH224" s="4"/>
      <c r="FP224" s="1"/>
      <c r="FQ224" s="1"/>
      <c r="FR224" s="1"/>
      <c r="FS224" s="1"/>
      <c r="FT224" s="1"/>
      <c r="FU224" s="1"/>
      <c r="FV224" s="1"/>
      <c r="FW224" s="1"/>
      <c r="FX224" s="1"/>
      <c r="FY224" s="1"/>
      <c r="FZ224" s="1"/>
      <c r="GA224" s="1"/>
      <c r="GB224" s="1"/>
      <c r="GC224" s="1"/>
      <c r="GD224" s="1"/>
      <c r="GE224" s="1"/>
    </row>
    <row r="225" spans="40:187" x14ac:dyDescent="0.2">
      <c r="AN225" s="15"/>
      <c r="AO225" s="15"/>
      <c r="AP225" s="19"/>
      <c r="AU225" s="19"/>
      <c r="AZ225" s="4"/>
      <c r="BA225" s="4"/>
      <c r="BB225" s="4"/>
      <c r="BC225" s="4"/>
      <c r="BD225" s="4"/>
      <c r="BE225" s="4"/>
      <c r="BF225" s="4"/>
      <c r="BG225" s="4"/>
      <c r="BH225" s="4"/>
      <c r="BI225" s="4"/>
      <c r="BJ225" s="4"/>
      <c r="BK225" s="4"/>
      <c r="BL225" s="4"/>
      <c r="BM225" s="4"/>
      <c r="BN225" s="19"/>
      <c r="BO225" s="19"/>
      <c r="BP225" s="19"/>
      <c r="BQ225" s="19"/>
      <c r="BR225" s="19"/>
      <c r="BS225" s="19"/>
      <c r="BT225" s="19"/>
      <c r="BU225" s="19"/>
      <c r="BV225" s="19"/>
      <c r="BW225" s="19"/>
      <c r="BX225" s="19"/>
      <c r="BY225" s="19"/>
      <c r="BZ225" s="19"/>
      <c r="CA225" s="19"/>
      <c r="CB225" s="19"/>
      <c r="CC225" s="19"/>
      <c r="CS225" s="4"/>
      <c r="CT225" s="4"/>
      <c r="CU225" s="4"/>
      <c r="CV225" s="4"/>
      <c r="CW225" s="4"/>
      <c r="CX225" s="4"/>
      <c r="CY225" s="4"/>
      <c r="CZ225" s="4"/>
      <c r="DA225" s="4"/>
      <c r="DB225" s="4"/>
      <c r="DC225" s="4"/>
      <c r="DD225" s="4"/>
      <c r="DE225" s="4"/>
      <c r="DF225" s="4"/>
      <c r="DG225" s="4"/>
      <c r="DH225" s="4"/>
      <c r="FP225" s="1"/>
      <c r="FQ225" s="1"/>
      <c r="FR225" s="1"/>
      <c r="FS225" s="1"/>
      <c r="FT225" s="1"/>
      <c r="FU225" s="1"/>
      <c r="FV225" s="1"/>
      <c r="FW225" s="1"/>
      <c r="FX225" s="1"/>
      <c r="FY225" s="1"/>
      <c r="FZ225" s="1"/>
      <c r="GA225" s="1"/>
      <c r="GB225" s="1"/>
      <c r="GC225" s="1"/>
      <c r="GD225" s="1"/>
      <c r="GE225" s="1"/>
    </row>
    <row r="226" spans="40:187" x14ac:dyDescent="0.2">
      <c r="AN226" s="15"/>
      <c r="AO226" s="15"/>
      <c r="AP226" s="19"/>
      <c r="AU226" s="19"/>
      <c r="AZ226" s="4"/>
      <c r="BA226" s="4"/>
      <c r="BB226" s="4"/>
      <c r="BC226" s="4"/>
      <c r="BD226" s="4"/>
      <c r="BE226" s="4"/>
      <c r="BF226" s="4"/>
      <c r="BG226" s="4"/>
      <c r="BH226" s="4"/>
      <c r="BI226" s="4"/>
      <c r="BJ226" s="4"/>
      <c r="BK226" s="4"/>
      <c r="BL226" s="4"/>
      <c r="BM226" s="4"/>
      <c r="BN226" s="19"/>
      <c r="BO226" s="19"/>
      <c r="BP226" s="19"/>
      <c r="BQ226" s="19"/>
      <c r="BR226" s="19"/>
      <c r="BS226" s="19"/>
      <c r="BT226" s="19"/>
      <c r="BU226" s="19"/>
      <c r="BV226" s="19"/>
      <c r="BW226" s="19"/>
      <c r="BX226" s="19"/>
      <c r="BY226" s="19"/>
      <c r="BZ226" s="19"/>
      <c r="CA226" s="19"/>
      <c r="CB226" s="19"/>
      <c r="CC226" s="19"/>
      <c r="CS226" s="4"/>
      <c r="CT226" s="4"/>
      <c r="CU226" s="4"/>
      <c r="CV226" s="4"/>
      <c r="CW226" s="4"/>
      <c r="CX226" s="4"/>
      <c r="CY226" s="4"/>
      <c r="CZ226" s="4"/>
      <c r="DA226" s="4"/>
      <c r="DB226" s="4"/>
      <c r="DC226" s="4"/>
      <c r="DD226" s="4"/>
      <c r="DE226" s="4"/>
      <c r="DF226" s="4"/>
      <c r="DG226" s="4"/>
      <c r="DH226" s="4"/>
      <c r="FP226" s="1"/>
      <c r="FQ226" s="1"/>
      <c r="FR226" s="1"/>
      <c r="FS226" s="1"/>
      <c r="FT226" s="1"/>
      <c r="FU226" s="1"/>
      <c r="FV226" s="1"/>
      <c r="FW226" s="1"/>
      <c r="FX226" s="1"/>
      <c r="FY226" s="1"/>
      <c r="FZ226" s="1"/>
      <c r="GA226" s="1"/>
      <c r="GB226" s="1"/>
      <c r="GC226" s="1"/>
      <c r="GD226" s="1"/>
      <c r="GE226" s="1"/>
    </row>
    <row r="227" spans="40:187" x14ac:dyDescent="0.2">
      <c r="AN227" s="15"/>
      <c r="AO227" s="170" t="s">
        <v>149</v>
      </c>
      <c r="AP227" s="19"/>
      <c r="AU227" s="19"/>
      <c r="AZ227" s="4"/>
      <c r="BA227" s="4"/>
      <c r="BB227" s="4"/>
      <c r="BC227" s="4"/>
      <c r="BD227" s="4"/>
      <c r="BE227" s="4"/>
      <c r="BF227" s="4"/>
      <c r="BG227" s="4"/>
      <c r="BH227" s="4"/>
      <c r="BI227" s="4"/>
      <c r="BJ227" s="4"/>
      <c r="BK227" s="4"/>
      <c r="BL227" s="4"/>
      <c r="BM227" s="4"/>
      <c r="BN227" s="19"/>
      <c r="BO227" s="19"/>
      <c r="BP227" s="19"/>
      <c r="BQ227" s="19"/>
      <c r="BR227" s="19"/>
      <c r="BS227" s="19"/>
      <c r="BT227" s="19"/>
      <c r="BU227" s="19"/>
      <c r="BV227" s="19"/>
      <c r="BW227" s="19"/>
      <c r="BX227" s="19"/>
      <c r="BY227" s="19"/>
      <c r="BZ227" s="19"/>
      <c r="CA227" s="19"/>
      <c r="CB227" s="19"/>
      <c r="CC227" s="19"/>
      <c r="CS227" s="4"/>
      <c r="CT227" s="4"/>
      <c r="CU227" s="4"/>
      <c r="CV227" s="4"/>
      <c r="CW227" s="4"/>
      <c r="CX227" s="4"/>
      <c r="CY227" s="4"/>
      <c r="CZ227" s="4"/>
      <c r="DA227" s="4"/>
      <c r="DB227" s="4"/>
      <c r="DC227" s="4"/>
      <c r="DD227" s="4"/>
      <c r="DE227" s="4"/>
      <c r="DF227" s="4"/>
      <c r="DG227" s="4"/>
      <c r="DH227" s="4"/>
      <c r="FP227" s="1"/>
      <c r="FQ227" s="1"/>
      <c r="FR227" s="1"/>
      <c r="FS227" s="1"/>
      <c r="FT227" s="1"/>
      <c r="FU227" s="1"/>
      <c r="FV227" s="1"/>
      <c r="FW227" s="1"/>
      <c r="FX227" s="1"/>
      <c r="FY227" s="1"/>
      <c r="FZ227" s="1"/>
      <c r="GA227" s="1"/>
      <c r="GB227" s="1"/>
      <c r="GC227" s="1"/>
      <c r="GD227" s="1"/>
      <c r="GE227" s="1"/>
    </row>
    <row r="228" spans="40:187" x14ac:dyDescent="0.2">
      <c r="AN228" s="15"/>
      <c r="AX228" s="4"/>
      <c r="BD228" s="1"/>
      <c r="BE228" s="1"/>
      <c r="BF228" s="1"/>
      <c r="BK228" s="1"/>
      <c r="BP228" s="1"/>
      <c r="BQ228" s="1"/>
      <c r="BR228" s="1"/>
      <c r="BS228" s="1"/>
      <c r="BT228" s="1"/>
      <c r="BU228" s="1"/>
      <c r="BV228" s="1"/>
      <c r="BX228" s="1"/>
      <c r="BY228" s="1"/>
      <c r="BZ228" s="1"/>
      <c r="CA228" s="1"/>
      <c r="CB228" s="1"/>
      <c r="CC228" s="1"/>
      <c r="CD228" s="1"/>
      <c r="CE228" s="1"/>
      <c r="CF228" s="1"/>
      <c r="CG228" s="1"/>
      <c r="CH228" s="1"/>
      <c r="CI228" s="1"/>
      <c r="CJ228" s="1"/>
      <c r="CK228" s="1"/>
      <c r="CL228" s="1"/>
      <c r="CM228" s="1"/>
      <c r="CS228" s="4"/>
      <c r="CT228" s="4"/>
      <c r="CU228" s="4"/>
      <c r="CV228" s="4"/>
      <c r="CW228" s="4"/>
      <c r="CX228" s="4"/>
      <c r="CY228" s="4"/>
      <c r="CZ228" s="4"/>
      <c r="DA228" s="4"/>
      <c r="DB228" s="4"/>
      <c r="DC228" s="4"/>
      <c r="DD228" s="4"/>
      <c r="DE228" s="4"/>
      <c r="DF228" s="4"/>
      <c r="DG228" s="4"/>
      <c r="DH228" s="4"/>
      <c r="FP228" s="1"/>
      <c r="FQ228" s="1"/>
      <c r="FR228" s="1"/>
      <c r="FS228" s="1"/>
      <c r="FT228" s="1"/>
      <c r="FU228" s="1"/>
      <c r="FV228" s="1"/>
      <c r="FW228" s="1"/>
      <c r="FX228" s="1"/>
      <c r="FY228" s="1"/>
      <c r="FZ228" s="1"/>
      <c r="GA228" s="1"/>
      <c r="GB228" s="1"/>
      <c r="GC228" s="1"/>
      <c r="GD228" s="1"/>
      <c r="GE228" s="1"/>
    </row>
    <row r="229" spans="40:187" x14ac:dyDescent="0.2">
      <c r="AN229" s="15"/>
      <c r="AO229" s="15"/>
      <c r="AP229" s="19"/>
      <c r="AU229" s="19"/>
      <c r="AZ229" s="4"/>
      <c r="BA229" s="4"/>
      <c r="BB229" s="4"/>
      <c r="BC229" s="4"/>
      <c r="BD229" s="4"/>
      <c r="BE229" s="4"/>
      <c r="BF229" s="4"/>
      <c r="BG229" s="4"/>
      <c r="BH229" s="4"/>
      <c r="BI229" s="4"/>
      <c r="BJ229" s="4"/>
      <c r="BK229" s="4"/>
      <c r="BL229" s="4"/>
      <c r="BM229" s="4"/>
      <c r="BN229" s="19"/>
      <c r="BO229" s="19"/>
      <c r="BP229" s="19"/>
      <c r="BQ229" s="19"/>
      <c r="BR229" s="19"/>
      <c r="BS229" s="19"/>
      <c r="BT229" s="19"/>
      <c r="BU229" s="19"/>
      <c r="BV229" s="19"/>
      <c r="BW229" s="19"/>
      <c r="BX229" s="19"/>
      <c r="BY229" s="19"/>
      <c r="BZ229" s="19"/>
      <c r="CA229" s="19"/>
      <c r="CB229" s="19"/>
      <c r="CC229" s="19"/>
      <c r="CS229" s="4"/>
      <c r="CT229" s="4"/>
      <c r="CU229" s="4"/>
      <c r="CV229" s="4"/>
      <c r="CW229" s="4"/>
      <c r="CX229" s="4"/>
      <c r="CY229" s="4"/>
      <c r="CZ229" s="4"/>
      <c r="DA229" s="4"/>
      <c r="DB229" s="4"/>
      <c r="DC229" s="4"/>
      <c r="DD229" s="4"/>
      <c r="DE229" s="4"/>
      <c r="DF229" s="4"/>
      <c r="DG229" s="4"/>
      <c r="DH229" s="4"/>
      <c r="FP229" s="1"/>
      <c r="FQ229" s="1"/>
      <c r="FR229" s="1"/>
      <c r="FS229" s="1"/>
      <c r="FT229" s="1"/>
      <c r="FU229" s="1"/>
      <c r="FV229" s="1"/>
      <c r="FW229" s="1"/>
      <c r="FX229" s="1"/>
      <c r="FY229" s="1"/>
      <c r="FZ229" s="1"/>
      <c r="GA229" s="1"/>
      <c r="GB229" s="1"/>
      <c r="GC229" s="1"/>
      <c r="GD229" s="1"/>
      <c r="GE229" s="1"/>
    </row>
    <row r="230" spans="40:187" x14ac:dyDescent="0.2">
      <c r="AN230" s="15"/>
      <c r="AO230" s="15"/>
      <c r="AP230" s="19"/>
      <c r="AU230" s="19"/>
      <c r="AZ230" s="4"/>
      <c r="BA230" s="4"/>
      <c r="BB230" s="4"/>
      <c r="BC230" s="4"/>
      <c r="BD230" s="4"/>
      <c r="BE230" s="4"/>
      <c r="BF230" s="4"/>
      <c r="BG230" s="4"/>
      <c r="BH230" s="4"/>
      <c r="BI230" s="4"/>
      <c r="BJ230" s="4"/>
      <c r="BK230" s="4"/>
      <c r="BL230" s="4"/>
      <c r="BM230" s="4"/>
      <c r="BN230" s="19"/>
      <c r="BO230" s="19"/>
      <c r="BP230" s="19"/>
      <c r="BQ230" s="19"/>
      <c r="BR230" s="19"/>
      <c r="BS230" s="19"/>
      <c r="BT230" s="19"/>
      <c r="BU230" s="19"/>
      <c r="BV230" s="19"/>
      <c r="BW230" s="19"/>
      <c r="BX230" s="19"/>
      <c r="BY230" s="19"/>
      <c r="BZ230" s="19"/>
      <c r="CA230" s="19"/>
      <c r="CB230" s="19"/>
      <c r="CC230" s="19"/>
      <c r="CS230" s="4"/>
      <c r="CT230" s="4"/>
      <c r="CU230" s="4"/>
      <c r="CV230" s="4"/>
      <c r="CW230" s="4"/>
      <c r="CX230" s="4"/>
      <c r="CY230" s="4"/>
      <c r="CZ230" s="4"/>
      <c r="DA230" s="4"/>
      <c r="DB230" s="4"/>
      <c r="DC230" s="4"/>
      <c r="DD230" s="4"/>
      <c r="DE230" s="4"/>
      <c r="DF230" s="4"/>
      <c r="DG230" s="4"/>
      <c r="DH230" s="4"/>
      <c r="FP230" s="1"/>
      <c r="FQ230" s="1"/>
      <c r="FR230" s="1"/>
      <c r="FS230" s="1"/>
      <c r="FT230" s="1"/>
      <c r="FU230" s="1"/>
      <c r="FV230" s="1"/>
      <c r="FW230" s="1"/>
      <c r="FX230" s="1"/>
      <c r="FY230" s="1"/>
      <c r="FZ230" s="1"/>
      <c r="GA230" s="1"/>
      <c r="GB230" s="1"/>
      <c r="GC230" s="1"/>
      <c r="GD230" s="1"/>
      <c r="GE230" s="1"/>
    </row>
    <row r="231" spans="40:187" x14ac:dyDescent="0.2">
      <c r="AN231" s="15"/>
      <c r="AO231" s="15"/>
      <c r="AP231" s="19"/>
      <c r="AU231" s="19"/>
      <c r="AZ231" s="4"/>
      <c r="BA231" s="4"/>
      <c r="BB231" s="4"/>
      <c r="BC231" s="4"/>
      <c r="BD231" s="4"/>
      <c r="BE231" s="4"/>
      <c r="BF231" s="4"/>
      <c r="BG231" s="4"/>
      <c r="BH231" s="4"/>
      <c r="BI231" s="4"/>
      <c r="BJ231" s="4"/>
      <c r="BK231" s="4"/>
      <c r="BL231" s="4"/>
      <c r="BM231" s="4"/>
      <c r="BN231" s="19"/>
      <c r="BO231" s="19"/>
      <c r="BP231" s="19"/>
      <c r="BQ231" s="19"/>
      <c r="BR231" s="19"/>
      <c r="BS231" s="19"/>
      <c r="BT231" s="19"/>
      <c r="BU231" s="19"/>
      <c r="BV231" s="19"/>
      <c r="BW231" s="19"/>
      <c r="BX231" s="19"/>
      <c r="BY231" s="19"/>
      <c r="BZ231" s="19"/>
      <c r="CA231" s="19"/>
      <c r="CB231" s="19"/>
      <c r="CC231" s="19"/>
      <c r="CS231" s="4"/>
      <c r="CT231" s="4"/>
      <c r="CU231" s="4"/>
      <c r="CV231" s="4"/>
      <c r="CW231" s="4"/>
      <c r="CX231" s="4"/>
      <c r="CY231" s="4"/>
      <c r="CZ231" s="4"/>
      <c r="DA231" s="4"/>
      <c r="DB231" s="4"/>
      <c r="DC231" s="4"/>
      <c r="DD231" s="4"/>
      <c r="DE231" s="4"/>
      <c r="DF231" s="4"/>
      <c r="DG231" s="4"/>
      <c r="DH231" s="4"/>
      <c r="FP231" s="1"/>
      <c r="FQ231" s="1"/>
      <c r="FR231" s="1"/>
      <c r="FS231" s="1"/>
      <c r="FT231" s="1"/>
      <c r="FU231" s="1"/>
      <c r="FV231" s="1"/>
      <c r="FW231" s="1"/>
      <c r="FX231" s="1"/>
      <c r="FY231" s="1"/>
      <c r="FZ231" s="1"/>
      <c r="GA231" s="1"/>
      <c r="GB231" s="1"/>
      <c r="GC231" s="1"/>
      <c r="GD231" s="1"/>
      <c r="GE231" s="1"/>
    </row>
    <row r="232" spans="40:187" x14ac:dyDescent="0.2">
      <c r="AN232" s="15"/>
      <c r="AO232" s="15"/>
      <c r="AP232" s="19"/>
      <c r="AU232" s="19"/>
      <c r="AZ232" s="4"/>
      <c r="BA232" s="4"/>
      <c r="BB232" s="4"/>
      <c r="BC232" s="4"/>
      <c r="BD232" s="4"/>
      <c r="BE232" s="4"/>
      <c r="BF232" s="4"/>
      <c r="BG232" s="4"/>
      <c r="BH232" s="4"/>
      <c r="BI232" s="4"/>
      <c r="BJ232" s="4"/>
      <c r="BK232" s="4"/>
      <c r="BL232" s="4"/>
      <c r="BM232" s="4"/>
      <c r="BN232" s="19"/>
      <c r="BO232" s="19"/>
      <c r="BP232" s="19"/>
      <c r="BQ232" s="19"/>
      <c r="BR232" s="19"/>
      <c r="BS232" s="19"/>
      <c r="BT232" s="19"/>
      <c r="BU232" s="19"/>
      <c r="BV232" s="19"/>
      <c r="BW232" s="19"/>
      <c r="BX232" s="19"/>
      <c r="BY232" s="19"/>
      <c r="BZ232" s="19"/>
      <c r="CA232" s="19"/>
      <c r="CB232" s="19"/>
      <c r="CC232" s="19"/>
      <c r="CS232" s="4"/>
      <c r="CT232" s="4"/>
      <c r="CU232" s="4"/>
      <c r="CV232" s="4"/>
      <c r="CW232" s="4"/>
      <c r="CX232" s="4"/>
      <c r="CY232" s="4"/>
      <c r="CZ232" s="4"/>
      <c r="DA232" s="4"/>
      <c r="DB232" s="4"/>
      <c r="DC232" s="4"/>
      <c r="DD232" s="4"/>
      <c r="DE232" s="4"/>
      <c r="DF232" s="4"/>
      <c r="DG232" s="4"/>
      <c r="DH232" s="4"/>
      <c r="FP232" s="1"/>
      <c r="FQ232" s="1"/>
      <c r="FR232" s="1"/>
      <c r="FS232" s="1"/>
      <c r="FT232" s="1"/>
      <c r="FU232" s="1"/>
      <c r="FV232" s="1"/>
      <c r="FW232" s="1"/>
      <c r="FX232" s="1"/>
      <c r="FY232" s="1"/>
      <c r="FZ232" s="1"/>
      <c r="GA232" s="1"/>
      <c r="GB232" s="1"/>
      <c r="GC232" s="1"/>
      <c r="GD232" s="1"/>
      <c r="GE232" s="1"/>
    </row>
    <row r="233" spans="40:187" x14ac:dyDescent="0.2">
      <c r="AN233" s="15"/>
      <c r="AO233" s="15"/>
      <c r="AP233" s="19"/>
      <c r="AU233" s="19"/>
      <c r="AZ233" s="4"/>
      <c r="BA233" s="4"/>
      <c r="BB233" s="4"/>
      <c r="BC233" s="4"/>
      <c r="BD233" s="4"/>
      <c r="BE233" s="4"/>
      <c r="BF233" s="4"/>
      <c r="BG233" s="4"/>
      <c r="BH233" s="4"/>
      <c r="BI233" s="4"/>
      <c r="BJ233" s="4"/>
      <c r="BK233" s="4"/>
      <c r="BL233" s="4"/>
      <c r="BM233" s="4"/>
      <c r="BN233" s="19"/>
      <c r="BO233" s="19"/>
      <c r="BP233" s="19"/>
      <c r="BQ233" s="19"/>
      <c r="BR233" s="19"/>
      <c r="BS233" s="19"/>
      <c r="BT233" s="19"/>
      <c r="BU233" s="19"/>
      <c r="BV233" s="19"/>
      <c r="BW233" s="19"/>
      <c r="BX233" s="19"/>
      <c r="BY233" s="19"/>
      <c r="BZ233" s="19"/>
      <c r="CA233" s="19"/>
      <c r="CB233" s="19"/>
      <c r="CC233" s="19"/>
      <c r="CS233" s="4"/>
      <c r="CT233" s="4"/>
      <c r="CU233" s="4"/>
      <c r="CV233" s="4"/>
      <c r="CW233" s="4"/>
      <c r="CX233" s="4"/>
      <c r="CY233" s="4"/>
      <c r="CZ233" s="4"/>
      <c r="DA233" s="4"/>
      <c r="DB233" s="4"/>
      <c r="DC233" s="4"/>
      <c r="DD233" s="4"/>
      <c r="DE233" s="4"/>
      <c r="DF233" s="4"/>
      <c r="DG233" s="4"/>
      <c r="DH233" s="4"/>
      <c r="FP233" s="1"/>
      <c r="FQ233" s="1"/>
      <c r="FR233" s="1"/>
      <c r="FS233" s="1"/>
      <c r="FT233" s="1"/>
      <c r="FU233" s="1"/>
      <c r="FV233" s="1"/>
      <c r="FW233" s="1"/>
      <c r="FX233" s="1"/>
      <c r="FY233" s="1"/>
      <c r="FZ233" s="1"/>
      <c r="GA233" s="1"/>
      <c r="GB233" s="1"/>
      <c r="GC233" s="1"/>
      <c r="GD233" s="1"/>
      <c r="GE233" s="1"/>
    </row>
    <row r="234" spans="40:187" x14ac:dyDescent="0.2">
      <c r="AN234" s="15"/>
      <c r="AO234" s="15"/>
      <c r="AP234" s="19"/>
      <c r="AU234" s="19"/>
      <c r="AZ234" s="4"/>
      <c r="BA234" s="4"/>
      <c r="BB234" s="4"/>
      <c r="BC234" s="4"/>
      <c r="BD234" s="4"/>
      <c r="BE234" s="4"/>
      <c r="BF234" s="4"/>
      <c r="BG234" s="4"/>
      <c r="BH234" s="4"/>
      <c r="BI234" s="4"/>
      <c r="BJ234" s="4"/>
      <c r="BK234" s="4"/>
      <c r="BL234" s="4"/>
      <c r="BM234" s="4"/>
      <c r="BN234" s="19"/>
      <c r="BO234" s="19"/>
      <c r="BP234" s="19"/>
      <c r="BQ234" s="19"/>
      <c r="BR234" s="19"/>
      <c r="BS234" s="19"/>
      <c r="BT234" s="19"/>
      <c r="BU234" s="19"/>
      <c r="BV234" s="19"/>
      <c r="BW234" s="19"/>
      <c r="BX234" s="19"/>
      <c r="BY234" s="19"/>
      <c r="BZ234" s="19"/>
      <c r="CA234" s="19"/>
      <c r="CB234" s="19"/>
      <c r="CC234" s="19"/>
      <c r="CS234" s="4"/>
      <c r="CT234" s="4"/>
      <c r="CU234" s="4"/>
      <c r="CV234" s="4"/>
      <c r="CW234" s="4"/>
      <c r="CX234" s="4"/>
      <c r="CY234" s="4"/>
      <c r="CZ234" s="4"/>
      <c r="DA234" s="4"/>
      <c r="DB234" s="4"/>
      <c r="DC234" s="4"/>
      <c r="DD234" s="4"/>
      <c r="DE234" s="4"/>
      <c r="DF234" s="4"/>
      <c r="DG234" s="4"/>
      <c r="DH234" s="4"/>
      <c r="FP234" s="1"/>
      <c r="FQ234" s="1"/>
      <c r="FR234" s="1"/>
      <c r="FS234" s="1"/>
      <c r="FT234" s="1"/>
      <c r="FU234" s="1"/>
      <c r="FV234" s="1"/>
      <c r="FW234" s="1"/>
      <c r="FX234" s="1"/>
      <c r="FY234" s="1"/>
      <c r="FZ234" s="1"/>
      <c r="GA234" s="1"/>
      <c r="GB234" s="1"/>
      <c r="GC234" s="1"/>
      <c r="GD234" s="1"/>
      <c r="GE234" s="1"/>
    </row>
    <row r="235" spans="40:187" x14ac:dyDescent="0.2">
      <c r="AN235" s="15"/>
      <c r="AO235" s="15"/>
      <c r="AP235" s="19"/>
      <c r="AU235" s="19"/>
      <c r="AZ235" s="4"/>
      <c r="BA235" s="4"/>
      <c r="BB235" s="4"/>
      <c r="BC235" s="4"/>
      <c r="BD235" s="4"/>
      <c r="BE235" s="4"/>
      <c r="BF235" s="4"/>
      <c r="BG235" s="4"/>
      <c r="BH235" s="4"/>
      <c r="BI235" s="4"/>
      <c r="BJ235" s="4"/>
      <c r="BK235" s="4"/>
      <c r="BL235" s="4"/>
      <c r="BM235" s="4"/>
      <c r="BN235" s="19"/>
      <c r="BO235" s="19"/>
      <c r="BP235" s="19"/>
      <c r="BQ235" s="19"/>
      <c r="BR235" s="19"/>
      <c r="BS235" s="19"/>
      <c r="BT235" s="19"/>
      <c r="BU235" s="19"/>
      <c r="BV235" s="19"/>
      <c r="BW235" s="19"/>
      <c r="BX235" s="19"/>
      <c r="BY235" s="19"/>
      <c r="BZ235" s="19"/>
      <c r="CA235" s="19"/>
      <c r="CB235" s="19"/>
      <c r="CC235" s="19"/>
      <c r="CS235" s="4"/>
      <c r="CT235" s="4"/>
      <c r="CU235" s="4"/>
      <c r="CV235" s="4"/>
      <c r="CW235" s="4"/>
      <c r="CX235" s="4"/>
      <c r="CY235" s="4"/>
      <c r="CZ235" s="4"/>
      <c r="DA235" s="4"/>
      <c r="DB235" s="4"/>
      <c r="DC235" s="4"/>
      <c r="DD235" s="4"/>
      <c r="DE235" s="4"/>
      <c r="DF235" s="4"/>
      <c r="DG235" s="4"/>
      <c r="DH235" s="4"/>
      <c r="FP235" s="1"/>
      <c r="FQ235" s="1"/>
      <c r="FR235" s="1"/>
      <c r="FS235" s="1"/>
      <c r="FT235" s="1"/>
      <c r="FU235" s="1"/>
      <c r="FV235" s="1"/>
      <c r="FW235" s="1"/>
      <c r="FX235" s="1"/>
      <c r="FY235" s="1"/>
      <c r="FZ235" s="1"/>
      <c r="GA235" s="1"/>
      <c r="GB235" s="1"/>
      <c r="GC235" s="1"/>
      <c r="GD235" s="1"/>
      <c r="GE235" s="1"/>
    </row>
    <row r="236" spans="40:187" x14ac:dyDescent="0.2">
      <c r="AN236" s="15"/>
      <c r="AO236" s="15"/>
      <c r="AP236" s="19"/>
      <c r="AU236" s="19"/>
      <c r="AZ236" s="4"/>
      <c r="BA236" s="4"/>
      <c r="BB236" s="4"/>
      <c r="BC236" s="4"/>
      <c r="BD236" s="4"/>
      <c r="BE236" s="4"/>
      <c r="BF236" s="4"/>
      <c r="BG236" s="4"/>
      <c r="BH236" s="4"/>
      <c r="BI236" s="4"/>
      <c r="BJ236" s="4"/>
      <c r="BK236" s="4"/>
      <c r="BL236" s="4"/>
      <c r="BM236" s="4"/>
      <c r="BN236" s="19"/>
      <c r="BO236" s="19"/>
      <c r="BP236" s="19"/>
      <c r="BQ236" s="19"/>
      <c r="BR236" s="19"/>
      <c r="BS236" s="19"/>
      <c r="BT236" s="19"/>
      <c r="BU236" s="19"/>
      <c r="BV236" s="19"/>
      <c r="BW236" s="19"/>
      <c r="BX236" s="19"/>
      <c r="BY236" s="19"/>
      <c r="BZ236" s="19"/>
      <c r="CA236" s="19"/>
      <c r="CB236" s="19"/>
      <c r="CC236" s="19"/>
      <c r="CS236" s="4"/>
      <c r="CT236" s="4"/>
      <c r="CU236" s="4"/>
      <c r="CV236" s="4"/>
      <c r="CW236" s="4"/>
      <c r="CX236" s="4"/>
      <c r="CY236" s="4"/>
      <c r="CZ236" s="4"/>
      <c r="DA236" s="4"/>
      <c r="DB236" s="4"/>
      <c r="DC236" s="4"/>
      <c r="DD236" s="4"/>
      <c r="DE236" s="4"/>
      <c r="DF236" s="4"/>
      <c r="DG236" s="4"/>
      <c r="DH236" s="4"/>
      <c r="FP236" s="1"/>
      <c r="FQ236" s="1"/>
      <c r="FR236" s="1"/>
      <c r="FS236" s="1"/>
      <c r="FT236" s="1"/>
      <c r="FU236" s="1"/>
      <c r="FV236" s="1"/>
      <c r="FW236" s="1"/>
      <c r="FX236" s="1"/>
      <c r="FY236" s="1"/>
      <c r="FZ236" s="1"/>
      <c r="GA236" s="1"/>
      <c r="GB236" s="1"/>
      <c r="GC236" s="1"/>
      <c r="GD236" s="1"/>
      <c r="GE236" s="1"/>
    </row>
    <row r="237" spans="40:187" x14ac:dyDescent="0.2">
      <c r="AN237" s="15"/>
      <c r="AO237" s="15"/>
      <c r="AP237" s="19"/>
      <c r="AU237" s="19"/>
      <c r="AZ237" s="4"/>
      <c r="BA237" s="4"/>
      <c r="BB237" s="4"/>
      <c r="BC237" s="4"/>
      <c r="BD237" s="4"/>
      <c r="BE237" s="4"/>
      <c r="BF237" s="4"/>
      <c r="BG237" s="4"/>
      <c r="BH237" s="4"/>
      <c r="BI237" s="4"/>
      <c r="BJ237" s="4"/>
      <c r="BK237" s="4"/>
      <c r="BL237" s="4"/>
      <c r="BM237" s="4"/>
      <c r="BN237" s="19"/>
      <c r="BO237" s="19"/>
      <c r="BP237" s="19"/>
      <c r="BQ237" s="19"/>
      <c r="BR237" s="19"/>
      <c r="BS237" s="19"/>
      <c r="BT237" s="19"/>
      <c r="BU237" s="19"/>
      <c r="BV237" s="19"/>
      <c r="BW237" s="19"/>
      <c r="BX237" s="19"/>
      <c r="BY237" s="19"/>
      <c r="BZ237" s="19"/>
      <c r="CA237" s="19"/>
      <c r="CB237" s="19"/>
      <c r="CC237" s="19"/>
      <c r="CS237" s="4"/>
      <c r="CT237" s="4"/>
      <c r="CU237" s="4"/>
      <c r="CV237" s="4"/>
      <c r="CW237" s="4"/>
      <c r="CX237" s="4"/>
      <c r="CY237" s="4"/>
      <c r="CZ237" s="4"/>
      <c r="DA237" s="4"/>
      <c r="DB237" s="4"/>
      <c r="DC237" s="4"/>
      <c r="DD237" s="4"/>
      <c r="DE237" s="4"/>
      <c r="DF237" s="4"/>
      <c r="DG237" s="4"/>
      <c r="DH237" s="4"/>
      <c r="FP237" s="1"/>
      <c r="FQ237" s="1"/>
      <c r="FR237" s="1"/>
      <c r="FS237" s="1"/>
      <c r="FT237" s="1"/>
      <c r="FU237" s="1"/>
      <c r="FV237" s="1"/>
      <c r="FW237" s="1"/>
      <c r="FX237" s="1"/>
      <c r="FY237" s="1"/>
      <c r="FZ237" s="1"/>
      <c r="GA237" s="1"/>
      <c r="GB237" s="1"/>
      <c r="GC237" s="1"/>
      <c r="GD237" s="1"/>
      <c r="GE237" s="1"/>
    </row>
    <row r="238" spans="40:187" x14ac:dyDescent="0.2">
      <c r="AN238" s="15"/>
      <c r="AO238" s="15"/>
      <c r="AP238" s="19"/>
      <c r="AU238" s="19"/>
      <c r="AZ238" s="4"/>
      <c r="BA238" s="4"/>
      <c r="BB238" s="4"/>
      <c r="BC238" s="4"/>
      <c r="BD238" s="4"/>
      <c r="BE238" s="4"/>
      <c r="BF238" s="4"/>
      <c r="BG238" s="4"/>
      <c r="BH238" s="4"/>
      <c r="BI238" s="4"/>
      <c r="BJ238" s="4"/>
      <c r="BK238" s="4"/>
      <c r="BL238" s="4"/>
      <c r="BM238" s="4"/>
      <c r="BN238" s="19"/>
      <c r="BO238" s="19"/>
      <c r="BP238" s="19"/>
      <c r="BQ238" s="19"/>
      <c r="BR238" s="19"/>
      <c r="BS238" s="19"/>
      <c r="BT238" s="19"/>
      <c r="BU238" s="19"/>
      <c r="BV238" s="19"/>
      <c r="BW238" s="19"/>
      <c r="BX238" s="19"/>
      <c r="BY238" s="19"/>
      <c r="BZ238" s="19"/>
      <c r="CA238" s="19"/>
      <c r="CB238" s="19"/>
      <c r="CC238" s="19"/>
      <c r="CS238" s="4"/>
      <c r="CT238" s="4"/>
      <c r="CU238" s="4"/>
      <c r="CV238" s="4"/>
      <c r="CW238" s="4"/>
      <c r="CX238" s="4"/>
      <c r="CY238" s="4"/>
      <c r="CZ238" s="4"/>
      <c r="DA238" s="4"/>
      <c r="DB238" s="4"/>
      <c r="DC238" s="4"/>
      <c r="DD238" s="4"/>
      <c r="DE238" s="4"/>
      <c r="DF238" s="4"/>
      <c r="DG238" s="4"/>
      <c r="DH238" s="4"/>
      <c r="FP238" s="1"/>
      <c r="FQ238" s="1"/>
      <c r="FR238" s="1"/>
      <c r="FS238" s="1"/>
      <c r="FT238" s="1"/>
      <c r="FU238" s="1"/>
      <c r="FV238" s="1"/>
      <c r="FW238" s="1"/>
      <c r="FX238" s="1"/>
      <c r="FY238" s="1"/>
      <c r="FZ238" s="1"/>
      <c r="GA238" s="1"/>
      <c r="GB238" s="1"/>
      <c r="GC238" s="1"/>
      <c r="GD238" s="1"/>
      <c r="GE238" s="1"/>
    </row>
    <row r="239" spans="40:187" x14ac:dyDescent="0.2">
      <c r="AN239" s="15"/>
      <c r="AO239" s="15"/>
      <c r="AP239" s="19"/>
      <c r="AU239" s="19"/>
      <c r="AZ239" s="4"/>
      <c r="BA239" s="4"/>
      <c r="BB239" s="4"/>
      <c r="BC239" s="4"/>
      <c r="BD239" s="4"/>
      <c r="BE239" s="4"/>
      <c r="BF239" s="4"/>
      <c r="BG239" s="4"/>
      <c r="BH239" s="4"/>
      <c r="BI239" s="4"/>
      <c r="BJ239" s="4"/>
      <c r="BK239" s="4"/>
      <c r="BL239" s="4"/>
      <c r="BM239" s="4"/>
      <c r="BN239" s="19"/>
      <c r="BO239" s="19"/>
      <c r="BP239" s="19"/>
      <c r="BQ239" s="19"/>
      <c r="BR239" s="19"/>
      <c r="BS239" s="19"/>
      <c r="BT239" s="19"/>
      <c r="BU239" s="19"/>
      <c r="BV239" s="19"/>
      <c r="BW239" s="19"/>
      <c r="BX239" s="19"/>
      <c r="BY239" s="19"/>
      <c r="BZ239" s="19"/>
      <c r="CA239" s="19"/>
      <c r="CB239" s="19"/>
      <c r="CC239" s="19"/>
      <c r="CS239" s="4"/>
      <c r="CT239" s="4"/>
      <c r="CU239" s="4"/>
      <c r="CV239" s="4"/>
      <c r="CW239" s="4"/>
      <c r="CX239" s="4"/>
      <c r="CY239" s="4"/>
      <c r="CZ239" s="4"/>
      <c r="DA239" s="4"/>
      <c r="DB239" s="4"/>
      <c r="DC239" s="4"/>
      <c r="DD239" s="4"/>
      <c r="DE239" s="4"/>
      <c r="DF239" s="4"/>
      <c r="DG239" s="4"/>
      <c r="DH239" s="4"/>
      <c r="FP239" s="1"/>
      <c r="FQ239" s="1"/>
      <c r="FR239" s="1"/>
      <c r="FS239" s="1"/>
      <c r="FT239" s="1"/>
      <c r="FU239" s="1"/>
      <c r="FV239" s="1"/>
      <c r="FW239" s="1"/>
      <c r="FX239" s="1"/>
      <c r="FY239" s="1"/>
      <c r="FZ239" s="1"/>
      <c r="GA239" s="1"/>
      <c r="GB239" s="1"/>
      <c r="GC239" s="1"/>
      <c r="GD239" s="1"/>
      <c r="GE239" s="1"/>
    </row>
    <row r="240" spans="40:187" x14ac:dyDescent="0.2">
      <c r="AN240" s="15"/>
      <c r="AO240" s="15"/>
      <c r="AP240" s="19"/>
      <c r="AU240" s="19"/>
      <c r="AZ240" s="4"/>
      <c r="BA240" s="4"/>
      <c r="BB240" s="4"/>
      <c r="BC240" s="4"/>
      <c r="BD240" s="4"/>
      <c r="BE240" s="4"/>
      <c r="BF240" s="4"/>
      <c r="BG240" s="4"/>
      <c r="BH240" s="4"/>
      <c r="BI240" s="4"/>
      <c r="BJ240" s="4"/>
      <c r="BK240" s="4"/>
      <c r="BL240" s="4"/>
      <c r="BM240" s="4"/>
      <c r="BN240" s="19"/>
      <c r="BO240" s="19"/>
      <c r="BP240" s="19"/>
      <c r="BQ240" s="19"/>
      <c r="BR240" s="19"/>
      <c r="BS240" s="19"/>
      <c r="BT240" s="19"/>
      <c r="BU240" s="19"/>
      <c r="BV240" s="19"/>
      <c r="BW240" s="19"/>
      <c r="BX240" s="19"/>
      <c r="BY240" s="19"/>
      <c r="BZ240" s="19"/>
      <c r="CA240" s="19"/>
      <c r="CB240" s="19"/>
      <c r="CC240" s="19"/>
      <c r="CS240" s="4"/>
      <c r="CT240" s="4"/>
      <c r="CU240" s="4"/>
      <c r="CV240" s="4"/>
      <c r="CW240" s="4"/>
      <c r="CX240" s="4"/>
      <c r="CY240" s="4"/>
      <c r="CZ240" s="4"/>
      <c r="DA240" s="4"/>
      <c r="DB240" s="4"/>
      <c r="DC240" s="4"/>
      <c r="DD240" s="4"/>
      <c r="DE240" s="4"/>
      <c r="DF240" s="4"/>
      <c r="DG240" s="4"/>
      <c r="DH240" s="4"/>
      <c r="FP240" s="1"/>
      <c r="FQ240" s="1"/>
      <c r="FR240" s="1"/>
      <c r="FS240" s="1"/>
      <c r="FT240" s="1"/>
      <c r="FU240" s="1"/>
      <c r="FV240" s="1"/>
      <c r="FW240" s="1"/>
      <c r="FX240" s="1"/>
      <c r="FY240" s="1"/>
      <c r="FZ240" s="1"/>
      <c r="GA240" s="1"/>
      <c r="GB240" s="1"/>
      <c r="GC240" s="1"/>
      <c r="GD240" s="1"/>
      <c r="GE240" s="1"/>
    </row>
    <row r="241" spans="40:187" x14ac:dyDescent="0.2">
      <c r="AN241" s="15"/>
      <c r="AO241" s="15"/>
      <c r="AP241" s="19"/>
      <c r="AU241" s="19"/>
      <c r="AZ241" s="4"/>
      <c r="BA241" s="4"/>
      <c r="BB241" s="4"/>
      <c r="BC241" s="4"/>
      <c r="BD241" s="4"/>
      <c r="BE241" s="4"/>
      <c r="BF241" s="4"/>
      <c r="BG241" s="4"/>
      <c r="BH241" s="4"/>
      <c r="BI241" s="4"/>
      <c r="BJ241" s="4"/>
      <c r="BK241" s="4"/>
      <c r="BL241" s="4"/>
      <c r="BM241" s="4"/>
      <c r="BN241" s="19"/>
      <c r="BO241" s="19"/>
      <c r="BP241" s="19"/>
      <c r="BQ241" s="19"/>
      <c r="BR241" s="19"/>
      <c r="BS241" s="19"/>
      <c r="BT241" s="19"/>
      <c r="BU241" s="19"/>
      <c r="BV241" s="19"/>
      <c r="BW241" s="19"/>
      <c r="BX241" s="19"/>
      <c r="BY241" s="19"/>
      <c r="BZ241" s="19"/>
      <c r="CA241" s="19"/>
      <c r="CB241" s="19"/>
      <c r="CC241" s="19"/>
      <c r="CS241" s="4"/>
      <c r="CT241" s="4"/>
      <c r="CU241" s="4"/>
      <c r="CV241" s="4"/>
      <c r="CW241" s="4"/>
      <c r="CX241" s="4"/>
      <c r="CY241" s="4"/>
      <c r="CZ241" s="4"/>
      <c r="DA241" s="4"/>
      <c r="DB241" s="4"/>
      <c r="DC241" s="4"/>
      <c r="DD241" s="4"/>
      <c r="DE241" s="4"/>
      <c r="DF241" s="4"/>
      <c r="DG241" s="4"/>
      <c r="DH241" s="4"/>
      <c r="FP241" s="1"/>
      <c r="FQ241" s="1"/>
      <c r="FR241" s="1"/>
      <c r="FS241" s="1"/>
      <c r="FT241" s="1"/>
      <c r="FU241" s="1"/>
      <c r="FV241" s="1"/>
      <c r="FW241" s="1"/>
      <c r="FX241" s="1"/>
      <c r="FY241" s="1"/>
      <c r="FZ241" s="1"/>
      <c r="GA241" s="1"/>
      <c r="GB241" s="1"/>
      <c r="GC241" s="1"/>
      <c r="GD241" s="1"/>
      <c r="GE241" s="1"/>
    </row>
    <row r="242" spans="40:187" x14ac:dyDescent="0.2">
      <c r="AN242" s="15"/>
      <c r="AO242" s="15"/>
      <c r="AP242" s="19"/>
      <c r="AU242" s="19"/>
      <c r="AZ242" s="4"/>
      <c r="BA242" s="4"/>
      <c r="BB242" s="4"/>
      <c r="BC242" s="4"/>
      <c r="BD242" s="4"/>
      <c r="BE242" s="4"/>
      <c r="BF242" s="4"/>
      <c r="BG242" s="4"/>
      <c r="BH242" s="4"/>
      <c r="BI242" s="4"/>
      <c r="BJ242" s="4"/>
      <c r="BK242" s="4"/>
      <c r="BL242" s="4"/>
      <c r="BM242" s="4"/>
      <c r="BN242" s="19"/>
      <c r="BO242" s="19"/>
      <c r="BP242" s="19"/>
      <c r="BQ242" s="19"/>
      <c r="BR242" s="19"/>
      <c r="BS242" s="19"/>
      <c r="BT242" s="19"/>
      <c r="BU242" s="19"/>
      <c r="BV242" s="19"/>
      <c r="BW242" s="19"/>
      <c r="BX242" s="19"/>
      <c r="BY242" s="19"/>
      <c r="BZ242" s="19"/>
      <c r="CA242" s="19"/>
      <c r="CB242" s="19"/>
      <c r="CC242" s="19"/>
      <c r="CS242" s="4"/>
      <c r="CT242" s="4"/>
      <c r="CU242" s="4"/>
      <c r="CV242" s="4"/>
      <c r="CW242" s="4"/>
      <c r="CX242" s="4"/>
      <c r="CY242" s="4"/>
      <c r="CZ242" s="4"/>
      <c r="DA242" s="4"/>
      <c r="DB242" s="4"/>
      <c r="DC242" s="4"/>
      <c r="DD242" s="4"/>
      <c r="DE242" s="4"/>
      <c r="DF242" s="4"/>
      <c r="DG242" s="4"/>
      <c r="DH242" s="4"/>
      <c r="FP242" s="1"/>
      <c r="FQ242" s="1"/>
      <c r="FR242" s="1"/>
      <c r="FS242" s="1"/>
      <c r="FT242" s="1"/>
      <c r="FU242" s="1"/>
      <c r="FV242" s="1"/>
      <c r="FW242" s="1"/>
      <c r="FX242" s="1"/>
      <c r="FY242" s="1"/>
      <c r="FZ242" s="1"/>
      <c r="GA242" s="1"/>
      <c r="GB242" s="1"/>
      <c r="GC242" s="1"/>
      <c r="GD242" s="1"/>
      <c r="GE242" s="1"/>
    </row>
    <row r="243" spans="40:187" x14ac:dyDescent="0.2">
      <c r="AN243" s="15"/>
      <c r="AO243" s="15"/>
      <c r="AP243" s="19"/>
      <c r="AU243" s="19"/>
      <c r="AZ243" s="4"/>
      <c r="BA243" s="4"/>
      <c r="BB243" s="4"/>
      <c r="BC243" s="4"/>
      <c r="BD243" s="4"/>
      <c r="BE243" s="4"/>
      <c r="BF243" s="4"/>
      <c r="BG243" s="4"/>
      <c r="BH243" s="4"/>
      <c r="BI243" s="4"/>
      <c r="BJ243" s="4"/>
      <c r="BK243" s="4"/>
      <c r="BL243" s="4"/>
      <c r="BM243" s="4"/>
      <c r="BN243" s="19"/>
      <c r="BO243" s="19"/>
      <c r="BP243" s="19"/>
      <c r="BQ243" s="19"/>
      <c r="BR243" s="19"/>
      <c r="BS243" s="19"/>
      <c r="BT243" s="19"/>
      <c r="BU243" s="19"/>
      <c r="BV243" s="19"/>
      <c r="BW243" s="19"/>
      <c r="BX243" s="19"/>
      <c r="BY243" s="19"/>
      <c r="BZ243" s="19"/>
      <c r="CA243" s="19"/>
      <c r="CB243" s="19"/>
      <c r="CC243" s="19"/>
      <c r="CS243" s="4"/>
      <c r="CT243" s="4"/>
      <c r="CU243" s="4"/>
      <c r="CV243" s="4"/>
      <c r="CW243" s="4"/>
      <c r="CX243" s="4"/>
      <c r="CY243" s="4"/>
      <c r="CZ243" s="4"/>
      <c r="DA243" s="4"/>
      <c r="DB243" s="4"/>
      <c r="DC243" s="4"/>
      <c r="DD243" s="4"/>
      <c r="DE243" s="4"/>
      <c r="DF243" s="4"/>
      <c r="DG243" s="4"/>
      <c r="DH243" s="4"/>
      <c r="FP243" s="1"/>
      <c r="FQ243" s="1"/>
      <c r="FR243" s="1"/>
      <c r="FS243" s="1"/>
      <c r="FT243" s="1"/>
      <c r="FU243" s="1"/>
      <c r="FV243" s="1"/>
      <c r="FW243" s="1"/>
      <c r="FX243" s="1"/>
      <c r="FY243" s="1"/>
      <c r="FZ243" s="1"/>
      <c r="GA243" s="1"/>
      <c r="GB243" s="1"/>
      <c r="GC243" s="1"/>
      <c r="GD243" s="1"/>
      <c r="GE243" s="1"/>
    </row>
    <row r="244" spans="40:187" x14ac:dyDescent="0.2">
      <c r="AN244" s="15"/>
      <c r="AO244" s="15"/>
      <c r="AP244" s="19"/>
      <c r="AU244" s="19"/>
      <c r="AZ244" s="4"/>
      <c r="BA244" s="4"/>
      <c r="BB244" s="4"/>
      <c r="BC244" s="4"/>
      <c r="BD244" s="4"/>
      <c r="BE244" s="4"/>
      <c r="BF244" s="4"/>
      <c r="BG244" s="4"/>
      <c r="BH244" s="4"/>
      <c r="BI244" s="4"/>
      <c r="BJ244" s="4"/>
      <c r="BK244" s="4"/>
      <c r="BL244" s="4"/>
      <c r="BM244" s="4"/>
      <c r="BN244" s="19"/>
      <c r="BO244" s="19"/>
      <c r="BP244" s="19"/>
      <c r="BQ244" s="19"/>
      <c r="BR244" s="19"/>
      <c r="BS244" s="19"/>
      <c r="BT244" s="19"/>
      <c r="BU244" s="19"/>
      <c r="BV244" s="19"/>
      <c r="BW244" s="19"/>
      <c r="BX244" s="19"/>
      <c r="BY244" s="19"/>
      <c r="BZ244" s="19"/>
      <c r="CA244" s="19"/>
      <c r="CB244" s="19"/>
      <c r="CC244" s="19"/>
      <c r="CS244" s="4"/>
      <c r="CT244" s="4"/>
      <c r="CU244" s="4"/>
      <c r="CV244" s="4"/>
      <c r="CW244" s="4"/>
      <c r="CX244" s="4"/>
      <c r="CY244" s="4"/>
      <c r="CZ244" s="4"/>
      <c r="DA244" s="4"/>
      <c r="DB244" s="4"/>
      <c r="DC244" s="4"/>
      <c r="DD244" s="4"/>
      <c r="DE244" s="4"/>
      <c r="DF244" s="4"/>
      <c r="DG244" s="4"/>
      <c r="DH244" s="4"/>
      <c r="FP244" s="1"/>
      <c r="FQ244" s="1"/>
      <c r="FR244" s="1"/>
      <c r="FS244" s="1"/>
      <c r="FT244" s="1"/>
      <c r="FU244" s="1"/>
      <c r="FV244" s="1"/>
      <c r="FW244" s="1"/>
      <c r="FX244" s="1"/>
      <c r="FY244" s="1"/>
      <c r="FZ244" s="1"/>
      <c r="GA244" s="1"/>
      <c r="GB244" s="1"/>
      <c r="GC244" s="1"/>
      <c r="GD244" s="1"/>
      <c r="GE244" s="1"/>
    </row>
    <row r="245" spans="40:187" x14ac:dyDescent="0.2">
      <c r="AN245" s="15"/>
      <c r="AO245" s="15"/>
      <c r="AP245" s="19"/>
      <c r="AU245" s="19"/>
      <c r="AZ245" s="4"/>
      <c r="BA245" s="4"/>
      <c r="BB245" s="4"/>
      <c r="BC245" s="4"/>
      <c r="BD245" s="4"/>
      <c r="BE245" s="4"/>
      <c r="BF245" s="4"/>
      <c r="BG245" s="4"/>
      <c r="BH245" s="4"/>
      <c r="BI245" s="4"/>
      <c r="BJ245" s="4"/>
      <c r="BK245" s="4"/>
      <c r="BL245" s="4"/>
      <c r="BM245" s="4"/>
      <c r="BN245" s="19"/>
      <c r="BO245" s="19"/>
      <c r="BP245" s="19"/>
      <c r="BQ245" s="19"/>
      <c r="BR245" s="19"/>
      <c r="BS245" s="19"/>
      <c r="BT245" s="19"/>
      <c r="BU245" s="19"/>
      <c r="BV245" s="19"/>
      <c r="BW245" s="19"/>
      <c r="BX245" s="19"/>
      <c r="BY245" s="19"/>
      <c r="BZ245" s="19"/>
      <c r="CA245" s="19"/>
      <c r="CB245" s="19"/>
      <c r="CC245" s="19"/>
      <c r="CS245" s="4"/>
      <c r="CT245" s="4"/>
      <c r="CU245" s="4"/>
      <c r="CV245" s="4"/>
      <c r="CW245" s="4"/>
      <c r="CX245" s="4"/>
      <c r="CY245" s="4"/>
      <c r="CZ245" s="4"/>
      <c r="DA245" s="4"/>
      <c r="DB245" s="4"/>
      <c r="DC245" s="4"/>
      <c r="DD245" s="4"/>
      <c r="DE245" s="4"/>
      <c r="DF245" s="4"/>
      <c r="DG245" s="4"/>
      <c r="DH245" s="4"/>
      <c r="FP245" s="1"/>
      <c r="FQ245" s="1"/>
      <c r="FR245" s="1"/>
      <c r="FS245" s="1"/>
      <c r="FT245" s="1"/>
      <c r="FU245" s="1"/>
      <c r="FV245" s="1"/>
      <c r="FW245" s="1"/>
      <c r="FX245" s="1"/>
      <c r="FY245" s="1"/>
      <c r="FZ245" s="1"/>
      <c r="GA245" s="1"/>
      <c r="GB245" s="1"/>
      <c r="GC245" s="1"/>
      <c r="GD245" s="1"/>
      <c r="GE245" s="1"/>
    </row>
    <row r="246" spans="40:187" x14ac:dyDescent="0.2">
      <c r="AN246" s="15"/>
      <c r="AO246" s="15"/>
      <c r="AP246" s="19"/>
      <c r="AU246" s="19"/>
      <c r="AZ246" s="4"/>
      <c r="BA246" s="4"/>
      <c r="BB246" s="4"/>
      <c r="BC246" s="4"/>
      <c r="BD246" s="4"/>
      <c r="BE246" s="4"/>
      <c r="BF246" s="4"/>
      <c r="BG246" s="4"/>
      <c r="BH246" s="4"/>
      <c r="BI246" s="4"/>
      <c r="BJ246" s="4"/>
      <c r="BK246" s="4"/>
      <c r="BL246" s="4"/>
      <c r="BM246" s="4"/>
      <c r="BN246" s="19"/>
      <c r="BO246" s="19"/>
      <c r="BP246" s="19"/>
      <c r="BQ246" s="19"/>
      <c r="BR246" s="19"/>
      <c r="BS246" s="19"/>
      <c r="BT246" s="19"/>
      <c r="BU246" s="19"/>
      <c r="BV246" s="19"/>
      <c r="BW246" s="19"/>
      <c r="BX246" s="19"/>
      <c r="BY246" s="19"/>
      <c r="BZ246" s="19"/>
      <c r="CA246" s="19"/>
      <c r="CB246" s="19"/>
      <c r="CC246" s="19"/>
      <c r="CS246" s="4"/>
      <c r="CT246" s="4"/>
      <c r="CU246" s="4"/>
      <c r="CV246" s="4"/>
      <c r="CW246" s="4"/>
      <c r="CX246" s="4"/>
      <c r="CY246" s="4"/>
      <c r="CZ246" s="4"/>
      <c r="DA246" s="4"/>
      <c r="DB246" s="4"/>
      <c r="DC246" s="4"/>
      <c r="DD246" s="4"/>
      <c r="DE246" s="4"/>
      <c r="DF246" s="4"/>
      <c r="DG246" s="4"/>
      <c r="DH246" s="4"/>
      <c r="FP246" s="1"/>
      <c r="FQ246" s="1"/>
      <c r="FR246" s="1"/>
      <c r="FS246" s="1"/>
      <c r="FT246" s="1"/>
      <c r="FU246" s="1"/>
      <c r="FV246" s="1"/>
      <c r="FW246" s="1"/>
      <c r="FX246" s="1"/>
      <c r="FY246" s="1"/>
      <c r="FZ246" s="1"/>
      <c r="GA246" s="1"/>
      <c r="GB246" s="1"/>
      <c r="GC246" s="1"/>
      <c r="GD246" s="1"/>
      <c r="GE246" s="1"/>
    </row>
    <row r="247" spans="40:187" x14ac:dyDescent="0.2">
      <c r="AN247" s="15"/>
      <c r="AO247" s="15"/>
      <c r="AP247" s="19"/>
      <c r="AU247" s="19"/>
      <c r="AZ247" s="4"/>
      <c r="BA247" s="4"/>
      <c r="BB247" s="4"/>
      <c r="BC247" s="4"/>
      <c r="BD247" s="4"/>
      <c r="BE247" s="4"/>
      <c r="BF247" s="4"/>
      <c r="BG247" s="4"/>
      <c r="BH247" s="4"/>
      <c r="BI247" s="4"/>
      <c r="BJ247" s="4"/>
      <c r="BK247" s="4"/>
      <c r="BL247" s="4"/>
      <c r="BM247" s="4"/>
      <c r="BN247" s="19"/>
      <c r="BO247" s="19"/>
      <c r="BP247" s="19"/>
      <c r="BQ247" s="19"/>
      <c r="BR247" s="19"/>
      <c r="BS247" s="19"/>
      <c r="BT247" s="19"/>
      <c r="BU247" s="19"/>
      <c r="BV247" s="19"/>
      <c r="BW247" s="19"/>
      <c r="BX247" s="19"/>
      <c r="BY247" s="19"/>
      <c r="BZ247" s="19"/>
      <c r="CA247" s="19"/>
      <c r="CB247" s="19"/>
      <c r="CC247" s="19"/>
      <c r="CS247" s="4"/>
      <c r="CT247" s="4"/>
      <c r="CU247" s="4"/>
      <c r="CV247" s="4"/>
      <c r="CW247" s="4"/>
      <c r="CX247" s="4"/>
      <c r="CY247" s="4"/>
      <c r="CZ247" s="4"/>
      <c r="DA247" s="4"/>
      <c r="DB247" s="4"/>
      <c r="DC247" s="4"/>
      <c r="DD247" s="4"/>
      <c r="DE247" s="4"/>
      <c r="DF247" s="4"/>
      <c r="DG247" s="4"/>
      <c r="DH247" s="4"/>
      <c r="FP247" s="1"/>
      <c r="FQ247" s="1"/>
      <c r="FR247" s="1"/>
      <c r="FS247" s="1"/>
      <c r="FT247" s="1"/>
      <c r="FU247" s="1"/>
      <c r="FV247" s="1"/>
      <c r="FW247" s="1"/>
      <c r="FX247" s="1"/>
      <c r="FY247" s="1"/>
      <c r="FZ247" s="1"/>
      <c r="GA247" s="1"/>
      <c r="GB247" s="1"/>
      <c r="GC247" s="1"/>
      <c r="GD247" s="1"/>
      <c r="GE247" s="1"/>
    </row>
    <row r="248" spans="40:187" x14ac:dyDescent="0.2">
      <c r="AN248" s="15"/>
      <c r="AO248" s="15"/>
      <c r="AP248" s="19"/>
      <c r="AU248" s="19"/>
      <c r="AZ248" s="4"/>
      <c r="BA248" s="4"/>
      <c r="BB248" s="4"/>
      <c r="BC248" s="4"/>
      <c r="BD248" s="4"/>
      <c r="BE248" s="4"/>
      <c r="BF248" s="4"/>
      <c r="BG248" s="4"/>
      <c r="BH248" s="4"/>
      <c r="BI248" s="4"/>
      <c r="BJ248" s="4"/>
      <c r="BK248" s="4"/>
      <c r="BL248" s="4"/>
      <c r="BM248" s="4"/>
      <c r="BN248" s="19"/>
      <c r="BO248" s="19"/>
      <c r="BP248" s="19"/>
      <c r="BQ248" s="19"/>
      <c r="BR248" s="19"/>
      <c r="BS248" s="19"/>
      <c r="BT248" s="19"/>
      <c r="BU248" s="19"/>
      <c r="BV248" s="19"/>
      <c r="BW248" s="19"/>
      <c r="BX248" s="19"/>
      <c r="BY248" s="19"/>
      <c r="BZ248" s="19"/>
      <c r="CA248" s="19"/>
      <c r="CB248" s="19"/>
      <c r="CC248" s="19"/>
      <c r="CS248" s="4"/>
      <c r="CT248" s="4"/>
      <c r="CU248" s="4"/>
      <c r="CV248" s="4"/>
      <c r="CW248" s="4"/>
      <c r="CX248" s="4"/>
      <c r="CY248" s="4"/>
      <c r="CZ248" s="4"/>
      <c r="DA248" s="4"/>
      <c r="DB248" s="4"/>
      <c r="DC248" s="4"/>
      <c r="DD248" s="4"/>
      <c r="DE248" s="4"/>
      <c r="DF248" s="4"/>
      <c r="DG248" s="4"/>
      <c r="DH248" s="4"/>
      <c r="FP248" s="1"/>
      <c r="FQ248" s="1"/>
      <c r="FR248" s="1"/>
      <c r="FS248" s="1"/>
      <c r="FT248" s="1"/>
      <c r="FU248" s="1"/>
      <c r="FV248" s="1"/>
      <c r="FW248" s="1"/>
      <c r="FX248" s="1"/>
      <c r="FY248" s="1"/>
      <c r="FZ248" s="1"/>
      <c r="GA248" s="1"/>
      <c r="GB248" s="1"/>
      <c r="GC248" s="1"/>
      <c r="GD248" s="1"/>
      <c r="GE248" s="1"/>
    </row>
    <row r="249" spans="40:187" x14ac:dyDescent="0.2">
      <c r="AN249" s="15"/>
      <c r="AO249" s="15"/>
      <c r="AP249" s="19"/>
      <c r="AU249" s="19"/>
      <c r="AZ249" s="4"/>
      <c r="BA249" s="4"/>
      <c r="BB249" s="4"/>
      <c r="BC249" s="4"/>
      <c r="BD249" s="4"/>
      <c r="BE249" s="4"/>
      <c r="BF249" s="4"/>
      <c r="BG249" s="4"/>
      <c r="BH249" s="4"/>
      <c r="BI249" s="4"/>
      <c r="BJ249" s="4"/>
      <c r="BK249" s="4"/>
      <c r="BL249" s="4"/>
      <c r="BM249" s="4"/>
      <c r="BN249" s="19"/>
      <c r="BO249" s="19"/>
      <c r="BP249" s="19"/>
      <c r="BQ249" s="19"/>
      <c r="BR249" s="19"/>
      <c r="BS249" s="19"/>
      <c r="BT249" s="19"/>
      <c r="BU249" s="19"/>
      <c r="BV249" s="19"/>
      <c r="BW249" s="19"/>
      <c r="BX249" s="19"/>
      <c r="BY249" s="19"/>
      <c r="BZ249" s="19"/>
      <c r="CA249" s="19"/>
      <c r="CB249" s="19"/>
      <c r="CC249" s="19"/>
      <c r="CS249" s="4"/>
      <c r="CT249" s="4"/>
      <c r="CU249" s="4"/>
      <c r="CV249" s="4"/>
      <c r="CW249" s="4"/>
      <c r="CX249" s="4"/>
      <c r="CY249" s="4"/>
      <c r="CZ249" s="4"/>
      <c r="DA249" s="4"/>
      <c r="DB249" s="4"/>
      <c r="DC249" s="4"/>
      <c r="DD249" s="4"/>
      <c r="DE249" s="4"/>
      <c r="DF249" s="4"/>
      <c r="DG249" s="4"/>
      <c r="DH249" s="4"/>
      <c r="FP249" s="1"/>
      <c r="FQ249" s="1"/>
      <c r="FR249" s="1"/>
      <c r="FS249" s="1"/>
      <c r="FT249" s="1"/>
      <c r="FU249" s="1"/>
      <c r="FV249" s="1"/>
      <c r="FW249" s="1"/>
      <c r="FX249" s="1"/>
      <c r="FY249" s="1"/>
      <c r="FZ249" s="1"/>
      <c r="GA249" s="1"/>
      <c r="GB249" s="1"/>
      <c r="GC249" s="1"/>
      <c r="GD249" s="1"/>
      <c r="GE249" s="1"/>
    </row>
    <row r="250" spans="40:187" x14ac:dyDescent="0.2">
      <c r="AN250" s="15"/>
      <c r="AO250" s="15"/>
      <c r="AP250" s="19"/>
      <c r="AU250" s="19"/>
      <c r="AZ250" s="4"/>
      <c r="BA250" s="4"/>
      <c r="BB250" s="4"/>
      <c r="BC250" s="4"/>
      <c r="BD250" s="4"/>
      <c r="BE250" s="4"/>
      <c r="BF250" s="4"/>
      <c r="BG250" s="4"/>
      <c r="BH250" s="4"/>
      <c r="BI250" s="4"/>
      <c r="BJ250" s="4"/>
      <c r="BK250" s="4"/>
      <c r="BL250" s="4"/>
      <c r="BM250" s="4"/>
      <c r="BN250" s="19"/>
      <c r="BO250" s="19"/>
      <c r="BP250" s="19"/>
      <c r="BQ250" s="19"/>
      <c r="BR250" s="19"/>
      <c r="BS250" s="19"/>
      <c r="BT250" s="19"/>
      <c r="BU250" s="19"/>
      <c r="BV250" s="19"/>
      <c r="BW250" s="19"/>
      <c r="BX250" s="19"/>
      <c r="BY250" s="19"/>
      <c r="BZ250" s="19"/>
      <c r="CA250" s="19"/>
      <c r="CB250" s="19"/>
      <c r="CC250" s="19"/>
      <c r="CS250" s="4"/>
      <c r="CT250" s="4"/>
      <c r="CU250" s="4"/>
      <c r="CV250" s="4"/>
      <c r="CW250" s="4"/>
      <c r="CX250" s="4"/>
      <c r="CY250" s="4"/>
      <c r="CZ250" s="4"/>
      <c r="DA250" s="4"/>
      <c r="DB250" s="4"/>
      <c r="DC250" s="4"/>
      <c r="DD250" s="4"/>
      <c r="DE250" s="4"/>
      <c r="DF250" s="4"/>
      <c r="DG250" s="4"/>
      <c r="DH250" s="4"/>
      <c r="FP250" s="1"/>
      <c r="FQ250" s="1"/>
      <c r="FR250" s="1"/>
      <c r="FS250" s="1"/>
      <c r="FT250" s="1"/>
      <c r="FU250" s="1"/>
      <c r="FV250" s="1"/>
      <c r="FW250" s="1"/>
      <c r="FX250" s="1"/>
      <c r="FY250" s="1"/>
      <c r="FZ250" s="1"/>
      <c r="GA250" s="1"/>
      <c r="GB250" s="1"/>
      <c r="GC250" s="1"/>
      <c r="GD250" s="1"/>
      <c r="GE250" s="1"/>
    </row>
    <row r="251" spans="40:187" x14ac:dyDescent="0.2">
      <c r="AN251" s="15"/>
      <c r="AO251" s="15"/>
      <c r="AP251" s="19"/>
      <c r="AU251" s="19"/>
      <c r="AZ251" s="4"/>
      <c r="BA251" s="4"/>
      <c r="BB251" s="4"/>
      <c r="BC251" s="4"/>
      <c r="BD251" s="4"/>
      <c r="BE251" s="4"/>
      <c r="BF251" s="4"/>
      <c r="BG251" s="4"/>
      <c r="BH251" s="4"/>
      <c r="BI251" s="4"/>
      <c r="BJ251" s="4"/>
      <c r="BK251" s="4"/>
      <c r="BL251" s="4"/>
      <c r="BM251" s="4"/>
      <c r="BN251" s="19"/>
      <c r="BO251" s="19"/>
      <c r="BP251" s="19"/>
      <c r="BQ251" s="19"/>
      <c r="BR251" s="19"/>
      <c r="BS251" s="19"/>
      <c r="BT251" s="19"/>
      <c r="BU251" s="19"/>
      <c r="BV251" s="19"/>
      <c r="BW251" s="19"/>
      <c r="BX251" s="19"/>
      <c r="BY251" s="19"/>
      <c r="BZ251" s="19"/>
      <c r="CA251" s="19"/>
      <c r="CB251" s="19"/>
      <c r="CC251" s="19"/>
      <c r="CS251" s="4"/>
      <c r="CT251" s="4"/>
      <c r="CU251" s="4"/>
      <c r="CV251" s="4"/>
      <c r="CW251" s="4"/>
      <c r="CX251" s="4"/>
      <c r="CY251" s="4"/>
      <c r="CZ251" s="4"/>
      <c r="DA251" s="4"/>
      <c r="DB251" s="4"/>
      <c r="DC251" s="4"/>
      <c r="DD251" s="4"/>
      <c r="DE251" s="4"/>
      <c r="DF251" s="4"/>
      <c r="DG251" s="4"/>
      <c r="DH251" s="4"/>
      <c r="FP251" s="1"/>
      <c r="FQ251" s="1"/>
      <c r="FR251" s="1"/>
      <c r="FS251" s="1"/>
      <c r="FT251" s="1"/>
      <c r="FU251" s="1"/>
      <c r="FV251" s="1"/>
      <c r="FW251" s="1"/>
      <c r="FX251" s="1"/>
      <c r="FY251" s="1"/>
      <c r="FZ251" s="1"/>
      <c r="GA251" s="1"/>
      <c r="GB251" s="1"/>
      <c r="GC251" s="1"/>
      <c r="GD251" s="1"/>
      <c r="GE251" s="1"/>
    </row>
    <row r="252" spans="40:187" x14ac:dyDescent="0.2">
      <c r="AN252" s="15"/>
      <c r="AO252" s="15"/>
      <c r="AP252" s="19"/>
      <c r="AU252" s="19"/>
      <c r="AZ252" s="4"/>
      <c r="BA252" s="4"/>
      <c r="BB252" s="4"/>
      <c r="BC252" s="4"/>
      <c r="BD252" s="4"/>
      <c r="BE252" s="4"/>
      <c r="BF252" s="4"/>
      <c r="BG252" s="4"/>
      <c r="BH252" s="4"/>
      <c r="BI252" s="4"/>
      <c r="BJ252" s="4"/>
      <c r="BK252" s="4"/>
      <c r="BL252" s="4"/>
      <c r="BM252" s="4"/>
      <c r="BN252" s="19"/>
      <c r="BO252" s="19"/>
      <c r="BP252" s="19"/>
      <c r="BQ252" s="19"/>
      <c r="BR252" s="19"/>
      <c r="BS252" s="19"/>
      <c r="BT252" s="19"/>
      <c r="BU252" s="19"/>
      <c r="BV252" s="19"/>
      <c r="BW252" s="19"/>
      <c r="BX252" s="19"/>
      <c r="BY252" s="19"/>
      <c r="BZ252" s="19"/>
      <c r="CA252" s="19"/>
      <c r="CB252" s="19"/>
      <c r="CC252" s="19"/>
      <c r="CS252" s="4"/>
      <c r="CT252" s="4"/>
      <c r="CU252" s="4"/>
      <c r="CV252" s="4"/>
      <c r="CW252" s="4"/>
      <c r="CX252" s="4"/>
      <c r="CY252" s="4"/>
      <c r="CZ252" s="4"/>
      <c r="DA252" s="4"/>
      <c r="DB252" s="4"/>
      <c r="DC252" s="4"/>
      <c r="DD252" s="4"/>
      <c r="DE252" s="4"/>
      <c r="DF252" s="4"/>
      <c r="DG252" s="4"/>
      <c r="DH252" s="4"/>
      <c r="FP252" s="1"/>
      <c r="FQ252" s="1"/>
      <c r="FR252" s="1"/>
      <c r="FS252" s="1"/>
      <c r="FT252" s="1"/>
      <c r="FU252" s="1"/>
      <c r="FV252" s="1"/>
      <c r="FW252" s="1"/>
      <c r="FX252" s="1"/>
      <c r="FY252" s="1"/>
      <c r="FZ252" s="1"/>
      <c r="GA252" s="1"/>
      <c r="GB252" s="1"/>
      <c r="GC252" s="1"/>
      <c r="GD252" s="1"/>
      <c r="GE252" s="1"/>
    </row>
    <row r="253" spans="40:187" x14ac:dyDescent="0.2">
      <c r="AN253" s="15"/>
      <c r="AO253" s="15"/>
      <c r="AP253" s="19"/>
      <c r="AU253" s="19"/>
      <c r="AZ253" s="4"/>
      <c r="BA253" s="4"/>
      <c r="BB253" s="4"/>
      <c r="BC253" s="4"/>
      <c r="BD253" s="4"/>
      <c r="BE253" s="4"/>
      <c r="BF253" s="4"/>
      <c r="BG253" s="4"/>
      <c r="BH253" s="4"/>
      <c r="BI253" s="4"/>
      <c r="BJ253" s="4"/>
      <c r="BK253" s="4"/>
      <c r="BL253" s="4"/>
      <c r="BM253" s="4"/>
      <c r="BN253" s="19"/>
      <c r="BO253" s="19"/>
      <c r="BP253" s="19"/>
      <c r="BQ253" s="19"/>
      <c r="BR253" s="19"/>
      <c r="BS253" s="19"/>
      <c r="BT253" s="19"/>
      <c r="BU253" s="19"/>
      <c r="BV253" s="19"/>
      <c r="BW253" s="19"/>
      <c r="BX253" s="19"/>
      <c r="BY253" s="19"/>
      <c r="BZ253" s="19"/>
      <c r="CA253" s="19"/>
      <c r="CB253" s="19"/>
      <c r="CC253" s="19"/>
      <c r="CS253" s="4"/>
      <c r="CT253" s="4"/>
      <c r="CU253" s="4"/>
      <c r="CV253" s="4"/>
      <c r="CW253" s="4"/>
      <c r="CX253" s="4"/>
      <c r="CY253" s="4"/>
      <c r="CZ253" s="4"/>
      <c r="DA253" s="4"/>
      <c r="DB253" s="4"/>
      <c r="DC253" s="4"/>
      <c r="DD253" s="4"/>
      <c r="DE253" s="4"/>
      <c r="DF253" s="4"/>
      <c r="DG253" s="4"/>
      <c r="DH253" s="4"/>
      <c r="FP253" s="1"/>
      <c r="FQ253" s="1"/>
      <c r="FR253" s="1"/>
      <c r="FS253" s="1"/>
      <c r="FT253" s="1"/>
      <c r="FU253" s="1"/>
      <c r="FV253" s="1"/>
      <c r="FW253" s="1"/>
      <c r="FX253" s="1"/>
      <c r="FY253" s="1"/>
      <c r="FZ253" s="1"/>
      <c r="GA253" s="1"/>
      <c r="GB253" s="1"/>
      <c r="GC253" s="1"/>
      <c r="GD253" s="1"/>
      <c r="GE253" s="1"/>
    </row>
    <row r="254" spans="40:187" x14ac:dyDescent="0.2">
      <c r="AN254" s="15"/>
      <c r="AO254" s="15"/>
      <c r="AP254" s="19"/>
      <c r="AU254" s="19"/>
      <c r="AZ254" s="4"/>
      <c r="BA254" s="4"/>
      <c r="BB254" s="4"/>
      <c r="BC254" s="4"/>
      <c r="BD254" s="4"/>
      <c r="BE254" s="4"/>
      <c r="BF254" s="4"/>
      <c r="BG254" s="4"/>
      <c r="BH254" s="4"/>
      <c r="BI254" s="4"/>
      <c r="BJ254" s="4"/>
      <c r="BK254" s="4"/>
      <c r="BL254" s="4"/>
      <c r="BM254" s="4"/>
      <c r="BN254" s="19"/>
      <c r="BO254" s="19"/>
      <c r="BP254" s="19"/>
      <c r="BQ254" s="19"/>
      <c r="BR254" s="19"/>
      <c r="BS254" s="19"/>
      <c r="BT254" s="19"/>
      <c r="BU254" s="19"/>
      <c r="BV254" s="19"/>
      <c r="BW254" s="19"/>
      <c r="BX254" s="19"/>
      <c r="BY254" s="19"/>
      <c r="BZ254" s="19"/>
      <c r="CA254" s="19"/>
      <c r="CB254" s="19"/>
      <c r="CC254" s="19"/>
      <c r="CS254" s="4"/>
      <c r="CT254" s="4"/>
      <c r="CU254" s="4"/>
      <c r="CV254" s="4"/>
      <c r="CW254" s="4"/>
      <c r="CX254" s="4"/>
      <c r="CY254" s="4"/>
      <c r="CZ254" s="4"/>
      <c r="DA254" s="4"/>
      <c r="DB254" s="4"/>
      <c r="DC254" s="4"/>
      <c r="DD254" s="4"/>
      <c r="DE254" s="4"/>
      <c r="DF254" s="4"/>
      <c r="DG254" s="4"/>
      <c r="DH254" s="4"/>
      <c r="FP254" s="1"/>
      <c r="FQ254" s="1"/>
      <c r="FR254" s="1"/>
      <c r="FS254" s="1"/>
      <c r="FT254" s="1"/>
      <c r="FU254" s="1"/>
      <c r="FV254" s="1"/>
      <c r="FW254" s="1"/>
      <c r="FX254" s="1"/>
      <c r="FY254" s="1"/>
      <c r="FZ254" s="1"/>
      <c r="GA254" s="1"/>
      <c r="GB254" s="1"/>
      <c r="GC254" s="1"/>
      <c r="GD254" s="1"/>
      <c r="GE254" s="1"/>
    </row>
    <row r="255" spans="40:187" x14ac:dyDescent="0.2">
      <c r="AN255" s="15"/>
      <c r="AO255" s="15"/>
      <c r="AP255" s="19"/>
      <c r="AU255" s="19"/>
      <c r="AZ255" s="4"/>
      <c r="BA255" s="4"/>
      <c r="BB255" s="4"/>
      <c r="BC255" s="4"/>
      <c r="BD255" s="4"/>
      <c r="BE255" s="4"/>
      <c r="BF255" s="4"/>
      <c r="BG255" s="4"/>
      <c r="BH255" s="4"/>
      <c r="BI255" s="4"/>
      <c r="BJ255" s="4"/>
      <c r="BK255" s="4"/>
      <c r="BL255" s="4"/>
      <c r="BM255" s="4"/>
      <c r="BN255" s="19"/>
      <c r="BO255" s="19"/>
      <c r="BP255" s="19"/>
      <c r="BQ255" s="19"/>
      <c r="BR255" s="19"/>
      <c r="BS255" s="19"/>
      <c r="BT255" s="19"/>
      <c r="BU255" s="19"/>
      <c r="BV255" s="19"/>
      <c r="BW255" s="19"/>
      <c r="BX255" s="19"/>
      <c r="BY255" s="19"/>
      <c r="BZ255" s="19"/>
      <c r="CA255" s="19"/>
      <c r="CB255" s="19"/>
      <c r="CC255" s="19"/>
      <c r="CS255" s="4"/>
      <c r="CT255" s="4"/>
      <c r="CU255" s="4"/>
      <c r="CV255" s="4"/>
      <c r="CW255" s="4"/>
      <c r="CX255" s="4"/>
      <c r="CY255" s="4"/>
      <c r="CZ255" s="4"/>
      <c r="DA255" s="4"/>
      <c r="DB255" s="4"/>
      <c r="DC255" s="4"/>
      <c r="DD255" s="4"/>
      <c r="DE255" s="4"/>
      <c r="DF255" s="4"/>
      <c r="DG255" s="4"/>
      <c r="DH255" s="4"/>
      <c r="FP255" s="1"/>
      <c r="FQ255" s="1"/>
      <c r="FR255" s="1"/>
      <c r="FS255" s="1"/>
      <c r="FT255" s="1"/>
      <c r="FU255" s="1"/>
      <c r="FV255" s="1"/>
      <c r="FW255" s="1"/>
      <c r="FX255" s="1"/>
      <c r="FY255" s="1"/>
      <c r="FZ255" s="1"/>
      <c r="GA255" s="1"/>
      <c r="GB255" s="1"/>
      <c r="GC255" s="1"/>
      <c r="GD255" s="1"/>
      <c r="GE255" s="1"/>
    </row>
    <row r="256" spans="40:187" x14ac:dyDescent="0.2">
      <c r="AN256" s="15"/>
      <c r="AO256" s="15"/>
      <c r="AP256" s="19"/>
      <c r="AU256" s="19"/>
      <c r="AZ256" s="4"/>
      <c r="BA256" s="4"/>
      <c r="BB256" s="4"/>
      <c r="BC256" s="4"/>
      <c r="BD256" s="4"/>
      <c r="BE256" s="4"/>
      <c r="BF256" s="4"/>
      <c r="BG256" s="4"/>
      <c r="BH256" s="4"/>
      <c r="BI256" s="4"/>
      <c r="BJ256" s="4"/>
      <c r="BK256" s="4"/>
      <c r="BL256" s="4"/>
      <c r="BM256" s="4"/>
      <c r="BN256" s="19"/>
      <c r="BO256" s="19"/>
      <c r="BP256" s="19"/>
      <c r="BQ256" s="19"/>
      <c r="BR256" s="19"/>
      <c r="BS256" s="19"/>
      <c r="BT256" s="19"/>
      <c r="BU256" s="19"/>
      <c r="BV256" s="19"/>
      <c r="BW256" s="19"/>
      <c r="BX256" s="19"/>
      <c r="BY256" s="19"/>
      <c r="BZ256" s="19"/>
      <c r="CA256" s="19"/>
      <c r="CB256" s="19"/>
      <c r="CC256" s="19"/>
      <c r="CS256" s="4"/>
      <c r="CT256" s="4"/>
      <c r="CU256" s="4"/>
      <c r="CV256" s="4"/>
      <c r="CW256" s="4"/>
      <c r="CX256" s="4"/>
      <c r="CY256" s="4"/>
      <c r="CZ256" s="4"/>
      <c r="DA256" s="4"/>
      <c r="DB256" s="4"/>
      <c r="DC256" s="4"/>
      <c r="DD256" s="4"/>
      <c r="DE256" s="4"/>
      <c r="DF256" s="4"/>
      <c r="DG256" s="4"/>
      <c r="DH256" s="4"/>
      <c r="FP256" s="1"/>
      <c r="FQ256" s="1"/>
      <c r="FR256" s="1"/>
      <c r="FS256" s="1"/>
      <c r="FT256" s="1"/>
      <c r="FU256" s="1"/>
      <c r="FV256" s="1"/>
      <c r="FW256" s="1"/>
      <c r="FX256" s="1"/>
      <c r="FY256" s="1"/>
      <c r="FZ256" s="1"/>
      <c r="GA256" s="1"/>
      <c r="GB256" s="1"/>
      <c r="GC256" s="1"/>
      <c r="GD256" s="1"/>
      <c r="GE256" s="1"/>
    </row>
    <row r="257" spans="40:187" x14ac:dyDescent="0.2">
      <c r="AN257" s="15"/>
      <c r="AO257" s="15"/>
      <c r="AP257" s="19"/>
      <c r="AU257" s="19"/>
      <c r="AZ257" s="4"/>
      <c r="BA257" s="4"/>
      <c r="BB257" s="4"/>
      <c r="BC257" s="4"/>
      <c r="BD257" s="4"/>
      <c r="BE257" s="4"/>
      <c r="BF257" s="4"/>
      <c r="BG257" s="4"/>
      <c r="BH257" s="4"/>
      <c r="BI257" s="4"/>
      <c r="BJ257" s="4"/>
      <c r="BK257" s="4"/>
      <c r="BL257" s="4"/>
      <c r="BM257" s="4"/>
      <c r="BN257" s="19"/>
      <c r="BO257" s="19"/>
      <c r="BP257" s="19"/>
      <c r="BQ257" s="19"/>
      <c r="BR257" s="19"/>
      <c r="BS257" s="19"/>
      <c r="BT257" s="19"/>
      <c r="BU257" s="19"/>
      <c r="BV257" s="19"/>
      <c r="BW257" s="19"/>
      <c r="BX257" s="19"/>
      <c r="BY257" s="19"/>
      <c r="BZ257" s="19"/>
      <c r="CA257" s="19"/>
      <c r="CB257" s="19"/>
      <c r="CC257" s="19"/>
      <c r="CS257" s="4"/>
      <c r="CT257" s="4"/>
      <c r="CU257" s="4"/>
      <c r="CV257" s="4"/>
      <c r="CW257" s="4"/>
      <c r="CX257" s="4"/>
      <c r="CY257" s="4"/>
      <c r="CZ257" s="4"/>
      <c r="DA257" s="4"/>
      <c r="DB257" s="4"/>
      <c r="DC257" s="4"/>
      <c r="DD257" s="4"/>
      <c r="DE257" s="4"/>
      <c r="DF257" s="4"/>
      <c r="DG257" s="4"/>
      <c r="DH257" s="4"/>
      <c r="FP257" s="1"/>
      <c r="FQ257" s="1"/>
      <c r="FR257" s="1"/>
      <c r="FS257" s="1"/>
      <c r="FT257" s="1"/>
      <c r="FU257" s="1"/>
      <c r="FV257" s="1"/>
      <c r="FW257" s="1"/>
      <c r="FX257" s="1"/>
      <c r="FY257" s="1"/>
      <c r="FZ257" s="1"/>
      <c r="GA257" s="1"/>
      <c r="GB257" s="1"/>
      <c r="GC257" s="1"/>
      <c r="GD257" s="1"/>
      <c r="GE257" s="1"/>
    </row>
    <row r="258" spans="40:187" x14ac:dyDescent="0.2">
      <c r="AN258" s="15"/>
      <c r="AO258" s="15"/>
      <c r="AP258" s="19"/>
      <c r="AU258" s="19"/>
      <c r="AZ258" s="4"/>
      <c r="BA258" s="4"/>
      <c r="BB258" s="4"/>
      <c r="BC258" s="4"/>
      <c r="BD258" s="4"/>
      <c r="BE258" s="4"/>
      <c r="BF258" s="4"/>
      <c r="BG258" s="4"/>
      <c r="BH258" s="4"/>
      <c r="BI258" s="4"/>
      <c r="BJ258" s="4"/>
      <c r="BK258" s="4"/>
      <c r="BL258" s="4"/>
      <c r="BM258" s="4"/>
      <c r="BN258" s="19"/>
      <c r="BO258" s="19"/>
      <c r="BP258" s="19"/>
      <c r="BQ258" s="19"/>
      <c r="BR258" s="19"/>
      <c r="BS258" s="19"/>
      <c r="BT258" s="19"/>
      <c r="BU258" s="19"/>
      <c r="BV258" s="19"/>
      <c r="BW258" s="19"/>
      <c r="BX258" s="19"/>
      <c r="BY258" s="19"/>
      <c r="BZ258" s="19"/>
      <c r="CA258" s="19"/>
      <c r="CB258" s="19"/>
      <c r="CC258" s="19"/>
      <c r="CS258" s="4"/>
      <c r="CT258" s="4"/>
      <c r="CU258" s="4"/>
      <c r="CV258" s="4"/>
      <c r="CW258" s="4"/>
      <c r="CX258" s="4"/>
      <c r="CY258" s="4"/>
      <c r="CZ258" s="4"/>
      <c r="DA258" s="4"/>
      <c r="DB258" s="4"/>
      <c r="DC258" s="4"/>
      <c r="DD258" s="4"/>
      <c r="DE258" s="4"/>
      <c r="DF258" s="4"/>
      <c r="DG258" s="4"/>
      <c r="DH258" s="4"/>
      <c r="FP258" s="1"/>
      <c r="FQ258" s="1"/>
      <c r="FR258" s="1"/>
      <c r="FS258" s="1"/>
      <c r="FT258" s="1"/>
      <c r="FU258" s="1"/>
      <c r="FV258" s="1"/>
      <c r="FW258" s="1"/>
      <c r="FX258" s="1"/>
      <c r="FY258" s="1"/>
      <c r="FZ258" s="1"/>
      <c r="GA258" s="1"/>
      <c r="GB258" s="1"/>
      <c r="GC258" s="1"/>
      <c r="GD258" s="1"/>
      <c r="GE258" s="1"/>
    </row>
    <row r="259" spans="40:187" x14ac:dyDescent="0.2">
      <c r="AN259" s="15"/>
      <c r="AO259" s="15"/>
      <c r="AP259" s="19"/>
      <c r="AU259" s="19"/>
      <c r="AZ259" s="4"/>
      <c r="BA259" s="4"/>
      <c r="BB259" s="4"/>
      <c r="BC259" s="4"/>
      <c r="BD259" s="4"/>
      <c r="BE259" s="4"/>
      <c r="BF259" s="4"/>
      <c r="BG259" s="4"/>
      <c r="BH259" s="4"/>
      <c r="BI259" s="4"/>
      <c r="BJ259" s="4"/>
      <c r="BK259" s="4"/>
      <c r="BL259" s="4"/>
      <c r="BM259" s="4"/>
      <c r="BN259" s="19"/>
      <c r="BO259" s="19"/>
      <c r="BP259" s="19"/>
      <c r="BQ259" s="19"/>
      <c r="BR259" s="19"/>
      <c r="BS259" s="19"/>
      <c r="BT259" s="19"/>
      <c r="BU259" s="19"/>
      <c r="BV259" s="19"/>
      <c r="BW259" s="19"/>
      <c r="BX259" s="19"/>
      <c r="BY259" s="19"/>
      <c r="BZ259" s="19"/>
      <c r="CA259" s="19"/>
      <c r="CB259" s="19"/>
      <c r="CC259" s="19"/>
      <c r="CS259" s="4"/>
      <c r="CT259" s="4"/>
      <c r="CU259" s="4"/>
      <c r="CV259" s="4"/>
      <c r="CW259" s="4"/>
      <c r="CX259" s="4"/>
      <c r="CY259" s="4"/>
      <c r="CZ259" s="4"/>
      <c r="DA259" s="4"/>
      <c r="DB259" s="4"/>
      <c r="DC259" s="4"/>
      <c r="DD259" s="4"/>
      <c r="DE259" s="4"/>
      <c r="DF259" s="4"/>
      <c r="DG259" s="4"/>
      <c r="DH259" s="4"/>
      <c r="FP259" s="1"/>
      <c r="FQ259" s="1"/>
      <c r="FR259" s="1"/>
      <c r="FS259" s="1"/>
      <c r="FT259" s="1"/>
      <c r="FU259" s="1"/>
      <c r="FV259" s="1"/>
      <c r="FW259" s="1"/>
      <c r="FX259" s="1"/>
      <c r="FY259" s="1"/>
      <c r="FZ259" s="1"/>
      <c r="GA259" s="1"/>
      <c r="GB259" s="1"/>
      <c r="GC259" s="1"/>
      <c r="GD259" s="1"/>
      <c r="GE259" s="1"/>
    </row>
    <row r="260" spans="40:187" x14ac:dyDescent="0.2">
      <c r="AN260" s="15"/>
      <c r="AO260" s="15"/>
      <c r="AP260" s="19"/>
      <c r="AU260" s="19"/>
      <c r="AZ260" s="4"/>
      <c r="BA260" s="4"/>
      <c r="BB260" s="4"/>
      <c r="BC260" s="4"/>
      <c r="BD260" s="4"/>
      <c r="BE260" s="4"/>
      <c r="BF260" s="4"/>
      <c r="BG260" s="4"/>
      <c r="BH260" s="4"/>
      <c r="BI260" s="4"/>
      <c r="BJ260" s="4"/>
      <c r="BK260" s="4"/>
      <c r="BL260" s="4"/>
      <c r="BM260" s="4"/>
      <c r="BN260" s="19"/>
      <c r="BO260" s="19"/>
      <c r="BP260" s="19"/>
      <c r="BQ260" s="19"/>
      <c r="BR260" s="19"/>
      <c r="BS260" s="19"/>
      <c r="BT260" s="19"/>
      <c r="BU260" s="19"/>
      <c r="BV260" s="19"/>
      <c r="BW260" s="19"/>
      <c r="BX260" s="19"/>
      <c r="BY260" s="19"/>
      <c r="BZ260" s="19"/>
      <c r="CA260" s="19"/>
      <c r="CB260" s="19"/>
      <c r="CC260" s="19"/>
      <c r="CS260" s="4"/>
      <c r="CT260" s="4"/>
      <c r="CU260" s="4"/>
      <c r="CV260" s="4"/>
      <c r="CW260" s="4"/>
      <c r="CX260" s="4"/>
      <c r="CY260" s="4"/>
      <c r="CZ260" s="4"/>
      <c r="DA260" s="4"/>
      <c r="DB260" s="4"/>
      <c r="DC260" s="4"/>
      <c r="DD260" s="4"/>
      <c r="DE260" s="4"/>
      <c r="DF260" s="4"/>
      <c r="DG260" s="4"/>
      <c r="DH260" s="4"/>
      <c r="FP260" s="1"/>
      <c r="FQ260" s="1"/>
      <c r="FR260" s="1"/>
      <c r="FS260" s="1"/>
      <c r="FT260" s="1"/>
      <c r="FU260" s="1"/>
      <c r="FV260" s="1"/>
      <c r="FW260" s="1"/>
      <c r="FX260" s="1"/>
      <c r="FY260" s="1"/>
      <c r="FZ260" s="1"/>
      <c r="GA260" s="1"/>
      <c r="GB260" s="1"/>
      <c r="GC260" s="1"/>
      <c r="GD260" s="1"/>
      <c r="GE260" s="1"/>
    </row>
    <row r="261" spans="40:187" x14ac:dyDescent="0.2">
      <c r="AN261" s="15"/>
      <c r="AO261" s="15"/>
      <c r="AP261" s="19"/>
      <c r="AU261" s="19"/>
      <c r="AZ261" s="4"/>
      <c r="BA261" s="4"/>
      <c r="BB261" s="4"/>
      <c r="BC261" s="4"/>
      <c r="BD261" s="4"/>
      <c r="BE261" s="4"/>
      <c r="BF261" s="4"/>
      <c r="BG261" s="4"/>
      <c r="BH261" s="4"/>
      <c r="BI261" s="4"/>
      <c r="BJ261" s="4"/>
      <c r="BK261" s="4"/>
      <c r="BL261" s="4"/>
      <c r="BM261" s="4"/>
      <c r="BN261" s="19"/>
      <c r="BO261" s="19"/>
      <c r="BP261" s="19"/>
      <c r="BQ261" s="19"/>
      <c r="BR261" s="19"/>
      <c r="BS261" s="19"/>
      <c r="BT261" s="19"/>
      <c r="BU261" s="19"/>
      <c r="BV261" s="19"/>
      <c r="BW261" s="19"/>
      <c r="BX261" s="19"/>
      <c r="BY261" s="19"/>
      <c r="BZ261" s="19"/>
      <c r="CA261" s="19"/>
      <c r="CB261" s="19"/>
      <c r="CC261" s="19"/>
      <c r="CS261" s="4"/>
      <c r="CT261" s="4"/>
      <c r="CU261" s="4"/>
      <c r="CV261" s="4"/>
      <c r="CW261" s="4"/>
      <c r="CX261" s="4"/>
      <c r="CY261" s="4"/>
      <c r="CZ261" s="4"/>
      <c r="DA261" s="4"/>
      <c r="DB261" s="4"/>
      <c r="DC261" s="4"/>
      <c r="DD261" s="4"/>
      <c r="DE261" s="4"/>
      <c r="DF261" s="4"/>
      <c r="DG261" s="4"/>
      <c r="DH261" s="4"/>
      <c r="FP261" s="1"/>
      <c r="FQ261" s="1"/>
      <c r="FR261" s="1"/>
      <c r="FS261" s="1"/>
      <c r="FT261" s="1"/>
      <c r="FU261" s="1"/>
      <c r="FV261" s="1"/>
      <c r="FW261" s="1"/>
      <c r="FX261" s="1"/>
      <c r="FY261" s="1"/>
      <c r="FZ261" s="1"/>
      <c r="GA261" s="1"/>
      <c r="GB261" s="1"/>
      <c r="GC261" s="1"/>
      <c r="GD261" s="1"/>
      <c r="GE261" s="1"/>
    </row>
    <row r="262" spans="40:187" x14ac:dyDescent="0.2">
      <c r="AN262" s="15"/>
      <c r="AO262" s="15"/>
      <c r="AP262" s="19"/>
      <c r="AU262" s="19"/>
      <c r="AZ262" s="4"/>
      <c r="BA262" s="4"/>
      <c r="BB262" s="4"/>
      <c r="BC262" s="4"/>
      <c r="BD262" s="4"/>
      <c r="BE262" s="4"/>
      <c r="BF262" s="4"/>
      <c r="BG262" s="4"/>
      <c r="BH262" s="4"/>
      <c r="BI262" s="4"/>
      <c r="BJ262" s="4"/>
      <c r="BK262" s="4"/>
      <c r="BL262" s="4"/>
      <c r="BM262" s="4"/>
      <c r="BN262" s="19"/>
      <c r="BO262" s="19"/>
      <c r="BP262" s="19"/>
      <c r="BQ262" s="19"/>
      <c r="BR262" s="19"/>
      <c r="BS262" s="19"/>
      <c r="BT262" s="19"/>
      <c r="BU262" s="19"/>
      <c r="BV262" s="19"/>
      <c r="BW262" s="19"/>
      <c r="BX262" s="19"/>
      <c r="BY262" s="19"/>
      <c r="BZ262" s="19"/>
      <c r="CA262" s="19"/>
      <c r="CB262" s="19"/>
      <c r="CC262" s="19"/>
      <c r="CS262" s="4"/>
      <c r="CT262" s="4"/>
      <c r="CU262" s="4"/>
      <c r="CV262" s="4"/>
      <c r="CW262" s="4"/>
      <c r="CX262" s="4"/>
      <c r="CY262" s="4"/>
      <c r="CZ262" s="4"/>
      <c r="DA262" s="4"/>
      <c r="DB262" s="4"/>
      <c r="DC262" s="4"/>
      <c r="DD262" s="4"/>
      <c r="DE262" s="4"/>
      <c r="DF262" s="4"/>
      <c r="DG262" s="4"/>
      <c r="DH262" s="4"/>
      <c r="FP262" s="1"/>
      <c r="FQ262" s="1"/>
      <c r="FR262" s="1"/>
      <c r="FS262" s="1"/>
      <c r="FT262" s="1"/>
      <c r="FU262" s="1"/>
      <c r="FV262" s="1"/>
      <c r="FW262" s="1"/>
      <c r="FX262" s="1"/>
      <c r="FY262" s="1"/>
      <c r="FZ262" s="1"/>
      <c r="GA262" s="1"/>
      <c r="GB262" s="1"/>
      <c r="GC262" s="1"/>
      <c r="GD262" s="1"/>
      <c r="GE262" s="1"/>
    </row>
    <row r="263" spans="40:187" x14ac:dyDescent="0.2">
      <c r="AN263" s="15"/>
      <c r="AO263" s="15"/>
      <c r="AP263" s="19"/>
      <c r="AU263" s="19"/>
      <c r="AZ263" s="4"/>
      <c r="BA263" s="4"/>
      <c r="BB263" s="4"/>
      <c r="BC263" s="4"/>
      <c r="BD263" s="4"/>
      <c r="BE263" s="4"/>
      <c r="BF263" s="4"/>
      <c r="BG263" s="4"/>
      <c r="BH263" s="4"/>
      <c r="BI263" s="4"/>
      <c r="BJ263" s="4"/>
      <c r="BK263" s="4"/>
      <c r="BL263" s="4"/>
      <c r="BM263" s="4"/>
      <c r="BN263" s="19"/>
      <c r="BO263" s="19"/>
      <c r="BP263" s="19"/>
      <c r="BQ263" s="19"/>
      <c r="BR263" s="19"/>
      <c r="BS263" s="19"/>
      <c r="BT263" s="19"/>
      <c r="BU263" s="19"/>
      <c r="BV263" s="19"/>
      <c r="BW263" s="19"/>
      <c r="BX263" s="19"/>
      <c r="BY263" s="19"/>
      <c r="BZ263" s="19"/>
      <c r="CA263" s="19"/>
      <c r="CB263" s="19"/>
      <c r="CC263" s="19"/>
      <c r="CS263" s="4"/>
      <c r="CT263" s="4"/>
      <c r="CU263" s="4"/>
      <c r="CV263" s="4"/>
      <c r="CW263" s="4"/>
      <c r="CX263" s="4"/>
      <c r="CY263" s="4"/>
      <c r="CZ263" s="4"/>
      <c r="DA263" s="4"/>
      <c r="DB263" s="4"/>
      <c r="DC263" s="4"/>
      <c r="DD263" s="4"/>
      <c r="DE263" s="4"/>
      <c r="DF263" s="4"/>
      <c r="DG263" s="4"/>
      <c r="DH263" s="4"/>
      <c r="FP263" s="1"/>
      <c r="FQ263" s="1"/>
      <c r="FR263" s="1"/>
      <c r="FS263" s="1"/>
      <c r="FT263" s="1"/>
      <c r="FU263" s="1"/>
      <c r="FV263" s="1"/>
      <c r="FW263" s="1"/>
      <c r="FX263" s="1"/>
      <c r="FY263" s="1"/>
      <c r="FZ263" s="1"/>
      <c r="GA263" s="1"/>
      <c r="GB263" s="1"/>
      <c r="GC263" s="1"/>
      <c r="GD263" s="1"/>
      <c r="GE263" s="1"/>
    </row>
    <row r="264" spans="40:187" x14ac:dyDescent="0.2">
      <c r="AN264" s="15"/>
      <c r="AO264" s="15"/>
      <c r="AP264" s="19"/>
      <c r="AU264" s="19"/>
      <c r="AZ264" s="4"/>
      <c r="BA264" s="4"/>
      <c r="BB264" s="4"/>
      <c r="BC264" s="4"/>
      <c r="BD264" s="4"/>
      <c r="BE264" s="4"/>
      <c r="BF264" s="4"/>
      <c r="BG264" s="4"/>
      <c r="BH264" s="4"/>
      <c r="BI264" s="4"/>
      <c r="BJ264" s="4"/>
      <c r="BK264" s="4"/>
      <c r="BL264" s="4"/>
      <c r="BM264" s="4"/>
      <c r="BN264" s="19"/>
      <c r="BO264" s="19"/>
      <c r="BP264" s="19"/>
      <c r="BQ264" s="19"/>
      <c r="BR264" s="19"/>
      <c r="BS264" s="19"/>
      <c r="BT264" s="19"/>
      <c r="BU264" s="19"/>
      <c r="BV264" s="19"/>
      <c r="BW264" s="19"/>
      <c r="BX264" s="19"/>
      <c r="BY264" s="19"/>
      <c r="BZ264" s="19"/>
      <c r="CA264" s="19"/>
      <c r="CB264" s="19"/>
      <c r="CC264" s="19"/>
      <c r="CS264" s="4"/>
      <c r="CT264" s="4"/>
      <c r="CU264" s="4"/>
      <c r="CV264" s="4"/>
      <c r="CW264" s="4"/>
      <c r="CX264" s="4"/>
      <c r="CY264" s="4"/>
      <c r="CZ264" s="4"/>
      <c r="DA264" s="4"/>
      <c r="DB264" s="4"/>
      <c r="DC264" s="4"/>
      <c r="DD264" s="4"/>
      <c r="DE264" s="4"/>
      <c r="DF264" s="4"/>
      <c r="DG264" s="4"/>
      <c r="DH264" s="4"/>
      <c r="FP264" s="1"/>
      <c r="FQ264" s="1"/>
      <c r="FR264" s="1"/>
      <c r="FS264" s="1"/>
      <c r="FT264" s="1"/>
      <c r="FU264" s="1"/>
      <c r="FV264" s="1"/>
      <c r="FW264" s="1"/>
      <c r="FX264" s="1"/>
      <c r="FY264" s="1"/>
      <c r="FZ264" s="1"/>
      <c r="GA264" s="1"/>
      <c r="GB264" s="1"/>
      <c r="GC264" s="1"/>
      <c r="GD264" s="1"/>
      <c r="GE264" s="1"/>
    </row>
    <row r="265" spans="40:187" x14ac:dyDescent="0.2">
      <c r="AN265" s="15"/>
      <c r="AO265" s="15"/>
      <c r="AP265" s="19"/>
      <c r="AU265" s="19"/>
      <c r="AZ265" s="4"/>
      <c r="BA265" s="4"/>
      <c r="BB265" s="4"/>
      <c r="BC265" s="4"/>
      <c r="BD265" s="4"/>
      <c r="BE265" s="4"/>
      <c r="BF265" s="4"/>
      <c r="BG265" s="4"/>
      <c r="BH265" s="4"/>
      <c r="BI265" s="4"/>
      <c r="BJ265" s="4"/>
      <c r="BK265" s="4"/>
      <c r="BL265" s="4"/>
      <c r="BM265" s="4"/>
      <c r="BN265" s="19"/>
      <c r="BO265" s="19"/>
      <c r="BP265" s="19"/>
      <c r="BQ265" s="19"/>
      <c r="BR265" s="19"/>
      <c r="BS265" s="19"/>
      <c r="BT265" s="19"/>
      <c r="BU265" s="19"/>
      <c r="BV265" s="19"/>
      <c r="BW265" s="19"/>
      <c r="BX265" s="19"/>
      <c r="BY265" s="19"/>
      <c r="BZ265" s="19"/>
      <c r="CA265" s="19"/>
      <c r="CB265" s="19"/>
      <c r="CC265" s="19"/>
      <c r="CS265" s="4"/>
      <c r="CT265" s="4"/>
      <c r="CU265" s="4"/>
      <c r="CV265" s="4"/>
      <c r="CW265" s="4"/>
      <c r="CX265" s="4"/>
      <c r="CY265" s="4"/>
      <c r="CZ265" s="4"/>
      <c r="DA265" s="4"/>
      <c r="DB265" s="4"/>
      <c r="DC265" s="4"/>
      <c r="DD265" s="4"/>
      <c r="DE265" s="4"/>
      <c r="DF265" s="4"/>
      <c r="DG265" s="4"/>
      <c r="DH265" s="4"/>
      <c r="FP265" s="1"/>
      <c r="FQ265" s="1"/>
      <c r="FR265" s="1"/>
      <c r="FS265" s="1"/>
      <c r="FT265" s="1"/>
      <c r="FU265" s="1"/>
      <c r="FV265" s="1"/>
      <c r="FW265" s="1"/>
      <c r="FX265" s="1"/>
      <c r="FY265" s="1"/>
      <c r="FZ265" s="1"/>
      <c r="GA265" s="1"/>
      <c r="GB265" s="1"/>
      <c r="GC265" s="1"/>
      <c r="GD265" s="1"/>
      <c r="GE265" s="1"/>
    </row>
    <row r="266" spans="40:187" x14ac:dyDescent="0.2">
      <c r="AN266" s="15"/>
      <c r="AO266" s="15"/>
      <c r="AP266" s="19"/>
      <c r="AU266" s="19"/>
      <c r="AZ266" s="4"/>
      <c r="BA266" s="4"/>
      <c r="BB266" s="4"/>
      <c r="BC266" s="4"/>
      <c r="BD266" s="4"/>
      <c r="BE266" s="4"/>
      <c r="BF266" s="4"/>
      <c r="BG266" s="4"/>
      <c r="BH266" s="4"/>
      <c r="BI266" s="4"/>
      <c r="BJ266" s="4"/>
      <c r="BK266" s="4"/>
      <c r="BL266" s="4"/>
      <c r="BM266" s="4"/>
      <c r="BN266" s="19"/>
      <c r="BO266" s="19"/>
      <c r="BP266" s="19"/>
      <c r="BQ266" s="19"/>
      <c r="BR266" s="19"/>
      <c r="BS266" s="19"/>
      <c r="BT266" s="19"/>
      <c r="BU266" s="19"/>
      <c r="BV266" s="19"/>
      <c r="BW266" s="19"/>
      <c r="BX266" s="19"/>
      <c r="BY266" s="19"/>
      <c r="BZ266" s="19"/>
      <c r="CA266" s="19"/>
      <c r="CB266" s="19"/>
      <c r="CC266" s="19"/>
      <c r="CS266" s="4"/>
      <c r="CT266" s="4"/>
      <c r="CU266" s="4"/>
      <c r="CV266" s="4"/>
      <c r="CW266" s="4"/>
      <c r="CX266" s="4"/>
      <c r="CY266" s="4"/>
      <c r="CZ266" s="4"/>
      <c r="DA266" s="4"/>
      <c r="DB266" s="4"/>
      <c r="DC266" s="4"/>
      <c r="DD266" s="4"/>
      <c r="DE266" s="4"/>
      <c r="DF266" s="4"/>
      <c r="DG266" s="4"/>
      <c r="DH266" s="4"/>
      <c r="FP266" s="1"/>
      <c r="FQ266" s="1"/>
      <c r="FR266" s="1"/>
      <c r="FS266" s="1"/>
      <c r="FT266" s="1"/>
      <c r="FU266" s="1"/>
      <c r="FV266" s="1"/>
      <c r="FW266" s="1"/>
      <c r="FX266" s="1"/>
      <c r="FY266" s="1"/>
      <c r="FZ266" s="1"/>
      <c r="GA266" s="1"/>
      <c r="GB266" s="1"/>
      <c r="GC266" s="1"/>
      <c r="GD266" s="1"/>
      <c r="GE266" s="1"/>
    </row>
    <row r="267" spans="40:187" x14ac:dyDescent="0.2">
      <c r="AN267" s="15"/>
      <c r="AO267" s="15"/>
      <c r="AP267" s="19"/>
      <c r="AU267" s="19"/>
      <c r="AZ267" s="4"/>
      <c r="BA267" s="4"/>
      <c r="BB267" s="4"/>
      <c r="BC267" s="4"/>
      <c r="BD267" s="4"/>
      <c r="BE267" s="4"/>
      <c r="BF267" s="4"/>
      <c r="BG267" s="4"/>
      <c r="BH267" s="4"/>
      <c r="BI267" s="4"/>
      <c r="BJ267" s="4"/>
      <c r="BK267" s="4"/>
      <c r="BL267" s="4"/>
      <c r="BM267" s="4"/>
      <c r="BN267" s="19"/>
      <c r="BO267" s="19"/>
      <c r="BP267" s="19"/>
      <c r="BQ267" s="19"/>
      <c r="BR267" s="19"/>
      <c r="BS267" s="19"/>
      <c r="BT267" s="19"/>
      <c r="BU267" s="19"/>
      <c r="BV267" s="19"/>
      <c r="BW267" s="19"/>
      <c r="BX267" s="19"/>
      <c r="BY267" s="19"/>
      <c r="BZ267" s="19"/>
      <c r="CA267" s="19"/>
      <c r="CB267" s="19"/>
      <c r="CC267" s="19"/>
      <c r="CS267" s="4"/>
      <c r="CT267" s="4"/>
      <c r="CU267" s="4"/>
      <c r="CV267" s="4"/>
      <c r="CW267" s="4"/>
      <c r="CX267" s="4"/>
      <c r="CY267" s="4"/>
      <c r="CZ267" s="4"/>
      <c r="DA267" s="4"/>
      <c r="DB267" s="4"/>
      <c r="DC267" s="4"/>
      <c r="DD267" s="4"/>
      <c r="DE267" s="4"/>
      <c r="DF267" s="4"/>
      <c r="DG267" s="4"/>
      <c r="DH267" s="4"/>
      <c r="FP267" s="1"/>
      <c r="FQ267" s="1"/>
      <c r="FR267" s="1"/>
      <c r="FS267" s="1"/>
      <c r="FT267" s="1"/>
      <c r="FU267" s="1"/>
      <c r="FV267" s="1"/>
      <c r="FW267" s="1"/>
      <c r="FX267" s="1"/>
      <c r="FY267" s="1"/>
      <c r="FZ267" s="1"/>
      <c r="GA267" s="1"/>
      <c r="GB267" s="1"/>
      <c r="GC267" s="1"/>
      <c r="GD267" s="1"/>
      <c r="GE267" s="1"/>
    </row>
    <row r="268" spans="40:187" x14ac:dyDescent="0.2">
      <c r="AN268" s="15"/>
      <c r="AO268" s="15"/>
      <c r="AP268" s="19"/>
      <c r="AU268" s="19"/>
      <c r="AZ268" s="4"/>
      <c r="BA268" s="4"/>
      <c r="BB268" s="4"/>
      <c r="BC268" s="4"/>
      <c r="BD268" s="4"/>
      <c r="BE268" s="4"/>
      <c r="BF268" s="4"/>
      <c r="BG268" s="4"/>
      <c r="BH268" s="4"/>
      <c r="BI268" s="4"/>
      <c r="BJ268" s="4"/>
      <c r="BK268" s="4"/>
      <c r="BL268" s="4"/>
      <c r="BM268" s="4"/>
      <c r="BN268" s="19"/>
      <c r="BO268" s="19"/>
      <c r="BP268" s="19"/>
      <c r="BQ268" s="19"/>
      <c r="BR268" s="19"/>
      <c r="BS268" s="19"/>
      <c r="BT268" s="19"/>
      <c r="BU268" s="19"/>
      <c r="BV268" s="19"/>
      <c r="BW268" s="19"/>
      <c r="BX268" s="19"/>
      <c r="BY268" s="19"/>
      <c r="BZ268" s="19"/>
      <c r="CA268" s="19"/>
      <c r="CB268" s="19"/>
      <c r="CC268" s="19"/>
      <c r="CS268" s="4"/>
      <c r="CT268" s="4"/>
      <c r="CU268" s="4"/>
      <c r="CV268" s="4"/>
      <c r="CW268" s="4"/>
      <c r="CX268" s="4"/>
      <c r="CY268" s="4"/>
      <c r="CZ268" s="4"/>
      <c r="DA268" s="4"/>
      <c r="DB268" s="4"/>
      <c r="DC268" s="4"/>
      <c r="DD268" s="4"/>
      <c r="DE268" s="4"/>
      <c r="DF268" s="4"/>
      <c r="DG268" s="4"/>
      <c r="DH268" s="4"/>
      <c r="FP268" s="1"/>
      <c r="FQ268" s="1"/>
      <c r="FR268" s="1"/>
      <c r="FS268" s="1"/>
      <c r="FT268" s="1"/>
      <c r="FU268" s="1"/>
      <c r="FV268" s="1"/>
      <c r="FW268" s="1"/>
      <c r="FX268" s="1"/>
      <c r="FY268" s="1"/>
      <c r="FZ268" s="1"/>
      <c r="GA268" s="1"/>
      <c r="GB268" s="1"/>
      <c r="GC268" s="1"/>
      <c r="GD268" s="1"/>
      <c r="GE268" s="1"/>
    </row>
    <row r="269" spans="40:187" x14ac:dyDescent="0.2">
      <c r="AN269" s="15"/>
      <c r="AO269" s="170" t="s">
        <v>149</v>
      </c>
      <c r="AP269" s="19"/>
      <c r="AU269" s="19"/>
      <c r="AZ269" s="4"/>
      <c r="BA269" s="4"/>
      <c r="BB269" s="4"/>
      <c r="BC269" s="4"/>
      <c r="BD269" s="4"/>
      <c r="BE269" s="4"/>
      <c r="BF269" s="4"/>
      <c r="BG269" s="4"/>
      <c r="BH269" s="4"/>
      <c r="BI269" s="4"/>
      <c r="BJ269" s="4"/>
      <c r="BK269" s="4"/>
      <c r="BL269" s="4"/>
      <c r="BM269" s="4"/>
      <c r="BN269" s="19"/>
      <c r="BO269" s="19"/>
      <c r="BP269" s="19"/>
      <c r="BQ269" s="19"/>
      <c r="BR269" s="19"/>
      <c r="BS269" s="19"/>
      <c r="BT269" s="19"/>
      <c r="BU269" s="19"/>
      <c r="BV269" s="19"/>
      <c r="BW269" s="19"/>
      <c r="BX269" s="19"/>
      <c r="BY269" s="19"/>
      <c r="BZ269" s="19"/>
      <c r="CA269" s="19"/>
      <c r="CB269" s="19"/>
      <c r="CC269" s="19"/>
      <c r="CS269" s="4"/>
      <c r="CT269" s="4"/>
      <c r="CU269" s="4"/>
      <c r="CV269" s="4"/>
      <c r="CW269" s="4"/>
      <c r="CX269" s="4"/>
      <c r="CY269" s="4"/>
      <c r="CZ269" s="4"/>
      <c r="DA269" s="4"/>
      <c r="DB269" s="4"/>
      <c r="DC269" s="4"/>
      <c r="DD269" s="4"/>
      <c r="DE269" s="4"/>
      <c r="DF269" s="4"/>
      <c r="DG269" s="4"/>
      <c r="DH269" s="4"/>
      <c r="FP269" s="1"/>
      <c r="FQ269" s="1"/>
      <c r="FR269" s="1"/>
      <c r="FS269" s="1"/>
      <c r="FT269" s="1"/>
      <c r="FU269" s="1"/>
      <c r="FV269" s="1"/>
      <c r="FW269" s="1"/>
      <c r="FX269" s="1"/>
      <c r="FY269" s="1"/>
      <c r="FZ269" s="1"/>
      <c r="GA269" s="1"/>
      <c r="GB269" s="1"/>
      <c r="GC269" s="1"/>
      <c r="GD269" s="1"/>
      <c r="GE269" s="1"/>
    </row>
    <row r="270" spans="40:187" x14ac:dyDescent="0.2">
      <c r="AN270" s="15"/>
      <c r="AX270" s="4"/>
      <c r="BD270" s="1"/>
      <c r="BE270" s="1"/>
      <c r="BF270" s="1"/>
      <c r="BK270" s="1"/>
      <c r="BP270" s="1"/>
      <c r="BQ270" s="1"/>
      <c r="BR270" s="1"/>
      <c r="BS270" s="1"/>
      <c r="BT270" s="1"/>
      <c r="BU270" s="1"/>
      <c r="BV270" s="1"/>
      <c r="BX270" s="1"/>
      <c r="BY270" s="1"/>
      <c r="BZ270" s="1"/>
      <c r="CA270" s="1"/>
      <c r="CB270" s="1"/>
      <c r="CC270" s="1"/>
      <c r="CD270" s="1"/>
      <c r="CE270" s="1"/>
      <c r="CF270" s="1"/>
      <c r="CG270" s="1"/>
      <c r="CH270" s="1"/>
      <c r="CI270" s="1"/>
      <c r="CJ270" s="1"/>
      <c r="CK270" s="1"/>
      <c r="CL270" s="1"/>
      <c r="CM270" s="1"/>
      <c r="CS270" s="4"/>
      <c r="CT270" s="4"/>
      <c r="CU270" s="4"/>
      <c r="CV270" s="4"/>
      <c r="CW270" s="4"/>
      <c r="CX270" s="4"/>
      <c r="CY270" s="4"/>
      <c r="CZ270" s="4"/>
      <c r="DA270" s="4"/>
      <c r="DB270" s="4"/>
      <c r="DC270" s="4"/>
      <c r="DD270" s="4"/>
      <c r="DE270" s="4"/>
      <c r="DF270" s="4"/>
      <c r="DG270" s="4"/>
      <c r="DH270" s="4"/>
      <c r="FP270" s="1"/>
      <c r="FQ270" s="1"/>
      <c r="FR270" s="1"/>
      <c r="FS270" s="1"/>
      <c r="FT270" s="1"/>
      <c r="FU270" s="1"/>
      <c r="FV270" s="1"/>
      <c r="FW270" s="1"/>
      <c r="FX270" s="1"/>
      <c r="FY270" s="1"/>
      <c r="FZ270" s="1"/>
      <c r="GA270" s="1"/>
      <c r="GB270" s="1"/>
      <c r="GC270" s="1"/>
      <c r="GD270" s="1"/>
      <c r="GE270" s="1"/>
    </row>
    <row r="271" spans="40:187" x14ac:dyDescent="0.2">
      <c r="AN271" s="15"/>
      <c r="AO271" s="15"/>
      <c r="AP271" s="19"/>
      <c r="AU271" s="19"/>
      <c r="AZ271" s="4"/>
      <c r="BA271" s="4"/>
      <c r="BB271" s="4"/>
      <c r="BC271" s="4"/>
      <c r="BD271" s="4"/>
      <c r="BE271" s="4"/>
      <c r="BF271" s="4"/>
      <c r="BG271" s="4"/>
      <c r="BH271" s="4"/>
      <c r="BI271" s="4"/>
      <c r="BJ271" s="4"/>
      <c r="BK271" s="4"/>
      <c r="BL271" s="4"/>
      <c r="BM271" s="4"/>
      <c r="BN271" s="19"/>
      <c r="BO271" s="19"/>
      <c r="BP271" s="19"/>
      <c r="BQ271" s="19"/>
      <c r="BR271" s="19"/>
      <c r="BS271" s="19"/>
      <c r="BT271" s="19"/>
      <c r="BU271" s="19"/>
      <c r="BV271" s="19"/>
      <c r="BW271" s="19"/>
      <c r="BX271" s="19"/>
      <c r="BY271" s="19"/>
      <c r="BZ271" s="19"/>
      <c r="CA271" s="19"/>
      <c r="CB271" s="19"/>
      <c r="CC271" s="19"/>
      <c r="CS271" s="4"/>
      <c r="CT271" s="4"/>
      <c r="CU271" s="4"/>
      <c r="CV271" s="4"/>
      <c r="CW271" s="4"/>
      <c r="CX271" s="4"/>
      <c r="CY271" s="4"/>
      <c r="CZ271" s="4"/>
      <c r="DA271" s="4"/>
      <c r="DB271" s="4"/>
      <c r="DC271" s="4"/>
      <c r="DD271" s="4"/>
      <c r="DE271" s="4"/>
      <c r="DF271" s="4"/>
      <c r="DG271" s="4"/>
      <c r="DH271" s="4"/>
      <c r="FP271" s="1"/>
      <c r="FQ271" s="1"/>
      <c r="FR271" s="1"/>
      <c r="FS271" s="1"/>
      <c r="FT271" s="1"/>
      <c r="FU271" s="1"/>
      <c r="FV271" s="1"/>
      <c r="FW271" s="1"/>
      <c r="FX271" s="1"/>
      <c r="FY271" s="1"/>
      <c r="FZ271" s="1"/>
      <c r="GA271" s="1"/>
      <c r="GB271" s="1"/>
      <c r="GC271" s="1"/>
      <c r="GD271" s="1"/>
      <c r="GE271" s="1"/>
    </row>
    <row r="272" spans="40:187" x14ac:dyDescent="0.2">
      <c r="AN272" s="15"/>
      <c r="AO272" s="15"/>
      <c r="AP272" s="19"/>
      <c r="AU272" s="19"/>
      <c r="AZ272" s="4"/>
      <c r="BA272" s="4"/>
      <c r="BB272" s="4"/>
      <c r="BC272" s="4"/>
      <c r="BD272" s="4"/>
      <c r="BE272" s="4"/>
      <c r="BF272" s="4"/>
      <c r="BG272" s="4"/>
      <c r="BH272" s="4"/>
      <c r="BI272" s="4"/>
      <c r="BJ272" s="4"/>
      <c r="BK272" s="4"/>
      <c r="BL272" s="4"/>
      <c r="BM272" s="4"/>
      <c r="BN272" s="19"/>
      <c r="BO272" s="19"/>
      <c r="BP272" s="19"/>
      <c r="BQ272" s="19"/>
      <c r="BR272" s="19"/>
      <c r="BS272" s="19"/>
      <c r="BT272" s="19"/>
      <c r="BU272" s="19"/>
      <c r="BV272" s="19"/>
      <c r="BW272" s="19"/>
      <c r="BX272" s="19"/>
      <c r="BY272" s="19"/>
      <c r="BZ272" s="19"/>
      <c r="CA272" s="19"/>
      <c r="CB272" s="19"/>
      <c r="CC272" s="19"/>
      <c r="CS272" s="4"/>
      <c r="CT272" s="4"/>
      <c r="CU272" s="4"/>
      <c r="CV272" s="4"/>
      <c r="CW272" s="4"/>
      <c r="CX272" s="4"/>
      <c r="CY272" s="4"/>
      <c r="CZ272" s="4"/>
      <c r="DA272" s="4"/>
      <c r="DB272" s="4"/>
      <c r="DC272" s="4"/>
      <c r="DD272" s="4"/>
      <c r="DE272" s="4"/>
      <c r="DF272" s="4"/>
      <c r="DG272" s="4"/>
      <c r="DH272" s="4"/>
      <c r="FP272" s="1"/>
      <c r="FQ272" s="1"/>
      <c r="FR272" s="1"/>
      <c r="FS272" s="1"/>
      <c r="FT272" s="1"/>
      <c r="FU272" s="1"/>
      <c r="FV272" s="1"/>
      <c r="FW272" s="1"/>
      <c r="FX272" s="1"/>
      <c r="FY272" s="1"/>
      <c r="FZ272" s="1"/>
      <c r="GA272" s="1"/>
      <c r="GB272" s="1"/>
      <c r="GC272" s="1"/>
      <c r="GD272" s="1"/>
      <c r="GE272" s="1"/>
    </row>
    <row r="273" spans="40:187" x14ac:dyDescent="0.2">
      <c r="AN273" s="15"/>
      <c r="AO273" s="15"/>
      <c r="AP273" s="19"/>
      <c r="AU273" s="19"/>
      <c r="AZ273" s="4"/>
      <c r="BA273" s="4"/>
      <c r="BB273" s="4"/>
      <c r="BC273" s="4"/>
      <c r="BD273" s="4"/>
      <c r="BE273" s="4"/>
      <c r="BF273" s="4"/>
      <c r="BG273" s="4"/>
      <c r="BH273" s="4"/>
      <c r="BI273" s="4"/>
      <c r="BJ273" s="4"/>
      <c r="BK273" s="4"/>
      <c r="BL273" s="4"/>
      <c r="BM273" s="4"/>
      <c r="BN273" s="19"/>
      <c r="BO273" s="19"/>
      <c r="BP273" s="19"/>
      <c r="BQ273" s="19"/>
      <c r="BR273" s="19"/>
      <c r="BS273" s="19"/>
      <c r="BT273" s="19"/>
      <c r="BU273" s="19"/>
      <c r="BV273" s="19"/>
      <c r="BW273" s="19"/>
      <c r="BX273" s="19"/>
      <c r="BY273" s="19"/>
      <c r="BZ273" s="19"/>
      <c r="CA273" s="19"/>
      <c r="CB273" s="19"/>
      <c r="CC273" s="19"/>
      <c r="CS273" s="4"/>
      <c r="CT273" s="4"/>
      <c r="CU273" s="4"/>
      <c r="CV273" s="4"/>
      <c r="CW273" s="4"/>
      <c r="CX273" s="4"/>
      <c r="CY273" s="4"/>
      <c r="CZ273" s="4"/>
      <c r="DA273" s="4"/>
      <c r="DB273" s="4"/>
      <c r="DC273" s="4"/>
      <c r="DD273" s="4"/>
      <c r="DE273" s="4"/>
      <c r="DF273" s="4"/>
      <c r="DG273" s="4"/>
      <c r="DH273" s="4"/>
      <c r="FP273" s="1"/>
      <c r="FQ273" s="1"/>
      <c r="FR273" s="1"/>
      <c r="FS273" s="1"/>
      <c r="FT273" s="1"/>
      <c r="FU273" s="1"/>
      <c r="FV273" s="1"/>
      <c r="FW273" s="1"/>
      <c r="FX273" s="1"/>
      <c r="FY273" s="1"/>
      <c r="FZ273" s="1"/>
      <c r="GA273" s="1"/>
      <c r="GB273" s="1"/>
      <c r="GC273" s="1"/>
      <c r="GD273" s="1"/>
      <c r="GE273" s="1"/>
    </row>
    <row r="274" spans="40:187" x14ac:dyDescent="0.2">
      <c r="AN274" s="15"/>
      <c r="AO274" s="15"/>
      <c r="AP274" s="19"/>
      <c r="AU274" s="19"/>
      <c r="AZ274" s="4"/>
      <c r="BA274" s="4"/>
      <c r="BB274" s="4"/>
      <c r="BC274" s="4"/>
      <c r="BD274" s="4"/>
      <c r="BE274" s="4"/>
      <c r="BF274" s="4"/>
      <c r="BG274" s="4"/>
      <c r="BH274" s="4"/>
      <c r="BI274" s="4"/>
      <c r="BJ274" s="4"/>
      <c r="BK274" s="4"/>
      <c r="BL274" s="4"/>
      <c r="BM274" s="4"/>
      <c r="BN274" s="19"/>
      <c r="BO274" s="19"/>
      <c r="BP274" s="19"/>
      <c r="BQ274" s="19"/>
      <c r="BR274" s="19"/>
      <c r="BS274" s="19"/>
      <c r="BT274" s="19"/>
      <c r="BU274" s="19"/>
      <c r="BV274" s="19"/>
      <c r="BW274" s="19"/>
      <c r="BX274" s="19"/>
      <c r="BY274" s="19"/>
      <c r="BZ274" s="19"/>
      <c r="CA274" s="19"/>
      <c r="CB274" s="19"/>
      <c r="CC274" s="19"/>
      <c r="CS274" s="4"/>
      <c r="CT274" s="4"/>
      <c r="CU274" s="4"/>
      <c r="CV274" s="4"/>
      <c r="CW274" s="4"/>
      <c r="CX274" s="4"/>
      <c r="CY274" s="4"/>
      <c r="CZ274" s="4"/>
      <c r="DA274" s="4"/>
      <c r="DB274" s="4"/>
      <c r="DC274" s="4"/>
      <c r="DD274" s="4"/>
      <c r="DE274" s="4"/>
      <c r="DF274" s="4"/>
      <c r="DG274" s="4"/>
      <c r="DH274" s="4"/>
      <c r="FP274" s="1"/>
      <c r="FQ274" s="1"/>
      <c r="FR274" s="1"/>
      <c r="FS274" s="1"/>
      <c r="FT274" s="1"/>
      <c r="FU274" s="1"/>
      <c r="FV274" s="1"/>
      <c r="FW274" s="1"/>
      <c r="FX274" s="1"/>
      <c r="FY274" s="1"/>
      <c r="FZ274" s="1"/>
      <c r="GA274" s="1"/>
      <c r="GB274" s="1"/>
      <c r="GC274" s="1"/>
      <c r="GD274" s="1"/>
      <c r="GE274" s="1"/>
    </row>
    <row r="275" spans="40:187" x14ac:dyDescent="0.2">
      <c r="AN275" s="15"/>
      <c r="AO275" s="15"/>
      <c r="AP275" s="19"/>
      <c r="AU275" s="19"/>
      <c r="AZ275" s="4"/>
      <c r="BA275" s="4"/>
      <c r="BB275" s="4"/>
      <c r="BC275" s="4"/>
      <c r="BD275" s="4"/>
      <c r="BE275" s="4"/>
      <c r="BF275" s="4"/>
      <c r="BG275" s="4"/>
      <c r="BH275" s="4"/>
      <c r="BI275" s="4"/>
      <c r="BJ275" s="4"/>
      <c r="BK275" s="4"/>
      <c r="BL275" s="4"/>
      <c r="BM275" s="4"/>
      <c r="BN275" s="19"/>
      <c r="BO275" s="19"/>
      <c r="BP275" s="19"/>
      <c r="BQ275" s="19"/>
      <c r="BR275" s="19"/>
      <c r="BS275" s="19"/>
      <c r="BT275" s="19"/>
      <c r="BU275" s="19"/>
      <c r="BV275" s="19"/>
      <c r="BW275" s="19"/>
      <c r="BX275" s="19"/>
      <c r="BY275" s="19"/>
      <c r="BZ275" s="19"/>
      <c r="CA275" s="19"/>
      <c r="CB275" s="19"/>
      <c r="CC275" s="19"/>
      <c r="CS275" s="4"/>
      <c r="CT275" s="4"/>
      <c r="CU275" s="4"/>
      <c r="CV275" s="4"/>
      <c r="CW275" s="4"/>
      <c r="CX275" s="4"/>
      <c r="CY275" s="4"/>
      <c r="CZ275" s="4"/>
      <c r="DA275" s="4"/>
      <c r="DB275" s="4"/>
      <c r="DC275" s="4"/>
      <c r="DD275" s="4"/>
      <c r="DE275" s="4"/>
      <c r="DF275" s="4"/>
      <c r="DG275" s="4"/>
      <c r="DH275" s="4"/>
      <c r="FP275" s="1"/>
      <c r="FQ275" s="1"/>
      <c r="FR275" s="1"/>
      <c r="FS275" s="1"/>
      <c r="FT275" s="1"/>
      <c r="FU275" s="1"/>
      <c r="FV275" s="1"/>
      <c r="FW275" s="1"/>
      <c r="FX275" s="1"/>
      <c r="FY275" s="1"/>
      <c r="FZ275" s="1"/>
      <c r="GA275" s="1"/>
      <c r="GB275" s="1"/>
      <c r="GC275" s="1"/>
      <c r="GD275" s="1"/>
      <c r="GE275" s="1"/>
    </row>
    <row r="276" spans="40:187" x14ac:dyDescent="0.2">
      <c r="AN276" s="15"/>
      <c r="AO276" s="15"/>
      <c r="AP276" s="19"/>
      <c r="AU276" s="19"/>
      <c r="AZ276" s="4"/>
      <c r="BA276" s="4"/>
      <c r="BB276" s="4"/>
      <c r="BC276" s="4"/>
      <c r="BD276" s="4"/>
      <c r="BE276" s="4"/>
      <c r="BF276" s="4"/>
      <c r="BG276" s="4"/>
      <c r="BH276" s="4"/>
      <c r="BI276" s="4"/>
      <c r="BJ276" s="4"/>
      <c r="BK276" s="4"/>
      <c r="BL276" s="4"/>
      <c r="BM276" s="4"/>
      <c r="BN276" s="19"/>
      <c r="BO276" s="19"/>
      <c r="BP276" s="19"/>
      <c r="BQ276" s="19"/>
      <c r="BR276" s="19"/>
      <c r="BS276" s="19"/>
      <c r="BT276" s="19"/>
      <c r="BU276" s="19"/>
      <c r="BV276" s="19"/>
      <c r="BW276" s="19"/>
      <c r="BX276" s="19"/>
      <c r="BY276" s="19"/>
      <c r="BZ276" s="19"/>
      <c r="CA276" s="19"/>
      <c r="CB276" s="19"/>
      <c r="CC276" s="19"/>
      <c r="CS276" s="4"/>
      <c r="CT276" s="4"/>
      <c r="CU276" s="4"/>
      <c r="CV276" s="4"/>
      <c r="CW276" s="4"/>
      <c r="CX276" s="4"/>
      <c r="CY276" s="4"/>
      <c r="CZ276" s="4"/>
      <c r="DA276" s="4"/>
      <c r="DB276" s="4"/>
      <c r="DC276" s="4"/>
      <c r="DD276" s="4"/>
      <c r="DE276" s="4"/>
      <c r="DF276" s="4"/>
      <c r="DG276" s="4"/>
      <c r="DH276" s="4"/>
      <c r="FP276" s="1"/>
      <c r="FQ276" s="1"/>
      <c r="FR276" s="1"/>
      <c r="FS276" s="1"/>
      <c r="FT276" s="1"/>
      <c r="FU276" s="1"/>
      <c r="FV276" s="1"/>
      <c r="FW276" s="1"/>
      <c r="FX276" s="1"/>
      <c r="FY276" s="1"/>
      <c r="FZ276" s="1"/>
      <c r="GA276" s="1"/>
      <c r="GB276" s="1"/>
      <c r="GC276" s="1"/>
      <c r="GD276" s="1"/>
      <c r="GE276" s="1"/>
    </row>
    <row r="277" spans="40:187" x14ac:dyDescent="0.2">
      <c r="AN277" s="15"/>
      <c r="AO277" s="15"/>
      <c r="AP277" s="19"/>
      <c r="AU277" s="19"/>
      <c r="AZ277" s="4"/>
      <c r="BA277" s="4"/>
      <c r="BB277" s="4"/>
      <c r="BC277" s="4"/>
      <c r="BD277" s="4"/>
      <c r="BE277" s="4"/>
      <c r="BF277" s="4"/>
      <c r="BG277" s="4"/>
      <c r="BH277" s="4"/>
      <c r="BI277" s="4"/>
      <c r="BJ277" s="4"/>
      <c r="BK277" s="4"/>
      <c r="BL277" s="4"/>
      <c r="BM277" s="4"/>
      <c r="BN277" s="19"/>
      <c r="BO277" s="19"/>
      <c r="BP277" s="19"/>
      <c r="BQ277" s="19"/>
      <c r="BR277" s="19"/>
      <c r="BS277" s="19"/>
      <c r="BT277" s="19"/>
      <c r="BU277" s="19"/>
      <c r="BV277" s="19"/>
      <c r="BW277" s="19"/>
      <c r="BX277" s="19"/>
      <c r="BY277" s="19"/>
      <c r="BZ277" s="19"/>
      <c r="CA277" s="19"/>
      <c r="CB277" s="19"/>
      <c r="CC277" s="19"/>
      <c r="CS277" s="4"/>
      <c r="CT277" s="4"/>
      <c r="CU277" s="4"/>
      <c r="CV277" s="4"/>
      <c r="CW277" s="4"/>
      <c r="CX277" s="4"/>
      <c r="CY277" s="4"/>
      <c r="CZ277" s="4"/>
      <c r="DA277" s="4"/>
      <c r="DB277" s="4"/>
      <c r="DC277" s="4"/>
      <c r="DD277" s="4"/>
      <c r="DE277" s="4"/>
      <c r="DF277" s="4"/>
      <c r="DG277" s="4"/>
      <c r="DH277" s="4"/>
      <c r="FP277" s="1"/>
      <c r="FQ277" s="1"/>
      <c r="FR277" s="1"/>
      <c r="FS277" s="1"/>
      <c r="FT277" s="1"/>
      <c r="FU277" s="1"/>
      <c r="FV277" s="1"/>
      <c r="FW277" s="1"/>
      <c r="FX277" s="1"/>
      <c r="FY277" s="1"/>
      <c r="FZ277" s="1"/>
      <c r="GA277" s="1"/>
      <c r="GB277" s="1"/>
      <c r="GC277" s="1"/>
      <c r="GD277" s="1"/>
      <c r="GE277" s="1"/>
    </row>
    <row r="278" spans="40:187" x14ac:dyDescent="0.2">
      <c r="AN278" s="15"/>
      <c r="AO278" s="15"/>
      <c r="AP278" s="19"/>
      <c r="AU278" s="19"/>
      <c r="AZ278" s="4"/>
      <c r="BA278" s="4"/>
      <c r="BB278" s="4"/>
      <c r="BC278" s="4"/>
      <c r="BD278" s="4"/>
      <c r="BE278" s="4"/>
      <c r="BF278" s="4"/>
      <c r="BG278" s="4"/>
      <c r="BH278" s="4"/>
      <c r="BI278" s="4"/>
      <c r="BJ278" s="4"/>
      <c r="BK278" s="4"/>
      <c r="BL278" s="4"/>
      <c r="BM278" s="4"/>
      <c r="BN278" s="19"/>
      <c r="BO278" s="19"/>
      <c r="BP278" s="19"/>
      <c r="BQ278" s="19"/>
      <c r="BR278" s="19"/>
      <c r="BS278" s="19"/>
      <c r="BT278" s="19"/>
      <c r="BU278" s="19"/>
      <c r="BV278" s="19"/>
      <c r="BW278" s="19"/>
      <c r="BX278" s="19"/>
      <c r="BY278" s="19"/>
      <c r="BZ278" s="19"/>
      <c r="CA278" s="19"/>
      <c r="CB278" s="19"/>
      <c r="CC278" s="19"/>
      <c r="CS278" s="4"/>
      <c r="CT278" s="4"/>
      <c r="CU278" s="4"/>
      <c r="CV278" s="4"/>
      <c r="CW278" s="4"/>
      <c r="CX278" s="4"/>
      <c r="CY278" s="4"/>
      <c r="CZ278" s="4"/>
      <c r="DA278" s="4"/>
      <c r="DB278" s="4"/>
      <c r="DC278" s="4"/>
      <c r="DD278" s="4"/>
      <c r="DE278" s="4"/>
      <c r="DF278" s="4"/>
      <c r="DG278" s="4"/>
      <c r="DH278" s="4"/>
      <c r="FP278" s="1"/>
      <c r="FQ278" s="1"/>
      <c r="FR278" s="1"/>
      <c r="FS278" s="1"/>
      <c r="FT278" s="1"/>
      <c r="FU278" s="1"/>
      <c r="FV278" s="1"/>
      <c r="FW278" s="1"/>
      <c r="FX278" s="1"/>
      <c r="FY278" s="1"/>
      <c r="FZ278" s="1"/>
      <c r="GA278" s="1"/>
      <c r="GB278" s="1"/>
      <c r="GC278" s="1"/>
      <c r="GD278" s="1"/>
      <c r="GE278" s="1"/>
    </row>
    <row r="279" spans="40:187" x14ac:dyDescent="0.2">
      <c r="AN279" s="15"/>
      <c r="AO279" s="15"/>
      <c r="AP279" s="19"/>
      <c r="AU279" s="19"/>
      <c r="AZ279" s="4"/>
      <c r="BA279" s="4"/>
      <c r="BB279" s="4"/>
      <c r="BC279" s="4"/>
      <c r="BD279" s="4"/>
      <c r="BE279" s="4"/>
      <c r="BF279" s="4"/>
      <c r="BG279" s="4"/>
      <c r="BH279" s="4"/>
      <c r="BI279" s="4"/>
      <c r="BJ279" s="4"/>
      <c r="BK279" s="4"/>
      <c r="BL279" s="4"/>
      <c r="BM279" s="4"/>
      <c r="BN279" s="19"/>
      <c r="BO279" s="19"/>
      <c r="BP279" s="19"/>
      <c r="BQ279" s="19"/>
      <c r="BR279" s="19"/>
      <c r="BS279" s="19"/>
      <c r="BT279" s="19"/>
      <c r="BU279" s="19"/>
      <c r="BV279" s="19"/>
      <c r="BW279" s="19"/>
      <c r="BX279" s="19"/>
      <c r="BY279" s="19"/>
      <c r="BZ279" s="19"/>
      <c r="CA279" s="19"/>
      <c r="CB279" s="19"/>
      <c r="CC279" s="19"/>
      <c r="CS279" s="4"/>
      <c r="CT279" s="4"/>
      <c r="CU279" s="4"/>
      <c r="CV279" s="4"/>
      <c r="CW279" s="4"/>
      <c r="CX279" s="4"/>
      <c r="CY279" s="4"/>
      <c r="CZ279" s="4"/>
      <c r="DA279" s="4"/>
      <c r="DB279" s="4"/>
      <c r="DC279" s="4"/>
      <c r="DD279" s="4"/>
      <c r="DE279" s="4"/>
      <c r="DF279" s="4"/>
      <c r="DG279" s="4"/>
      <c r="DH279" s="4"/>
      <c r="FP279" s="1"/>
      <c r="FQ279" s="1"/>
      <c r="FR279" s="1"/>
      <c r="FS279" s="1"/>
      <c r="FT279" s="1"/>
      <c r="FU279" s="1"/>
      <c r="FV279" s="1"/>
      <c r="FW279" s="1"/>
      <c r="FX279" s="1"/>
      <c r="FY279" s="1"/>
      <c r="FZ279" s="1"/>
      <c r="GA279" s="1"/>
      <c r="GB279" s="1"/>
      <c r="GC279" s="1"/>
      <c r="GD279" s="1"/>
      <c r="GE279" s="1"/>
    </row>
    <row r="280" spans="40:187" x14ac:dyDescent="0.2">
      <c r="AN280" s="15"/>
      <c r="AO280" s="15"/>
      <c r="AP280" s="19"/>
      <c r="AU280" s="19"/>
      <c r="AZ280" s="4"/>
      <c r="BA280" s="4"/>
      <c r="BB280" s="4"/>
      <c r="BC280" s="4"/>
      <c r="BD280" s="4"/>
      <c r="BE280" s="4"/>
      <c r="BF280" s="4"/>
      <c r="BG280" s="4"/>
      <c r="BH280" s="4"/>
      <c r="BI280" s="4"/>
      <c r="BJ280" s="4"/>
      <c r="BK280" s="4"/>
      <c r="BL280" s="4"/>
      <c r="BM280" s="4"/>
      <c r="BN280" s="19"/>
      <c r="BO280" s="19"/>
      <c r="BP280" s="19"/>
      <c r="BQ280" s="19"/>
      <c r="BR280" s="19"/>
      <c r="BS280" s="19"/>
      <c r="BT280" s="19"/>
      <c r="BU280" s="19"/>
      <c r="BV280" s="19"/>
      <c r="BW280" s="19"/>
      <c r="BX280" s="19"/>
      <c r="BY280" s="19"/>
      <c r="BZ280" s="19"/>
      <c r="CA280" s="19"/>
      <c r="CB280" s="19"/>
      <c r="CC280" s="19"/>
      <c r="CS280" s="4"/>
      <c r="CT280" s="4"/>
      <c r="CU280" s="4"/>
      <c r="CV280" s="4"/>
      <c r="CW280" s="4"/>
      <c r="CX280" s="4"/>
      <c r="CY280" s="4"/>
      <c r="CZ280" s="4"/>
      <c r="DA280" s="4"/>
      <c r="DB280" s="4"/>
      <c r="DC280" s="4"/>
      <c r="DD280" s="4"/>
      <c r="DE280" s="4"/>
      <c r="DF280" s="4"/>
      <c r="DG280" s="4"/>
      <c r="DH280" s="4"/>
      <c r="FP280" s="1"/>
      <c r="FQ280" s="1"/>
      <c r="FR280" s="1"/>
      <c r="FS280" s="1"/>
      <c r="FT280" s="1"/>
      <c r="FU280" s="1"/>
      <c r="FV280" s="1"/>
      <c r="FW280" s="1"/>
      <c r="FX280" s="1"/>
      <c r="FY280" s="1"/>
      <c r="FZ280" s="1"/>
      <c r="GA280" s="1"/>
      <c r="GB280" s="1"/>
      <c r="GC280" s="1"/>
      <c r="GD280" s="1"/>
      <c r="GE280" s="1"/>
    </row>
    <row r="281" spans="40:187" x14ac:dyDescent="0.2">
      <c r="AN281" s="15"/>
      <c r="AO281" s="15"/>
      <c r="AP281" s="19"/>
      <c r="AU281" s="19"/>
      <c r="AZ281" s="4"/>
      <c r="BA281" s="4"/>
      <c r="BB281" s="4"/>
      <c r="BC281" s="4"/>
      <c r="BD281" s="4"/>
      <c r="BE281" s="4"/>
      <c r="BF281" s="4"/>
      <c r="BG281" s="4"/>
      <c r="BH281" s="4"/>
      <c r="BI281" s="4"/>
      <c r="BJ281" s="4"/>
      <c r="BK281" s="4"/>
      <c r="BL281" s="4"/>
      <c r="BM281" s="4"/>
      <c r="BN281" s="19"/>
      <c r="BO281" s="19"/>
      <c r="BP281" s="19"/>
      <c r="BQ281" s="19"/>
      <c r="BR281" s="19"/>
      <c r="BS281" s="19"/>
      <c r="BT281" s="19"/>
      <c r="BU281" s="19"/>
      <c r="BV281" s="19"/>
      <c r="BW281" s="19"/>
      <c r="BX281" s="19"/>
      <c r="BY281" s="19"/>
      <c r="BZ281" s="19"/>
      <c r="CA281" s="19"/>
      <c r="CB281" s="19"/>
      <c r="CC281" s="19"/>
      <c r="CS281" s="4"/>
      <c r="CT281" s="4"/>
      <c r="CU281" s="4"/>
      <c r="CV281" s="4"/>
      <c r="CW281" s="4"/>
      <c r="CX281" s="4"/>
      <c r="CY281" s="4"/>
      <c r="CZ281" s="4"/>
      <c r="DA281" s="4"/>
      <c r="DB281" s="4"/>
      <c r="DC281" s="4"/>
      <c r="DD281" s="4"/>
      <c r="DE281" s="4"/>
      <c r="DF281" s="4"/>
      <c r="DG281" s="4"/>
      <c r="DH281" s="4"/>
      <c r="FP281" s="1"/>
      <c r="FQ281" s="1"/>
      <c r="FR281" s="1"/>
      <c r="FS281" s="1"/>
      <c r="FT281" s="1"/>
      <c r="FU281" s="1"/>
      <c r="FV281" s="1"/>
      <c r="FW281" s="1"/>
      <c r="FX281" s="1"/>
      <c r="FY281" s="1"/>
      <c r="FZ281" s="1"/>
      <c r="GA281" s="1"/>
      <c r="GB281" s="1"/>
      <c r="GC281" s="1"/>
      <c r="GD281" s="1"/>
      <c r="GE281" s="1"/>
    </row>
    <row r="282" spans="40:187" x14ac:dyDescent="0.2">
      <c r="AN282" s="15"/>
      <c r="AO282" s="15"/>
      <c r="AP282" s="19"/>
      <c r="AU282" s="19"/>
      <c r="AZ282" s="4"/>
      <c r="BA282" s="4"/>
      <c r="BB282" s="4"/>
      <c r="BC282" s="4"/>
      <c r="BD282" s="4"/>
      <c r="BE282" s="4"/>
      <c r="BF282" s="4"/>
      <c r="BG282" s="4"/>
      <c r="BH282" s="4"/>
      <c r="BI282" s="4"/>
      <c r="BJ282" s="4"/>
      <c r="BK282" s="4"/>
      <c r="BL282" s="4"/>
      <c r="BM282" s="4"/>
      <c r="BN282" s="19"/>
      <c r="BO282" s="19"/>
      <c r="BP282" s="19"/>
      <c r="BQ282" s="19"/>
      <c r="BR282" s="19"/>
      <c r="BS282" s="19"/>
      <c r="BT282" s="19"/>
      <c r="BU282" s="19"/>
      <c r="BV282" s="19"/>
      <c r="BW282" s="19"/>
      <c r="BX282" s="19"/>
      <c r="BY282" s="19"/>
      <c r="BZ282" s="19"/>
      <c r="CA282" s="19"/>
      <c r="CB282" s="19"/>
      <c r="CC282" s="19"/>
      <c r="CS282" s="4"/>
      <c r="CT282" s="4"/>
      <c r="CU282" s="4"/>
      <c r="CV282" s="4"/>
      <c r="CW282" s="4"/>
      <c r="CX282" s="4"/>
      <c r="CY282" s="4"/>
      <c r="CZ282" s="4"/>
      <c r="DA282" s="4"/>
      <c r="DB282" s="4"/>
      <c r="DC282" s="4"/>
      <c r="DD282" s="4"/>
      <c r="DE282" s="4"/>
      <c r="DF282" s="4"/>
      <c r="DG282" s="4"/>
      <c r="DH282" s="4"/>
      <c r="FP282" s="1"/>
      <c r="FQ282" s="1"/>
      <c r="FR282" s="1"/>
      <c r="FS282" s="1"/>
      <c r="FT282" s="1"/>
      <c r="FU282" s="1"/>
      <c r="FV282" s="1"/>
      <c r="FW282" s="1"/>
      <c r="FX282" s="1"/>
      <c r="FY282" s="1"/>
      <c r="FZ282" s="1"/>
      <c r="GA282" s="1"/>
      <c r="GB282" s="1"/>
      <c r="GC282" s="1"/>
      <c r="GD282" s="1"/>
      <c r="GE282" s="1"/>
    </row>
    <row r="283" spans="40:187" x14ac:dyDescent="0.2">
      <c r="AN283" s="15"/>
      <c r="AO283" s="15"/>
      <c r="AP283" s="19"/>
      <c r="AU283" s="19"/>
      <c r="AZ283" s="4"/>
      <c r="BA283" s="4"/>
      <c r="BB283" s="4"/>
      <c r="BC283" s="4"/>
      <c r="BD283" s="4"/>
      <c r="BE283" s="4"/>
      <c r="BF283" s="4"/>
      <c r="BG283" s="4"/>
      <c r="BH283" s="4"/>
      <c r="BI283" s="4"/>
      <c r="BJ283" s="4"/>
      <c r="BK283" s="4"/>
      <c r="BL283" s="4"/>
      <c r="BM283" s="4"/>
      <c r="BN283" s="19"/>
      <c r="BO283" s="19"/>
      <c r="BP283" s="19"/>
      <c r="BQ283" s="19"/>
      <c r="BR283" s="19"/>
      <c r="BS283" s="19"/>
      <c r="BT283" s="19"/>
      <c r="BU283" s="19"/>
      <c r="BV283" s="19"/>
      <c r="BW283" s="19"/>
      <c r="BX283" s="19"/>
      <c r="BY283" s="19"/>
      <c r="BZ283" s="19"/>
      <c r="CA283" s="19"/>
      <c r="CB283" s="19"/>
      <c r="CC283" s="19"/>
      <c r="CS283" s="4"/>
      <c r="CT283" s="4"/>
      <c r="CU283" s="4"/>
      <c r="CV283" s="4"/>
      <c r="CW283" s="4"/>
      <c r="CX283" s="4"/>
      <c r="CY283" s="4"/>
      <c r="CZ283" s="4"/>
      <c r="DA283" s="4"/>
      <c r="DB283" s="4"/>
      <c r="DC283" s="4"/>
      <c r="DD283" s="4"/>
      <c r="DE283" s="4"/>
      <c r="DF283" s="4"/>
      <c r="DG283" s="4"/>
      <c r="DH283" s="4"/>
      <c r="FP283" s="1"/>
      <c r="FQ283" s="1"/>
      <c r="FR283" s="1"/>
      <c r="FS283" s="1"/>
      <c r="FT283" s="1"/>
      <c r="FU283" s="1"/>
      <c r="FV283" s="1"/>
      <c r="FW283" s="1"/>
      <c r="FX283" s="1"/>
      <c r="FY283" s="1"/>
      <c r="FZ283" s="1"/>
      <c r="GA283" s="1"/>
      <c r="GB283" s="1"/>
      <c r="GC283" s="1"/>
      <c r="GD283" s="1"/>
      <c r="GE283" s="1"/>
    </row>
    <row r="284" spans="40:187" x14ac:dyDescent="0.2">
      <c r="AN284" s="15"/>
      <c r="AO284" s="15"/>
      <c r="AP284" s="19"/>
      <c r="AU284" s="19"/>
      <c r="AZ284" s="4"/>
      <c r="BA284" s="4"/>
      <c r="BB284" s="4"/>
      <c r="BC284" s="4"/>
      <c r="BD284" s="4"/>
      <c r="BE284" s="4"/>
      <c r="BF284" s="4"/>
      <c r="BG284" s="4"/>
      <c r="BH284" s="4"/>
      <c r="BI284" s="4"/>
      <c r="BJ284" s="4"/>
      <c r="BK284" s="4"/>
      <c r="BL284" s="4"/>
      <c r="BM284" s="4"/>
      <c r="BN284" s="19"/>
      <c r="BO284" s="19"/>
      <c r="BP284" s="19"/>
      <c r="BQ284" s="19"/>
      <c r="BR284" s="19"/>
      <c r="BS284" s="19"/>
      <c r="BT284" s="19"/>
      <c r="BU284" s="19"/>
      <c r="BV284" s="19"/>
      <c r="BW284" s="19"/>
      <c r="BX284" s="19"/>
      <c r="BY284" s="19"/>
      <c r="BZ284" s="19"/>
      <c r="CA284" s="19"/>
      <c r="CB284" s="19"/>
      <c r="CC284" s="19"/>
      <c r="CS284" s="4"/>
      <c r="CT284" s="4"/>
      <c r="CU284" s="4"/>
      <c r="CV284" s="4"/>
      <c r="CW284" s="4"/>
      <c r="CX284" s="4"/>
      <c r="CY284" s="4"/>
      <c r="CZ284" s="4"/>
      <c r="DA284" s="4"/>
      <c r="DB284" s="4"/>
      <c r="DC284" s="4"/>
      <c r="DD284" s="4"/>
      <c r="DE284" s="4"/>
      <c r="DF284" s="4"/>
      <c r="DG284" s="4"/>
      <c r="DH284" s="4"/>
      <c r="FP284" s="1"/>
      <c r="FQ284" s="1"/>
      <c r="FR284" s="1"/>
      <c r="FS284" s="1"/>
      <c r="FT284" s="1"/>
      <c r="FU284" s="1"/>
      <c r="FV284" s="1"/>
      <c r="FW284" s="1"/>
      <c r="FX284" s="1"/>
      <c r="FY284" s="1"/>
      <c r="FZ284" s="1"/>
      <c r="GA284" s="1"/>
      <c r="GB284" s="1"/>
      <c r="GC284" s="1"/>
      <c r="GD284" s="1"/>
      <c r="GE284" s="1"/>
    </row>
    <row r="285" spans="40:187" x14ac:dyDescent="0.2">
      <c r="AN285" s="15"/>
      <c r="AO285" s="15"/>
      <c r="AP285" s="19"/>
      <c r="AU285" s="19"/>
      <c r="AZ285" s="4"/>
      <c r="BA285" s="4"/>
      <c r="BB285" s="4"/>
      <c r="BC285" s="4"/>
      <c r="BD285" s="4"/>
      <c r="BE285" s="4"/>
      <c r="BF285" s="4"/>
      <c r="BG285" s="4"/>
      <c r="BH285" s="4"/>
      <c r="BI285" s="4"/>
      <c r="BJ285" s="4"/>
      <c r="BK285" s="4"/>
      <c r="BL285" s="4"/>
      <c r="BM285" s="4"/>
      <c r="BN285" s="19"/>
      <c r="BO285" s="19"/>
      <c r="BP285" s="19"/>
      <c r="BQ285" s="19"/>
      <c r="BR285" s="19"/>
      <c r="BS285" s="19"/>
      <c r="BT285" s="19"/>
      <c r="BU285" s="19"/>
      <c r="BV285" s="19"/>
      <c r="BW285" s="19"/>
      <c r="BX285" s="19"/>
      <c r="BY285" s="19"/>
      <c r="BZ285" s="19"/>
      <c r="CA285" s="19"/>
      <c r="CB285" s="19"/>
      <c r="CC285" s="19"/>
      <c r="CS285" s="4"/>
      <c r="CT285" s="4"/>
      <c r="CU285" s="4"/>
      <c r="CV285" s="4"/>
      <c r="CW285" s="4"/>
      <c r="CX285" s="4"/>
      <c r="CY285" s="4"/>
      <c r="CZ285" s="4"/>
      <c r="DA285" s="4"/>
      <c r="DB285" s="4"/>
      <c r="DC285" s="4"/>
      <c r="DD285" s="4"/>
      <c r="DE285" s="4"/>
      <c r="DF285" s="4"/>
      <c r="DG285" s="4"/>
      <c r="DH285" s="4"/>
      <c r="FP285" s="1"/>
      <c r="FQ285" s="1"/>
      <c r="FR285" s="1"/>
      <c r="FS285" s="1"/>
      <c r="FT285" s="1"/>
      <c r="FU285" s="1"/>
      <c r="FV285" s="1"/>
      <c r="FW285" s="1"/>
      <c r="FX285" s="1"/>
      <c r="FY285" s="1"/>
      <c r="FZ285" s="1"/>
      <c r="GA285" s="1"/>
      <c r="GB285" s="1"/>
      <c r="GC285" s="1"/>
      <c r="GD285" s="1"/>
      <c r="GE285" s="1"/>
    </row>
    <row r="286" spans="40:187" x14ac:dyDescent="0.2">
      <c r="AN286" s="15"/>
      <c r="AO286" s="15"/>
      <c r="AP286" s="19"/>
      <c r="AU286" s="19"/>
      <c r="AZ286" s="4"/>
      <c r="BA286" s="4"/>
      <c r="BB286" s="4"/>
      <c r="BC286" s="4"/>
      <c r="BD286" s="4"/>
      <c r="BE286" s="4"/>
      <c r="BF286" s="4"/>
      <c r="BG286" s="4"/>
      <c r="BH286" s="4"/>
      <c r="BI286" s="4"/>
      <c r="BJ286" s="4"/>
      <c r="BK286" s="4"/>
      <c r="BL286" s="4"/>
      <c r="BM286" s="4"/>
      <c r="BN286" s="19"/>
      <c r="BO286" s="19"/>
      <c r="BP286" s="19"/>
      <c r="BQ286" s="19"/>
      <c r="BR286" s="19"/>
      <c r="BS286" s="19"/>
      <c r="BT286" s="19"/>
      <c r="BU286" s="19"/>
      <c r="BV286" s="19"/>
      <c r="BW286" s="19"/>
      <c r="BX286" s="19"/>
      <c r="BY286" s="19"/>
      <c r="BZ286" s="19"/>
      <c r="CA286" s="19"/>
      <c r="CB286" s="19"/>
      <c r="CC286" s="19"/>
      <c r="CS286" s="4"/>
      <c r="CT286" s="4"/>
      <c r="CU286" s="4"/>
      <c r="CV286" s="4"/>
      <c r="CW286" s="4"/>
      <c r="CX286" s="4"/>
      <c r="CY286" s="4"/>
      <c r="CZ286" s="4"/>
      <c r="DA286" s="4"/>
      <c r="DB286" s="4"/>
      <c r="DC286" s="4"/>
      <c r="DD286" s="4"/>
      <c r="DE286" s="4"/>
      <c r="DF286" s="4"/>
      <c r="DG286" s="4"/>
      <c r="DH286" s="4"/>
      <c r="FP286" s="1"/>
      <c r="FQ286" s="1"/>
      <c r="FR286" s="1"/>
      <c r="FS286" s="1"/>
      <c r="FT286" s="1"/>
      <c r="FU286" s="1"/>
      <c r="FV286" s="1"/>
      <c r="FW286" s="1"/>
      <c r="FX286" s="1"/>
      <c r="FY286" s="1"/>
      <c r="FZ286" s="1"/>
      <c r="GA286" s="1"/>
      <c r="GB286" s="1"/>
      <c r="GC286" s="1"/>
      <c r="GD286" s="1"/>
      <c r="GE286" s="1"/>
    </row>
    <row r="287" spans="40:187" x14ac:dyDescent="0.2">
      <c r="AN287" s="15"/>
      <c r="AO287" s="15"/>
      <c r="AP287" s="19"/>
      <c r="AU287" s="19"/>
      <c r="AZ287" s="4"/>
      <c r="BA287" s="4"/>
      <c r="BB287" s="4"/>
      <c r="BC287" s="4"/>
      <c r="BD287" s="4"/>
      <c r="BE287" s="4"/>
      <c r="BF287" s="4"/>
      <c r="BG287" s="4"/>
      <c r="BH287" s="4"/>
      <c r="BI287" s="4"/>
      <c r="BJ287" s="4"/>
      <c r="BK287" s="4"/>
      <c r="BL287" s="4"/>
      <c r="BM287" s="4"/>
      <c r="BN287" s="19"/>
      <c r="BO287" s="19"/>
      <c r="BP287" s="19"/>
      <c r="BQ287" s="19"/>
      <c r="BR287" s="19"/>
      <c r="BS287" s="19"/>
      <c r="BT287" s="19"/>
      <c r="BU287" s="19"/>
      <c r="BV287" s="19"/>
      <c r="BW287" s="19"/>
      <c r="BX287" s="19"/>
      <c r="BY287" s="19"/>
      <c r="BZ287" s="19"/>
      <c r="CA287" s="19"/>
      <c r="CB287" s="19"/>
      <c r="CC287" s="19"/>
      <c r="CS287" s="4"/>
      <c r="CT287" s="4"/>
      <c r="CU287" s="4"/>
      <c r="CV287" s="4"/>
      <c r="CW287" s="4"/>
      <c r="CX287" s="4"/>
      <c r="CY287" s="4"/>
      <c r="CZ287" s="4"/>
      <c r="DA287" s="4"/>
      <c r="DB287" s="4"/>
      <c r="DC287" s="4"/>
      <c r="DD287" s="4"/>
      <c r="DE287" s="4"/>
      <c r="DF287" s="4"/>
      <c r="DG287" s="4"/>
      <c r="DH287" s="4"/>
      <c r="FP287" s="1"/>
      <c r="FQ287" s="1"/>
      <c r="FR287" s="1"/>
      <c r="FS287" s="1"/>
      <c r="FT287" s="1"/>
      <c r="FU287" s="1"/>
      <c r="FV287" s="1"/>
      <c r="FW287" s="1"/>
      <c r="FX287" s="1"/>
      <c r="FY287" s="1"/>
      <c r="FZ287" s="1"/>
      <c r="GA287" s="1"/>
      <c r="GB287" s="1"/>
      <c r="GC287" s="1"/>
      <c r="GD287" s="1"/>
      <c r="GE287" s="1"/>
    </row>
    <row r="288" spans="40:187" x14ac:dyDescent="0.2">
      <c r="AN288" s="15"/>
      <c r="AO288" s="15"/>
      <c r="AP288" s="19"/>
      <c r="AU288" s="19"/>
      <c r="AZ288" s="4"/>
      <c r="BA288" s="4"/>
      <c r="BB288" s="4"/>
      <c r="BC288" s="4"/>
      <c r="BD288" s="4"/>
      <c r="BE288" s="4"/>
      <c r="BF288" s="4"/>
      <c r="BG288" s="4"/>
      <c r="BH288" s="4"/>
      <c r="BI288" s="4"/>
      <c r="BJ288" s="4"/>
      <c r="BK288" s="4"/>
      <c r="BL288" s="4"/>
      <c r="BM288" s="4"/>
      <c r="BN288" s="19"/>
      <c r="BO288" s="19"/>
      <c r="BP288" s="19"/>
      <c r="BQ288" s="19"/>
      <c r="BR288" s="19"/>
      <c r="BS288" s="19"/>
      <c r="BT288" s="19"/>
      <c r="BU288" s="19"/>
      <c r="BV288" s="19"/>
      <c r="BW288" s="19"/>
      <c r="BX288" s="19"/>
      <c r="BY288" s="19"/>
      <c r="BZ288" s="19"/>
      <c r="CA288" s="19"/>
      <c r="CB288" s="19"/>
      <c r="CC288" s="19"/>
      <c r="CS288" s="4"/>
      <c r="CT288" s="4"/>
      <c r="CU288" s="4"/>
      <c r="CV288" s="4"/>
      <c r="CW288" s="4"/>
      <c r="CX288" s="4"/>
      <c r="CY288" s="4"/>
      <c r="CZ288" s="4"/>
      <c r="DA288" s="4"/>
      <c r="DB288" s="4"/>
      <c r="DC288" s="4"/>
      <c r="DD288" s="4"/>
      <c r="DE288" s="4"/>
      <c r="DF288" s="4"/>
      <c r="DG288" s="4"/>
      <c r="DH288" s="4"/>
      <c r="FP288" s="1"/>
      <c r="FQ288" s="1"/>
      <c r="FR288" s="1"/>
      <c r="FS288" s="1"/>
      <c r="FT288" s="1"/>
      <c r="FU288" s="1"/>
      <c r="FV288" s="1"/>
      <c r="FW288" s="1"/>
      <c r="FX288" s="1"/>
      <c r="FY288" s="1"/>
      <c r="FZ288" s="1"/>
      <c r="GA288" s="1"/>
      <c r="GB288" s="1"/>
      <c r="GC288" s="1"/>
      <c r="GD288" s="1"/>
      <c r="GE288" s="1"/>
    </row>
    <row r="289" spans="40:187" x14ac:dyDescent="0.2">
      <c r="AN289" s="15"/>
      <c r="AO289" s="15"/>
      <c r="AP289" s="19"/>
      <c r="AU289" s="19"/>
      <c r="AZ289" s="4"/>
      <c r="BA289" s="4"/>
      <c r="BB289" s="4"/>
      <c r="BC289" s="4"/>
      <c r="BD289" s="4"/>
      <c r="BE289" s="4"/>
      <c r="BF289" s="4"/>
      <c r="BG289" s="4"/>
      <c r="BH289" s="4"/>
      <c r="BI289" s="4"/>
      <c r="BJ289" s="4"/>
      <c r="BK289" s="4"/>
      <c r="BL289" s="4"/>
      <c r="BM289" s="4"/>
      <c r="BN289" s="19"/>
      <c r="BO289" s="19"/>
      <c r="BP289" s="19"/>
      <c r="BQ289" s="19"/>
      <c r="BR289" s="19"/>
      <c r="BS289" s="19"/>
      <c r="BT289" s="19"/>
      <c r="BU289" s="19"/>
      <c r="BV289" s="19"/>
      <c r="BW289" s="19"/>
      <c r="BX289" s="19"/>
      <c r="BY289" s="19"/>
      <c r="BZ289" s="19"/>
      <c r="CA289" s="19"/>
      <c r="CB289" s="19"/>
      <c r="CC289" s="19"/>
      <c r="CS289" s="4"/>
      <c r="CT289" s="4"/>
      <c r="CU289" s="4"/>
      <c r="CV289" s="4"/>
      <c r="CW289" s="4"/>
      <c r="CX289" s="4"/>
      <c r="CY289" s="4"/>
      <c r="CZ289" s="4"/>
      <c r="DA289" s="4"/>
      <c r="DB289" s="4"/>
      <c r="DC289" s="4"/>
      <c r="DD289" s="4"/>
      <c r="DE289" s="4"/>
      <c r="DF289" s="4"/>
      <c r="DG289" s="4"/>
      <c r="DH289" s="4"/>
      <c r="FP289" s="1"/>
      <c r="FQ289" s="1"/>
      <c r="FR289" s="1"/>
      <c r="FS289" s="1"/>
      <c r="FT289" s="1"/>
      <c r="FU289" s="1"/>
      <c r="FV289" s="1"/>
      <c r="FW289" s="1"/>
      <c r="FX289" s="1"/>
      <c r="FY289" s="1"/>
      <c r="FZ289" s="1"/>
      <c r="GA289" s="1"/>
      <c r="GB289" s="1"/>
      <c r="GC289" s="1"/>
      <c r="GD289" s="1"/>
      <c r="GE289" s="1"/>
    </row>
    <row r="290" spans="40:187" x14ac:dyDescent="0.2">
      <c r="AN290" s="15"/>
      <c r="AO290" s="15"/>
      <c r="AP290" s="19"/>
      <c r="AU290" s="19"/>
      <c r="AZ290" s="4"/>
      <c r="BA290" s="4"/>
      <c r="BB290" s="4"/>
      <c r="BC290" s="4"/>
      <c r="BD290" s="4"/>
      <c r="BE290" s="4"/>
      <c r="BF290" s="4"/>
      <c r="BG290" s="4"/>
      <c r="BH290" s="4"/>
      <c r="BI290" s="4"/>
      <c r="BJ290" s="4"/>
      <c r="BK290" s="4"/>
      <c r="BL290" s="4"/>
      <c r="BM290" s="4"/>
      <c r="BN290" s="19"/>
      <c r="BO290" s="19"/>
      <c r="BP290" s="19"/>
      <c r="BQ290" s="19"/>
      <c r="BR290" s="19"/>
      <c r="BS290" s="19"/>
      <c r="BT290" s="19"/>
      <c r="BU290" s="19"/>
      <c r="BV290" s="19"/>
      <c r="BW290" s="19"/>
      <c r="BX290" s="19"/>
      <c r="BY290" s="19"/>
      <c r="BZ290" s="19"/>
      <c r="CA290" s="19"/>
      <c r="CB290" s="19"/>
      <c r="CC290" s="19"/>
      <c r="CS290" s="4"/>
      <c r="CT290" s="4"/>
      <c r="CU290" s="4"/>
      <c r="CV290" s="4"/>
      <c r="CW290" s="4"/>
      <c r="CX290" s="4"/>
      <c r="CY290" s="4"/>
      <c r="CZ290" s="4"/>
      <c r="DA290" s="4"/>
      <c r="DB290" s="4"/>
      <c r="DC290" s="4"/>
      <c r="DD290" s="4"/>
      <c r="DE290" s="4"/>
      <c r="DF290" s="4"/>
      <c r="DG290" s="4"/>
      <c r="DH290" s="4"/>
      <c r="FP290" s="1"/>
      <c r="FQ290" s="1"/>
      <c r="FR290" s="1"/>
      <c r="FS290" s="1"/>
      <c r="FT290" s="1"/>
      <c r="FU290" s="1"/>
      <c r="FV290" s="1"/>
      <c r="FW290" s="1"/>
      <c r="FX290" s="1"/>
      <c r="FY290" s="1"/>
      <c r="FZ290" s="1"/>
      <c r="GA290" s="1"/>
      <c r="GB290" s="1"/>
      <c r="GC290" s="1"/>
      <c r="GD290" s="1"/>
      <c r="GE290" s="1"/>
    </row>
    <row r="291" spans="40:187" x14ac:dyDescent="0.2">
      <c r="AN291" s="15"/>
      <c r="AO291" s="15"/>
      <c r="AP291" s="19"/>
      <c r="AU291" s="19"/>
      <c r="AZ291" s="4"/>
      <c r="BA291" s="4"/>
      <c r="BB291" s="4"/>
      <c r="BC291" s="4"/>
      <c r="BD291" s="4"/>
      <c r="BE291" s="4"/>
      <c r="BF291" s="4"/>
      <c r="BG291" s="4"/>
      <c r="BH291" s="4"/>
      <c r="BI291" s="4"/>
      <c r="BJ291" s="4"/>
      <c r="BK291" s="4"/>
      <c r="BL291" s="4"/>
      <c r="BM291" s="4"/>
      <c r="BN291" s="19"/>
      <c r="BO291" s="19"/>
      <c r="BP291" s="19"/>
      <c r="BQ291" s="19"/>
      <c r="BR291" s="19"/>
      <c r="BS291" s="19"/>
      <c r="BT291" s="19"/>
      <c r="BU291" s="19"/>
      <c r="BV291" s="19"/>
      <c r="BW291" s="19"/>
      <c r="BX291" s="19"/>
      <c r="BY291" s="19"/>
      <c r="BZ291" s="19"/>
      <c r="CA291" s="19"/>
      <c r="CB291" s="19"/>
      <c r="CC291" s="19"/>
      <c r="CS291" s="4"/>
      <c r="CT291" s="4"/>
      <c r="CU291" s="4"/>
      <c r="CV291" s="4"/>
      <c r="CW291" s="4"/>
      <c r="CX291" s="4"/>
      <c r="CY291" s="4"/>
      <c r="CZ291" s="4"/>
      <c r="DA291" s="4"/>
      <c r="DB291" s="4"/>
      <c r="DC291" s="4"/>
      <c r="DD291" s="4"/>
      <c r="DE291" s="4"/>
      <c r="DF291" s="4"/>
      <c r="DG291" s="4"/>
      <c r="DH291" s="4"/>
      <c r="FP291" s="1"/>
      <c r="FQ291" s="1"/>
      <c r="FR291" s="1"/>
      <c r="FS291" s="1"/>
      <c r="FT291" s="1"/>
      <c r="FU291" s="1"/>
      <c r="FV291" s="1"/>
      <c r="FW291" s="1"/>
      <c r="FX291" s="1"/>
      <c r="FY291" s="1"/>
      <c r="FZ291" s="1"/>
      <c r="GA291" s="1"/>
      <c r="GB291" s="1"/>
      <c r="GC291" s="1"/>
      <c r="GD291" s="1"/>
      <c r="GE291" s="1"/>
    </row>
    <row r="292" spans="40:187" x14ac:dyDescent="0.2">
      <c r="AN292" s="15"/>
      <c r="AO292" s="15"/>
      <c r="AP292" s="19"/>
      <c r="AU292" s="19"/>
      <c r="AZ292" s="4"/>
      <c r="BA292" s="4"/>
      <c r="BB292" s="4"/>
      <c r="BC292" s="4"/>
      <c r="BD292" s="4"/>
      <c r="BE292" s="4"/>
      <c r="BF292" s="4"/>
      <c r="BG292" s="4"/>
      <c r="BH292" s="4"/>
      <c r="BI292" s="4"/>
      <c r="BJ292" s="4"/>
      <c r="BK292" s="4"/>
      <c r="BL292" s="4"/>
      <c r="BM292" s="4"/>
      <c r="BN292" s="19"/>
      <c r="BO292" s="19"/>
      <c r="BP292" s="19"/>
      <c r="BQ292" s="19"/>
      <c r="BR292" s="19"/>
      <c r="BS292" s="19"/>
      <c r="BT292" s="19"/>
      <c r="BU292" s="19"/>
      <c r="BV292" s="19"/>
      <c r="BW292" s="19"/>
      <c r="BX292" s="19"/>
      <c r="BY292" s="19"/>
      <c r="BZ292" s="19"/>
      <c r="CA292" s="19"/>
      <c r="CB292" s="19"/>
      <c r="CC292" s="19"/>
      <c r="CS292" s="4"/>
      <c r="CT292" s="4"/>
      <c r="CU292" s="4"/>
      <c r="CV292" s="4"/>
      <c r="CW292" s="4"/>
      <c r="CX292" s="4"/>
      <c r="CY292" s="4"/>
      <c r="CZ292" s="4"/>
      <c r="DA292" s="4"/>
      <c r="DB292" s="4"/>
      <c r="DC292" s="4"/>
      <c r="DD292" s="4"/>
      <c r="DE292" s="4"/>
      <c r="DF292" s="4"/>
      <c r="DG292" s="4"/>
      <c r="DH292" s="4"/>
      <c r="FP292" s="1"/>
      <c r="FQ292" s="1"/>
      <c r="FR292" s="1"/>
      <c r="FS292" s="1"/>
      <c r="FT292" s="1"/>
      <c r="FU292" s="1"/>
      <c r="FV292" s="1"/>
      <c r="FW292" s="1"/>
      <c r="FX292" s="1"/>
      <c r="FY292" s="1"/>
      <c r="FZ292" s="1"/>
      <c r="GA292" s="1"/>
      <c r="GB292" s="1"/>
      <c r="GC292" s="1"/>
      <c r="GD292" s="1"/>
      <c r="GE292" s="1"/>
    </row>
    <row r="293" spans="40:187" x14ac:dyDescent="0.2">
      <c r="AN293" s="15"/>
      <c r="AO293" s="15"/>
      <c r="AP293" s="19"/>
      <c r="AU293" s="19"/>
      <c r="AZ293" s="4"/>
      <c r="BA293" s="4"/>
      <c r="BB293" s="4"/>
      <c r="BC293" s="4"/>
      <c r="BD293" s="4"/>
      <c r="BE293" s="4"/>
      <c r="BF293" s="4"/>
      <c r="BG293" s="4"/>
      <c r="BH293" s="4"/>
      <c r="BI293" s="4"/>
      <c r="BJ293" s="4"/>
      <c r="BK293" s="4"/>
      <c r="BL293" s="4"/>
      <c r="BM293" s="4"/>
      <c r="BN293" s="19"/>
      <c r="BO293" s="19"/>
      <c r="BP293" s="19"/>
      <c r="BQ293" s="19"/>
      <c r="BR293" s="19"/>
      <c r="BS293" s="19"/>
      <c r="BT293" s="19"/>
      <c r="BU293" s="19"/>
      <c r="BV293" s="19"/>
      <c r="BW293" s="19"/>
      <c r="BX293" s="19"/>
      <c r="BY293" s="19"/>
      <c r="BZ293" s="19"/>
      <c r="CA293" s="19"/>
      <c r="CB293" s="19"/>
      <c r="CC293" s="19"/>
      <c r="CS293" s="4"/>
      <c r="CT293" s="4"/>
      <c r="CU293" s="4"/>
      <c r="CV293" s="4"/>
      <c r="CW293" s="4"/>
      <c r="CX293" s="4"/>
      <c r="CY293" s="4"/>
      <c r="CZ293" s="4"/>
      <c r="DA293" s="4"/>
      <c r="DB293" s="4"/>
      <c r="DC293" s="4"/>
      <c r="DD293" s="4"/>
      <c r="DE293" s="4"/>
      <c r="DF293" s="4"/>
      <c r="DG293" s="4"/>
      <c r="DH293" s="4"/>
      <c r="FP293" s="1"/>
      <c r="FQ293" s="1"/>
      <c r="FR293" s="1"/>
      <c r="FS293" s="1"/>
      <c r="FT293" s="1"/>
      <c r="FU293" s="1"/>
      <c r="FV293" s="1"/>
      <c r="FW293" s="1"/>
      <c r="FX293" s="1"/>
      <c r="FY293" s="1"/>
      <c r="FZ293" s="1"/>
      <c r="GA293" s="1"/>
      <c r="GB293" s="1"/>
      <c r="GC293" s="1"/>
      <c r="GD293" s="1"/>
      <c r="GE293" s="1"/>
    </row>
    <row r="294" spans="40:187" x14ac:dyDescent="0.2">
      <c r="AN294" s="15"/>
      <c r="AO294" s="15"/>
      <c r="AP294" s="19"/>
      <c r="AU294" s="19"/>
      <c r="AZ294" s="4"/>
      <c r="BA294" s="4"/>
      <c r="BB294" s="4"/>
      <c r="BC294" s="4"/>
      <c r="BD294" s="4"/>
      <c r="BE294" s="4"/>
      <c r="BF294" s="4"/>
      <c r="BG294" s="4"/>
      <c r="BH294" s="4"/>
      <c r="BI294" s="4"/>
      <c r="BJ294" s="4"/>
      <c r="BK294" s="4"/>
      <c r="BL294" s="4"/>
      <c r="BM294" s="4"/>
      <c r="BN294" s="19"/>
      <c r="BO294" s="19"/>
      <c r="BP294" s="19"/>
      <c r="BQ294" s="19"/>
      <c r="BR294" s="19"/>
      <c r="BS294" s="19"/>
      <c r="BT294" s="19"/>
      <c r="BU294" s="19"/>
      <c r="BV294" s="19"/>
      <c r="BW294" s="19"/>
      <c r="BX294" s="19"/>
      <c r="BY294" s="19"/>
      <c r="BZ294" s="19"/>
      <c r="CA294" s="19"/>
      <c r="CB294" s="19"/>
      <c r="CC294" s="19"/>
      <c r="CS294" s="4"/>
      <c r="CT294" s="4"/>
      <c r="CU294" s="4"/>
      <c r="CV294" s="4"/>
      <c r="CW294" s="4"/>
      <c r="CX294" s="4"/>
      <c r="CY294" s="4"/>
      <c r="CZ294" s="4"/>
      <c r="DA294" s="4"/>
      <c r="DB294" s="4"/>
      <c r="DC294" s="4"/>
      <c r="DD294" s="4"/>
      <c r="DE294" s="4"/>
      <c r="DF294" s="4"/>
      <c r="DG294" s="4"/>
      <c r="DH294" s="4"/>
      <c r="FP294" s="1"/>
      <c r="FQ294" s="1"/>
      <c r="FR294" s="1"/>
      <c r="FS294" s="1"/>
      <c r="FT294" s="1"/>
      <c r="FU294" s="1"/>
      <c r="FV294" s="1"/>
      <c r="FW294" s="1"/>
      <c r="FX294" s="1"/>
      <c r="FY294" s="1"/>
      <c r="FZ294" s="1"/>
      <c r="GA294" s="1"/>
      <c r="GB294" s="1"/>
      <c r="GC294" s="1"/>
      <c r="GD294" s="1"/>
      <c r="GE294" s="1"/>
    </row>
    <row r="295" spans="40:187" x14ac:dyDescent="0.2">
      <c r="AN295" s="15"/>
      <c r="AO295" s="15"/>
      <c r="AP295" s="19"/>
      <c r="AU295" s="19"/>
      <c r="AZ295" s="4"/>
      <c r="BA295" s="4"/>
      <c r="BB295" s="4"/>
      <c r="BC295" s="4"/>
      <c r="BD295" s="4"/>
      <c r="BE295" s="4"/>
      <c r="BF295" s="4"/>
      <c r="BG295" s="4"/>
      <c r="BH295" s="4"/>
      <c r="BI295" s="4"/>
      <c r="BJ295" s="4"/>
      <c r="BK295" s="4"/>
      <c r="BL295" s="4"/>
      <c r="BM295" s="4"/>
      <c r="BN295" s="19"/>
      <c r="BO295" s="19"/>
      <c r="BP295" s="19"/>
      <c r="BQ295" s="19"/>
      <c r="BR295" s="19"/>
      <c r="BS295" s="19"/>
      <c r="BT295" s="19"/>
      <c r="BU295" s="19"/>
      <c r="BV295" s="19"/>
      <c r="BW295" s="19"/>
      <c r="BX295" s="19"/>
      <c r="BY295" s="19"/>
      <c r="BZ295" s="19"/>
      <c r="CA295" s="19"/>
      <c r="CB295" s="19"/>
      <c r="CC295" s="19"/>
      <c r="CS295" s="4"/>
      <c r="CT295" s="4"/>
      <c r="CU295" s="4"/>
      <c r="CV295" s="4"/>
      <c r="CW295" s="4"/>
      <c r="CX295" s="4"/>
      <c r="CY295" s="4"/>
      <c r="CZ295" s="4"/>
      <c r="DA295" s="4"/>
      <c r="DB295" s="4"/>
      <c r="DC295" s="4"/>
      <c r="DD295" s="4"/>
      <c r="DE295" s="4"/>
      <c r="DF295" s="4"/>
      <c r="DG295" s="4"/>
      <c r="DH295" s="4"/>
      <c r="FP295" s="1"/>
      <c r="FQ295" s="1"/>
      <c r="FR295" s="1"/>
      <c r="FS295" s="1"/>
      <c r="FT295" s="1"/>
      <c r="FU295" s="1"/>
      <c r="FV295" s="1"/>
      <c r="FW295" s="1"/>
      <c r="FX295" s="1"/>
      <c r="FY295" s="1"/>
      <c r="FZ295" s="1"/>
      <c r="GA295" s="1"/>
      <c r="GB295" s="1"/>
      <c r="GC295" s="1"/>
      <c r="GD295" s="1"/>
      <c r="GE295" s="1"/>
    </row>
    <row r="296" spans="40:187" x14ac:dyDescent="0.2">
      <c r="AN296" s="15"/>
      <c r="AO296" s="15"/>
      <c r="AP296" s="19"/>
      <c r="AU296" s="19"/>
      <c r="AZ296" s="4"/>
      <c r="BA296" s="4"/>
      <c r="BB296" s="4"/>
      <c r="BC296" s="4"/>
      <c r="BD296" s="4"/>
      <c r="BE296" s="4"/>
      <c r="BF296" s="4"/>
      <c r="BG296" s="4"/>
      <c r="BH296" s="4"/>
      <c r="BI296" s="4"/>
      <c r="BJ296" s="4"/>
      <c r="BK296" s="4"/>
      <c r="BL296" s="4"/>
      <c r="BM296" s="4"/>
      <c r="BN296" s="19"/>
      <c r="BO296" s="19"/>
      <c r="BP296" s="19"/>
      <c r="BQ296" s="19"/>
      <c r="BR296" s="19"/>
      <c r="BS296" s="19"/>
      <c r="BT296" s="19"/>
      <c r="BU296" s="19"/>
      <c r="BV296" s="19"/>
      <c r="BW296" s="19"/>
      <c r="BX296" s="19"/>
      <c r="BY296" s="19"/>
      <c r="BZ296" s="19"/>
      <c r="CA296" s="19"/>
      <c r="CB296" s="19"/>
      <c r="CC296" s="19"/>
      <c r="CS296" s="4"/>
      <c r="CT296" s="4"/>
      <c r="CU296" s="4"/>
      <c r="CV296" s="4"/>
      <c r="CW296" s="4"/>
      <c r="CX296" s="4"/>
      <c r="CY296" s="4"/>
      <c r="CZ296" s="4"/>
      <c r="DA296" s="4"/>
      <c r="DB296" s="4"/>
      <c r="DC296" s="4"/>
      <c r="DD296" s="4"/>
      <c r="DE296" s="4"/>
      <c r="DF296" s="4"/>
      <c r="DG296" s="4"/>
      <c r="DH296" s="4"/>
      <c r="FP296" s="1"/>
      <c r="FQ296" s="1"/>
      <c r="FR296" s="1"/>
      <c r="FS296" s="1"/>
      <c r="FT296" s="1"/>
      <c r="FU296" s="1"/>
      <c r="FV296" s="1"/>
      <c r="FW296" s="1"/>
      <c r="FX296" s="1"/>
      <c r="FY296" s="1"/>
      <c r="FZ296" s="1"/>
      <c r="GA296" s="1"/>
      <c r="GB296" s="1"/>
      <c r="GC296" s="1"/>
      <c r="GD296" s="1"/>
      <c r="GE296" s="1"/>
    </row>
    <row r="297" spans="40:187" x14ac:dyDescent="0.2">
      <c r="AN297" s="15"/>
      <c r="AO297" s="15"/>
      <c r="AP297" s="19"/>
      <c r="AU297" s="19"/>
      <c r="AZ297" s="4"/>
      <c r="BA297" s="4"/>
      <c r="BB297" s="4"/>
      <c r="BC297" s="4"/>
      <c r="BD297" s="4"/>
      <c r="BE297" s="4"/>
      <c r="BF297" s="4"/>
      <c r="BG297" s="4"/>
      <c r="BH297" s="4"/>
      <c r="BI297" s="4"/>
      <c r="BJ297" s="4"/>
      <c r="BK297" s="4"/>
      <c r="BL297" s="4"/>
      <c r="BM297" s="4"/>
      <c r="BN297" s="19"/>
      <c r="BO297" s="19"/>
      <c r="BP297" s="19"/>
      <c r="BQ297" s="19"/>
      <c r="BR297" s="19"/>
      <c r="BS297" s="19"/>
      <c r="BT297" s="19"/>
      <c r="BU297" s="19"/>
      <c r="BV297" s="19"/>
      <c r="BW297" s="19"/>
      <c r="BX297" s="19"/>
      <c r="BY297" s="19"/>
      <c r="BZ297" s="19"/>
      <c r="CA297" s="19"/>
      <c r="CB297" s="19"/>
      <c r="CC297" s="19"/>
      <c r="CS297" s="4"/>
      <c r="CT297" s="4"/>
      <c r="CU297" s="4"/>
      <c r="CV297" s="4"/>
      <c r="CW297" s="4"/>
      <c r="CX297" s="4"/>
      <c r="CY297" s="4"/>
      <c r="CZ297" s="4"/>
      <c r="DA297" s="4"/>
      <c r="DB297" s="4"/>
      <c r="DC297" s="4"/>
      <c r="DD297" s="4"/>
      <c r="DE297" s="4"/>
      <c r="DF297" s="4"/>
      <c r="DG297" s="4"/>
      <c r="DH297" s="4"/>
      <c r="FP297" s="1"/>
      <c r="FQ297" s="1"/>
      <c r="FR297" s="1"/>
      <c r="FS297" s="1"/>
      <c r="FT297" s="1"/>
      <c r="FU297" s="1"/>
      <c r="FV297" s="1"/>
      <c r="FW297" s="1"/>
      <c r="FX297" s="1"/>
      <c r="FY297" s="1"/>
      <c r="FZ297" s="1"/>
      <c r="GA297" s="1"/>
      <c r="GB297" s="1"/>
      <c r="GC297" s="1"/>
      <c r="GD297" s="1"/>
      <c r="GE297" s="1"/>
    </row>
    <row r="298" spans="40:187" x14ac:dyDescent="0.2">
      <c r="AN298" s="15"/>
      <c r="AO298" s="15"/>
      <c r="AP298" s="19"/>
      <c r="AU298" s="19"/>
      <c r="AZ298" s="4"/>
      <c r="BA298" s="4"/>
      <c r="BB298" s="4"/>
      <c r="BC298" s="4"/>
      <c r="BD298" s="4"/>
      <c r="BE298" s="4"/>
      <c r="BF298" s="4"/>
      <c r="BG298" s="4"/>
      <c r="BH298" s="4"/>
      <c r="BI298" s="4"/>
      <c r="BJ298" s="4"/>
      <c r="BK298" s="4"/>
      <c r="BL298" s="4"/>
      <c r="BM298" s="4"/>
      <c r="BN298" s="19"/>
      <c r="BO298" s="19"/>
      <c r="BP298" s="19"/>
      <c r="BQ298" s="19"/>
      <c r="BR298" s="19"/>
      <c r="BS298" s="19"/>
      <c r="BT298" s="19"/>
      <c r="BU298" s="19"/>
      <c r="BV298" s="19"/>
      <c r="BW298" s="19"/>
      <c r="BX298" s="19"/>
      <c r="BY298" s="19"/>
      <c r="BZ298" s="19"/>
      <c r="CA298" s="19"/>
      <c r="CB298" s="19"/>
      <c r="CC298" s="19"/>
      <c r="CS298" s="4"/>
      <c r="CT298" s="4"/>
      <c r="CU298" s="4"/>
      <c r="CV298" s="4"/>
      <c r="CW298" s="4"/>
      <c r="CX298" s="4"/>
      <c r="CY298" s="4"/>
      <c r="CZ298" s="4"/>
      <c r="DA298" s="4"/>
      <c r="DB298" s="4"/>
      <c r="DC298" s="4"/>
      <c r="DD298" s="4"/>
      <c r="DE298" s="4"/>
      <c r="DF298" s="4"/>
      <c r="DG298" s="4"/>
      <c r="DH298" s="4"/>
      <c r="FP298" s="1"/>
      <c r="FQ298" s="1"/>
      <c r="FR298" s="1"/>
      <c r="FS298" s="1"/>
      <c r="FT298" s="1"/>
      <c r="FU298" s="1"/>
      <c r="FV298" s="1"/>
      <c r="FW298" s="1"/>
      <c r="FX298" s="1"/>
      <c r="FY298" s="1"/>
      <c r="FZ298" s="1"/>
      <c r="GA298" s="1"/>
      <c r="GB298" s="1"/>
      <c r="GC298" s="1"/>
      <c r="GD298" s="1"/>
      <c r="GE298" s="1"/>
    </row>
    <row r="299" spans="40:187" x14ac:dyDescent="0.2">
      <c r="AN299" s="15"/>
      <c r="AO299" s="15"/>
      <c r="AP299" s="19"/>
      <c r="AU299" s="19"/>
      <c r="AZ299" s="4"/>
      <c r="BA299" s="4"/>
      <c r="BB299" s="4"/>
      <c r="BC299" s="4"/>
      <c r="BD299" s="4"/>
      <c r="BE299" s="4"/>
      <c r="BF299" s="4"/>
      <c r="BG299" s="4"/>
      <c r="BH299" s="4"/>
      <c r="BI299" s="4"/>
      <c r="BJ299" s="4"/>
      <c r="BK299" s="4"/>
      <c r="BL299" s="4"/>
      <c r="BM299" s="4"/>
      <c r="BN299" s="19"/>
      <c r="BO299" s="19"/>
      <c r="BP299" s="19"/>
      <c r="BQ299" s="19"/>
      <c r="BR299" s="19"/>
      <c r="BS299" s="19"/>
      <c r="BT299" s="19"/>
      <c r="BU299" s="19"/>
      <c r="BV299" s="19"/>
      <c r="BW299" s="19"/>
      <c r="BX299" s="19"/>
      <c r="BY299" s="19"/>
      <c r="BZ299" s="19"/>
      <c r="CA299" s="19"/>
      <c r="CB299" s="19"/>
      <c r="CC299" s="19"/>
      <c r="CS299" s="4"/>
      <c r="CT299" s="4"/>
      <c r="CU299" s="4"/>
      <c r="CV299" s="4"/>
      <c r="CW299" s="4"/>
      <c r="CX299" s="4"/>
      <c r="CY299" s="4"/>
      <c r="CZ299" s="4"/>
      <c r="DA299" s="4"/>
      <c r="DB299" s="4"/>
      <c r="DC299" s="4"/>
      <c r="DD299" s="4"/>
      <c r="DE299" s="4"/>
      <c r="DF299" s="4"/>
      <c r="DG299" s="4"/>
      <c r="DH299" s="4"/>
      <c r="FP299" s="1"/>
      <c r="FQ299" s="1"/>
      <c r="FR299" s="1"/>
      <c r="FS299" s="1"/>
      <c r="FT299" s="1"/>
      <c r="FU299" s="1"/>
      <c r="FV299" s="1"/>
      <c r="FW299" s="1"/>
      <c r="FX299" s="1"/>
      <c r="FY299" s="1"/>
      <c r="FZ299" s="1"/>
      <c r="GA299" s="1"/>
      <c r="GB299" s="1"/>
      <c r="GC299" s="1"/>
      <c r="GD299" s="1"/>
      <c r="GE299" s="1"/>
    </row>
    <row r="300" spans="40:187" x14ac:dyDescent="0.2">
      <c r="AN300" s="15"/>
      <c r="AO300" s="15"/>
      <c r="AP300" s="19"/>
      <c r="AU300" s="19"/>
      <c r="AZ300" s="4"/>
      <c r="BA300" s="4"/>
      <c r="BB300" s="4"/>
      <c r="BC300" s="4"/>
      <c r="BD300" s="4"/>
      <c r="BE300" s="4"/>
      <c r="BF300" s="4"/>
      <c r="BG300" s="4"/>
      <c r="BH300" s="4"/>
      <c r="BI300" s="4"/>
      <c r="BJ300" s="4"/>
      <c r="BK300" s="4"/>
      <c r="BL300" s="4"/>
      <c r="BM300" s="4"/>
      <c r="BN300" s="19"/>
      <c r="BO300" s="19"/>
      <c r="BP300" s="19"/>
      <c r="BQ300" s="19"/>
      <c r="BR300" s="19"/>
      <c r="BS300" s="19"/>
      <c r="BT300" s="19"/>
      <c r="BU300" s="19"/>
      <c r="BV300" s="19"/>
      <c r="BW300" s="19"/>
      <c r="BX300" s="19"/>
      <c r="BY300" s="19"/>
      <c r="BZ300" s="19"/>
      <c r="CA300" s="19"/>
      <c r="CB300" s="19"/>
      <c r="CC300" s="19"/>
      <c r="CS300" s="4"/>
      <c r="CT300" s="4"/>
      <c r="CU300" s="4"/>
      <c r="CV300" s="4"/>
      <c r="CW300" s="4"/>
      <c r="CX300" s="4"/>
      <c r="CY300" s="4"/>
      <c r="CZ300" s="4"/>
      <c r="DA300" s="4"/>
      <c r="DB300" s="4"/>
      <c r="DC300" s="4"/>
      <c r="DD300" s="4"/>
      <c r="DE300" s="4"/>
      <c r="DF300" s="4"/>
      <c r="DG300" s="4"/>
      <c r="DH300" s="4"/>
      <c r="FP300" s="1"/>
      <c r="FQ300" s="1"/>
      <c r="FR300" s="1"/>
      <c r="FS300" s="1"/>
      <c r="FT300" s="1"/>
      <c r="FU300" s="1"/>
      <c r="FV300" s="1"/>
      <c r="FW300" s="1"/>
      <c r="FX300" s="1"/>
      <c r="FY300" s="1"/>
      <c r="FZ300" s="1"/>
      <c r="GA300" s="1"/>
      <c r="GB300" s="1"/>
      <c r="GC300" s="1"/>
      <c r="GD300" s="1"/>
      <c r="GE300" s="1"/>
    </row>
    <row r="301" spans="40:187" x14ac:dyDescent="0.2">
      <c r="AN301" s="15"/>
      <c r="AO301" s="15"/>
      <c r="AP301" s="19"/>
      <c r="AU301" s="19"/>
      <c r="AZ301" s="4"/>
      <c r="BA301" s="4"/>
      <c r="BB301" s="4"/>
      <c r="BC301" s="4"/>
      <c r="BD301" s="4"/>
      <c r="BE301" s="4"/>
      <c r="BF301" s="4"/>
      <c r="BG301" s="4"/>
      <c r="BH301" s="4"/>
      <c r="BI301" s="4"/>
      <c r="BJ301" s="4"/>
      <c r="BK301" s="4"/>
      <c r="BL301" s="4"/>
      <c r="BM301" s="4"/>
      <c r="BN301" s="19"/>
      <c r="BO301" s="19"/>
      <c r="BP301" s="19"/>
      <c r="BQ301" s="19"/>
      <c r="BR301" s="19"/>
      <c r="BS301" s="19"/>
      <c r="BT301" s="19"/>
      <c r="BU301" s="19"/>
      <c r="BV301" s="19"/>
      <c r="BW301" s="19"/>
      <c r="BX301" s="19"/>
      <c r="BY301" s="19"/>
      <c r="BZ301" s="19"/>
      <c r="CA301" s="19"/>
      <c r="CB301" s="19"/>
      <c r="CC301" s="19"/>
      <c r="CS301" s="4"/>
      <c r="CT301" s="4"/>
      <c r="CU301" s="4"/>
      <c r="CV301" s="4"/>
      <c r="CW301" s="4"/>
      <c r="CX301" s="4"/>
      <c r="CY301" s="4"/>
      <c r="CZ301" s="4"/>
      <c r="DA301" s="4"/>
      <c r="DB301" s="4"/>
      <c r="DC301" s="4"/>
      <c r="DD301" s="4"/>
      <c r="DE301" s="4"/>
      <c r="DF301" s="4"/>
      <c r="DG301" s="4"/>
      <c r="DH301" s="4"/>
      <c r="FP301" s="1"/>
      <c r="FQ301" s="1"/>
      <c r="FR301" s="1"/>
      <c r="FS301" s="1"/>
      <c r="FT301" s="1"/>
      <c r="FU301" s="1"/>
      <c r="FV301" s="1"/>
      <c r="FW301" s="1"/>
      <c r="FX301" s="1"/>
      <c r="FY301" s="1"/>
      <c r="FZ301" s="1"/>
      <c r="GA301" s="1"/>
      <c r="GB301" s="1"/>
      <c r="GC301" s="1"/>
      <c r="GD301" s="1"/>
      <c r="GE301" s="1"/>
    </row>
    <row r="302" spans="40:187" x14ac:dyDescent="0.2">
      <c r="AN302" s="15"/>
      <c r="AO302" s="15"/>
      <c r="AP302" s="19"/>
      <c r="AU302" s="19"/>
      <c r="AZ302" s="4"/>
      <c r="BA302" s="4"/>
      <c r="BB302" s="4"/>
      <c r="BC302" s="4"/>
      <c r="BD302" s="4"/>
      <c r="BE302" s="4"/>
      <c r="BF302" s="4"/>
      <c r="BG302" s="4"/>
      <c r="BH302" s="4"/>
      <c r="BI302" s="4"/>
      <c r="BJ302" s="4"/>
      <c r="BK302" s="4"/>
      <c r="BL302" s="4"/>
      <c r="BM302" s="4"/>
      <c r="BN302" s="19"/>
      <c r="BO302" s="19"/>
      <c r="BP302" s="19"/>
      <c r="BQ302" s="19"/>
      <c r="BR302" s="19"/>
      <c r="BS302" s="19"/>
      <c r="BT302" s="19"/>
      <c r="BU302" s="19"/>
      <c r="BV302" s="19"/>
      <c r="BW302" s="19"/>
      <c r="BX302" s="19"/>
      <c r="BY302" s="19"/>
      <c r="BZ302" s="19"/>
      <c r="CA302" s="19"/>
      <c r="CB302" s="19"/>
      <c r="CC302" s="19"/>
      <c r="CS302" s="4"/>
      <c r="CT302" s="4"/>
      <c r="CU302" s="4"/>
      <c r="CV302" s="4"/>
      <c r="CW302" s="4"/>
      <c r="CX302" s="4"/>
      <c r="CY302" s="4"/>
      <c r="CZ302" s="4"/>
      <c r="DA302" s="4"/>
      <c r="DB302" s="4"/>
      <c r="DC302" s="4"/>
      <c r="DD302" s="4"/>
      <c r="DE302" s="4"/>
      <c r="DF302" s="4"/>
      <c r="DG302" s="4"/>
      <c r="DH302" s="4"/>
      <c r="FP302" s="1"/>
      <c r="FQ302" s="1"/>
      <c r="FR302" s="1"/>
      <c r="FS302" s="1"/>
      <c r="FT302" s="1"/>
      <c r="FU302" s="1"/>
      <c r="FV302" s="1"/>
      <c r="FW302" s="1"/>
      <c r="FX302" s="1"/>
      <c r="FY302" s="1"/>
      <c r="FZ302" s="1"/>
      <c r="GA302" s="1"/>
      <c r="GB302" s="1"/>
      <c r="GC302" s="1"/>
      <c r="GD302" s="1"/>
      <c r="GE302" s="1"/>
    </row>
    <row r="303" spans="40:187" x14ac:dyDescent="0.2">
      <c r="AN303" s="15"/>
      <c r="AO303" s="15"/>
      <c r="AP303" s="19"/>
      <c r="AU303" s="19"/>
      <c r="AZ303" s="4"/>
      <c r="BA303" s="4"/>
      <c r="BB303" s="4"/>
      <c r="BC303" s="4"/>
      <c r="BD303" s="4"/>
      <c r="BE303" s="4"/>
      <c r="BF303" s="4"/>
      <c r="BG303" s="4"/>
      <c r="BH303" s="4"/>
      <c r="BI303" s="4"/>
      <c r="BJ303" s="4"/>
      <c r="BK303" s="4"/>
      <c r="BL303" s="4"/>
      <c r="BM303" s="4"/>
      <c r="BN303" s="19"/>
      <c r="BO303" s="19"/>
      <c r="BP303" s="19"/>
      <c r="BQ303" s="19"/>
      <c r="BR303" s="19"/>
      <c r="BS303" s="19"/>
      <c r="BT303" s="19"/>
      <c r="BU303" s="19"/>
      <c r="BV303" s="19"/>
      <c r="BW303" s="19"/>
      <c r="BX303" s="19"/>
      <c r="BY303" s="19"/>
      <c r="BZ303" s="19"/>
      <c r="CA303" s="19"/>
      <c r="CB303" s="19"/>
      <c r="CC303" s="19"/>
      <c r="CS303" s="4"/>
      <c r="CT303" s="4"/>
      <c r="CU303" s="4"/>
      <c r="CV303" s="4"/>
      <c r="CW303" s="4"/>
      <c r="CX303" s="4"/>
      <c r="CY303" s="4"/>
      <c r="CZ303" s="4"/>
      <c r="DA303" s="4"/>
      <c r="DB303" s="4"/>
      <c r="DC303" s="4"/>
      <c r="DD303" s="4"/>
      <c r="DE303" s="4"/>
      <c r="DF303" s="4"/>
      <c r="DG303" s="4"/>
      <c r="DH303" s="4"/>
      <c r="FP303" s="1"/>
      <c r="FQ303" s="1"/>
      <c r="FR303" s="1"/>
      <c r="FS303" s="1"/>
      <c r="FT303" s="1"/>
      <c r="FU303" s="1"/>
      <c r="FV303" s="1"/>
      <c r="FW303" s="1"/>
      <c r="FX303" s="1"/>
      <c r="FY303" s="1"/>
      <c r="FZ303" s="1"/>
      <c r="GA303" s="1"/>
      <c r="GB303" s="1"/>
      <c r="GC303" s="1"/>
      <c r="GD303" s="1"/>
      <c r="GE303" s="1"/>
    </row>
    <row r="304" spans="40:187" x14ac:dyDescent="0.2">
      <c r="AN304" s="15"/>
      <c r="AO304" s="15"/>
      <c r="AP304" s="19"/>
      <c r="AU304" s="19"/>
      <c r="AZ304" s="4"/>
      <c r="BA304" s="4"/>
      <c r="BB304" s="4"/>
      <c r="BC304" s="4"/>
      <c r="BD304" s="4"/>
      <c r="BE304" s="4"/>
      <c r="BF304" s="4"/>
      <c r="BG304" s="4"/>
      <c r="BH304" s="4"/>
      <c r="BI304" s="4"/>
      <c r="BJ304" s="4"/>
      <c r="BK304" s="4"/>
      <c r="BL304" s="4"/>
      <c r="BM304" s="4"/>
      <c r="BN304" s="19"/>
      <c r="BO304" s="19"/>
      <c r="BP304" s="19"/>
      <c r="BQ304" s="19"/>
      <c r="BR304" s="19"/>
      <c r="BS304" s="19"/>
      <c r="BT304" s="19"/>
      <c r="BU304" s="19"/>
      <c r="BV304" s="19"/>
      <c r="BW304" s="19"/>
      <c r="BX304" s="19"/>
      <c r="BY304" s="19"/>
      <c r="BZ304" s="19"/>
      <c r="CA304" s="19"/>
      <c r="CB304" s="19"/>
      <c r="CC304" s="19"/>
      <c r="CS304" s="4"/>
      <c r="CT304" s="4"/>
      <c r="CU304" s="4"/>
      <c r="CV304" s="4"/>
      <c r="CW304" s="4"/>
      <c r="CX304" s="4"/>
      <c r="CY304" s="4"/>
      <c r="CZ304" s="4"/>
      <c r="DA304" s="4"/>
      <c r="DB304" s="4"/>
      <c r="DC304" s="4"/>
      <c r="DD304" s="4"/>
      <c r="DE304" s="4"/>
      <c r="DF304" s="4"/>
      <c r="DG304" s="4"/>
      <c r="DH304" s="4"/>
      <c r="FP304" s="1"/>
      <c r="FQ304" s="1"/>
      <c r="FR304" s="1"/>
      <c r="FS304" s="1"/>
      <c r="FT304" s="1"/>
      <c r="FU304" s="1"/>
      <c r="FV304" s="1"/>
      <c r="FW304" s="1"/>
      <c r="FX304" s="1"/>
      <c r="FY304" s="1"/>
      <c r="FZ304" s="1"/>
      <c r="GA304" s="1"/>
      <c r="GB304" s="1"/>
      <c r="GC304" s="1"/>
      <c r="GD304" s="1"/>
      <c r="GE304" s="1"/>
    </row>
    <row r="305" spans="40:187" x14ac:dyDescent="0.2">
      <c r="AN305" s="15"/>
      <c r="AO305" s="15"/>
      <c r="AP305" s="19"/>
      <c r="AU305" s="19"/>
      <c r="AZ305" s="4"/>
      <c r="BA305" s="4"/>
      <c r="BB305" s="4"/>
      <c r="BC305" s="4"/>
      <c r="BD305" s="4"/>
      <c r="BE305" s="4"/>
      <c r="BF305" s="4"/>
      <c r="BG305" s="4"/>
      <c r="BH305" s="4"/>
      <c r="BI305" s="4"/>
      <c r="BJ305" s="4"/>
      <c r="BK305" s="4"/>
      <c r="BL305" s="4"/>
      <c r="BM305" s="4"/>
      <c r="BN305" s="19"/>
      <c r="BO305" s="19"/>
      <c r="BP305" s="19"/>
      <c r="BQ305" s="19"/>
      <c r="BR305" s="19"/>
      <c r="BS305" s="19"/>
      <c r="BT305" s="19"/>
      <c r="BU305" s="19"/>
      <c r="BV305" s="19"/>
      <c r="BW305" s="19"/>
      <c r="BX305" s="19"/>
      <c r="BY305" s="19"/>
      <c r="BZ305" s="19"/>
      <c r="CA305" s="19"/>
      <c r="CB305" s="19"/>
      <c r="CC305" s="19"/>
      <c r="CS305" s="4"/>
      <c r="CT305" s="4"/>
      <c r="CU305" s="4"/>
      <c r="CV305" s="4"/>
      <c r="CW305" s="4"/>
      <c r="CX305" s="4"/>
      <c r="CY305" s="4"/>
      <c r="CZ305" s="4"/>
      <c r="DA305" s="4"/>
      <c r="DB305" s="4"/>
      <c r="DC305" s="4"/>
      <c r="DD305" s="4"/>
      <c r="DE305" s="4"/>
      <c r="DF305" s="4"/>
      <c r="DG305" s="4"/>
      <c r="DH305" s="4"/>
      <c r="FP305" s="1"/>
      <c r="FQ305" s="1"/>
      <c r="FR305" s="1"/>
      <c r="FS305" s="1"/>
      <c r="FT305" s="1"/>
      <c r="FU305" s="1"/>
      <c r="FV305" s="1"/>
      <c r="FW305" s="1"/>
      <c r="FX305" s="1"/>
      <c r="FY305" s="1"/>
      <c r="FZ305" s="1"/>
      <c r="GA305" s="1"/>
      <c r="GB305" s="1"/>
      <c r="GC305" s="1"/>
      <c r="GD305" s="1"/>
      <c r="GE305" s="1"/>
    </row>
    <row r="306" spans="40:187" x14ac:dyDescent="0.2">
      <c r="AN306" s="15"/>
      <c r="AO306" s="15"/>
      <c r="AP306" s="19"/>
      <c r="AU306" s="19"/>
      <c r="AZ306" s="4"/>
      <c r="BA306" s="4"/>
      <c r="BB306" s="4"/>
      <c r="BC306" s="4"/>
      <c r="BD306" s="4"/>
      <c r="BE306" s="4"/>
      <c r="BF306" s="4"/>
      <c r="BG306" s="4"/>
      <c r="BH306" s="4"/>
      <c r="BI306" s="4"/>
      <c r="BJ306" s="4"/>
      <c r="BK306" s="4"/>
      <c r="BL306" s="4"/>
      <c r="BM306" s="4"/>
      <c r="BN306" s="19"/>
      <c r="BO306" s="19"/>
      <c r="BP306" s="19"/>
      <c r="BQ306" s="19"/>
      <c r="BR306" s="19"/>
      <c r="BS306" s="19"/>
      <c r="BT306" s="19"/>
      <c r="BU306" s="19"/>
      <c r="BV306" s="19"/>
      <c r="BW306" s="19"/>
      <c r="BX306" s="19"/>
      <c r="BY306" s="19"/>
      <c r="BZ306" s="19"/>
      <c r="CA306" s="19"/>
      <c r="CB306" s="19"/>
      <c r="CC306" s="19"/>
      <c r="CS306" s="4"/>
      <c r="CT306" s="4"/>
      <c r="CU306" s="4"/>
      <c r="CV306" s="4"/>
      <c r="CW306" s="4"/>
      <c r="CX306" s="4"/>
      <c r="CY306" s="4"/>
      <c r="CZ306" s="4"/>
      <c r="DA306" s="4"/>
      <c r="DB306" s="4"/>
      <c r="DC306" s="4"/>
      <c r="DD306" s="4"/>
      <c r="DE306" s="4"/>
      <c r="DF306" s="4"/>
      <c r="DG306" s="4"/>
      <c r="DH306" s="4"/>
      <c r="FP306" s="1"/>
      <c r="FQ306" s="1"/>
      <c r="FR306" s="1"/>
      <c r="FS306" s="1"/>
      <c r="FT306" s="1"/>
      <c r="FU306" s="1"/>
      <c r="FV306" s="1"/>
      <c r="FW306" s="1"/>
      <c r="FX306" s="1"/>
      <c r="FY306" s="1"/>
      <c r="FZ306" s="1"/>
      <c r="GA306" s="1"/>
      <c r="GB306" s="1"/>
      <c r="GC306" s="1"/>
      <c r="GD306" s="1"/>
      <c r="GE306" s="1"/>
    </row>
    <row r="307" spans="40:187" x14ac:dyDescent="0.2">
      <c r="AN307" s="15"/>
      <c r="AO307" s="15"/>
      <c r="AP307" s="19"/>
      <c r="AU307" s="19"/>
      <c r="AZ307" s="4"/>
      <c r="BA307" s="4"/>
      <c r="BB307" s="4"/>
      <c r="BC307" s="4"/>
      <c r="BD307" s="4"/>
      <c r="BE307" s="4"/>
      <c r="BF307" s="4"/>
      <c r="BG307" s="4"/>
      <c r="BH307" s="4"/>
      <c r="BI307" s="4"/>
      <c r="BJ307" s="4"/>
      <c r="BK307" s="4"/>
      <c r="BL307" s="4"/>
      <c r="BM307" s="4"/>
      <c r="BN307" s="19"/>
      <c r="BO307" s="19"/>
      <c r="BP307" s="19"/>
      <c r="BQ307" s="19"/>
      <c r="BR307" s="19"/>
      <c r="BS307" s="19"/>
      <c r="BT307" s="19"/>
      <c r="BU307" s="19"/>
      <c r="BV307" s="19"/>
      <c r="BW307" s="19"/>
      <c r="BX307" s="19"/>
      <c r="BY307" s="19"/>
      <c r="BZ307" s="19"/>
      <c r="CA307" s="19"/>
      <c r="CB307" s="19"/>
      <c r="CC307" s="19"/>
      <c r="CS307" s="4"/>
      <c r="CT307" s="4"/>
      <c r="CU307" s="4"/>
      <c r="CV307" s="4"/>
      <c r="CW307" s="4"/>
      <c r="CX307" s="4"/>
      <c r="CY307" s="4"/>
      <c r="CZ307" s="4"/>
      <c r="DA307" s="4"/>
      <c r="DB307" s="4"/>
      <c r="DC307" s="4"/>
      <c r="DD307" s="4"/>
      <c r="DE307" s="4"/>
      <c r="DF307" s="4"/>
      <c r="DG307" s="4"/>
      <c r="DH307" s="4"/>
      <c r="FP307" s="1"/>
      <c r="FQ307" s="1"/>
      <c r="FR307" s="1"/>
      <c r="FS307" s="1"/>
      <c r="FT307" s="1"/>
      <c r="FU307" s="1"/>
      <c r="FV307" s="1"/>
      <c r="FW307" s="1"/>
      <c r="FX307" s="1"/>
      <c r="FY307" s="1"/>
      <c r="FZ307" s="1"/>
      <c r="GA307" s="1"/>
      <c r="GB307" s="1"/>
      <c r="GC307" s="1"/>
      <c r="GD307" s="1"/>
      <c r="GE307" s="1"/>
    </row>
    <row r="308" spans="40:187" x14ac:dyDescent="0.2">
      <c r="AN308" s="15"/>
      <c r="AO308" s="15"/>
      <c r="AP308" s="19"/>
      <c r="AU308" s="19"/>
      <c r="AZ308" s="4"/>
      <c r="BA308" s="4"/>
      <c r="BB308" s="4"/>
      <c r="BC308" s="4"/>
      <c r="BD308" s="4"/>
      <c r="BE308" s="4"/>
      <c r="BF308" s="4"/>
      <c r="BG308" s="4"/>
      <c r="BH308" s="4"/>
      <c r="BI308" s="4"/>
      <c r="BJ308" s="4"/>
      <c r="BK308" s="4"/>
      <c r="BL308" s="4"/>
      <c r="BM308" s="4"/>
      <c r="BN308" s="19"/>
      <c r="BO308" s="19"/>
      <c r="BP308" s="19"/>
      <c r="BQ308" s="19"/>
      <c r="BR308" s="19"/>
      <c r="BS308" s="19"/>
      <c r="BT308" s="19"/>
      <c r="BU308" s="19"/>
      <c r="BV308" s="19"/>
      <c r="BW308" s="19"/>
      <c r="BX308" s="19"/>
      <c r="BY308" s="19"/>
      <c r="BZ308" s="19"/>
      <c r="CA308" s="19"/>
      <c r="CB308" s="19"/>
      <c r="CC308" s="19"/>
      <c r="CS308" s="4"/>
      <c r="CT308" s="4"/>
      <c r="CU308" s="4"/>
      <c r="CV308" s="4"/>
      <c r="CW308" s="4"/>
      <c r="CX308" s="4"/>
      <c r="CY308" s="4"/>
      <c r="CZ308" s="4"/>
      <c r="DA308" s="4"/>
      <c r="DB308" s="4"/>
      <c r="DC308" s="4"/>
      <c r="DD308" s="4"/>
      <c r="DE308" s="4"/>
      <c r="DF308" s="4"/>
      <c r="DG308" s="4"/>
      <c r="DH308" s="4"/>
      <c r="FP308" s="1"/>
      <c r="FQ308" s="1"/>
      <c r="FR308" s="1"/>
      <c r="FS308" s="1"/>
      <c r="FT308" s="1"/>
      <c r="FU308" s="1"/>
      <c r="FV308" s="1"/>
      <c r="FW308" s="1"/>
      <c r="FX308" s="1"/>
      <c r="FY308" s="1"/>
      <c r="FZ308" s="1"/>
      <c r="GA308" s="1"/>
      <c r="GB308" s="1"/>
      <c r="GC308" s="1"/>
      <c r="GD308" s="1"/>
      <c r="GE308" s="1"/>
    </row>
    <row r="309" spans="40:187" x14ac:dyDescent="0.2">
      <c r="AN309" s="15"/>
      <c r="AO309" s="170" t="s">
        <v>149</v>
      </c>
      <c r="AP309" s="19"/>
      <c r="AU309" s="19"/>
      <c r="AZ309" s="4"/>
      <c r="BA309" s="4"/>
      <c r="BB309" s="4"/>
      <c r="BC309" s="4"/>
      <c r="BD309" s="4"/>
      <c r="BE309" s="4"/>
      <c r="BF309" s="4"/>
      <c r="BG309" s="4"/>
      <c r="BH309" s="4"/>
      <c r="BI309" s="4"/>
      <c r="BJ309" s="4"/>
      <c r="BK309" s="4"/>
      <c r="BL309" s="4"/>
      <c r="BM309" s="4"/>
      <c r="BN309" s="19"/>
      <c r="BO309" s="19"/>
      <c r="BP309" s="19"/>
      <c r="BQ309" s="19"/>
      <c r="BR309" s="19"/>
      <c r="BS309" s="19"/>
      <c r="BT309" s="19"/>
      <c r="BU309" s="19"/>
      <c r="BV309" s="19"/>
      <c r="BW309" s="19"/>
      <c r="BX309" s="19"/>
      <c r="BY309" s="19"/>
      <c r="BZ309" s="19"/>
      <c r="CA309" s="19"/>
      <c r="CB309" s="19"/>
      <c r="CC309" s="19"/>
      <c r="CS309" s="4"/>
      <c r="CT309" s="4"/>
      <c r="CU309" s="4"/>
      <c r="CV309" s="4"/>
      <c r="CW309" s="4"/>
      <c r="CX309" s="4"/>
      <c r="CY309" s="4"/>
      <c r="CZ309" s="4"/>
      <c r="DA309" s="4"/>
      <c r="DB309" s="4"/>
      <c r="DC309" s="4"/>
      <c r="DD309" s="4"/>
      <c r="DE309" s="4"/>
      <c r="DF309" s="4"/>
      <c r="DG309" s="4"/>
      <c r="DH309" s="4"/>
      <c r="FP309" s="1"/>
      <c r="FQ309" s="1"/>
      <c r="FR309" s="1"/>
      <c r="FS309" s="1"/>
      <c r="FT309" s="1"/>
      <c r="FU309" s="1"/>
      <c r="FV309" s="1"/>
      <c r="FW309" s="1"/>
      <c r="FX309" s="1"/>
      <c r="FY309" s="1"/>
      <c r="FZ309" s="1"/>
      <c r="GA309" s="1"/>
      <c r="GB309" s="1"/>
      <c r="GC309" s="1"/>
      <c r="GD309" s="1"/>
      <c r="GE309" s="1"/>
    </row>
    <row r="310" spans="40:187" x14ac:dyDescent="0.2">
      <c r="AN310" s="15"/>
      <c r="AX310" s="4"/>
      <c r="BD310" s="1"/>
      <c r="BE310" s="1"/>
      <c r="BF310" s="1"/>
      <c r="BK310" s="1"/>
      <c r="BP310" s="1"/>
      <c r="BQ310" s="1"/>
      <c r="BR310" s="1"/>
      <c r="BS310" s="1"/>
      <c r="BT310" s="1"/>
      <c r="BU310" s="1"/>
      <c r="BV310" s="1"/>
      <c r="BX310" s="1"/>
      <c r="BY310" s="1"/>
      <c r="BZ310" s="1"/>
      <c r="CA310" s="1"/>
      <c r="CB310" s="1"/>
      <c r="CC310" s="1"/>
      <c r="CD310" s="1"/>
      <c r="CE310" s="1"/>
      <c r="CF310" s="1"/>
      <c r="CG310" s="1"/>
      <c r="CH310" s="1"/>
      <c r="CI310" s="1"/>
      <c r="CJ310" s="1"/>
      <c r="CK310" s="1"/>
      <c r="CL310" s="1"/>
      <c r="CM310" s="1"/>
      <c r="CS310" s="4"/>
      <c r="CT310" s="4"/>
      <c r="CU310" s="4"/>
      <c r="CV310" s="4"/>
      <c r="CW310" s="4"/>
      <c r="CX310" s="4"/>
      <c r="CY310" s="4"/>
      <c r="CZ310" s="4"/>
      <c r="DA310" s="4"/>
      <c r="DB310" s="4"/>
      <c r="DC310" s="4"/>
      <c r="DD310" s="4"/>
      <c r="DE310" s="4"/>
      <c r="DF310" s="4"/>
      <c r="DG310" s="4"/>
      <c r="DH310" s="4"/>
      <c r="FP310" s="1"/>
      <c r="FQ310" s="1"/>
      <c r="FR310" s="1"/>
      <c r="FS310" s="1"/>
      <c r="FT310" s="1"/>
      <c r="FU310" s="1"/>
      <c r="FV310" s="1"/>
      <c r="FW310" s="1"/>
      <c r="FX310" s="1"/>
      <c r="FY310" s="1"/>
      <c r="FZ310" s="1"/>
      <c r="GA310" s="1"/>
      <c r="GB310" s="1"/>
      <c r="GC310" s="1"/>
      <c r="GD310" s="1"/>
      <c r="GE310" s="1"/>
    </row>
    <row r="311" spans="40:187" x14ac:dyDescent="0.2">
      <c r="AN311" s="15"/>
      <c r="AO311" s="15"/>
      <c r="AP311" s="19"/>
      <c r="AU311" s="19"/>
      <c r="AZ311" s="4"/>
      <c r="BA311" s="4"/>
      <c r="BB311" s="4"/>
      <c r="BC311" s="4"/>
      <c r="BD311" s="4"/>
      <c r="BE311" s="4"/>
      <c r="BF311" s="4"/>
      <c r="BG311" s="4"/>
      <c r="BH311" s="4"/>
      <c r="BI311" s="4"/>
      <c r="BJ311" s="4"/>
      <c r="BK311" s="4"/>
      <c r="BL311" s="4"/>
      <c r="BM311" s="4"/>
      <c r="BN311" s="19"/>
      <c r="BO311" s="19"/>
      <c r="BP311" s="19"/>
      <c r="BQ311" s="19"/>
      <c r="BR311" s="19"/>
      <c r="BS311" s="19"/>
      <c r="BT311" s="19"/>
      <c r="BU311" s="19"/>
      <c r="BV311" s="19"/>
      <c r="BW311" s="19"/>
      <c r="BX311" s="19"/>
      <c r="BY311" s="19"/>
      <c r="BZ311" s="19"/>
      <c r="CA311" s="19"/>
      <c r="CB311" s="19"/>
      <c r="CC311" s="19"/>
      <c r="CS311" s="4"/>
      <c r="CT311" s="4"/>
      <c r="CU311" s="4"/>
      <c r="CV311" s="4"/>
      <c r="CW311" s="4"/>
      <c r="CX311" s="4"/>
      <c r="CY311" s="4"/>
      <c r="CZ311" s="4"/>
      <c r="DA311" s="4"/>
      <c r="DB311" s="4"/>
      <c r="DC311" s="4"/>
      <c r="DD311" s="4"/>
      <c r="DE311" s="4"/>
      <c r="DF311" s="4"/>
      <c r="DG311" s="4"/>
      <c r="DH311" s="4"/>
      <c r="FP311" s="1"/>
      <c r="FQ311" s="1"/>
      <c r="FR311" s="1"/>
      <c r="FS311" s="1"/>
      <c r="FT311" s="1"/>
      <c r="FU311" s="1"/>
      <c r="FV311" s="1"/>
      <c r="FW311" s="1"/>
      <c r="FX311" s="1"/>
      <c r="FY311" s="1"/>
      <c r="FZ311" s="1"/>
      <c r="GA311" s="1"/>
      <c r="GB311" s="1"/>
      <c r="GC311" s="1"/>
      <c r="GD311" s="1"/>
      <c r="GE311" s="1"/>
    </row>
    <row r="312" spans="40:187" x14ac:dyDescent="0.2">
      <c r="AN312" s="15"/>
      <c r="AO312" s="15"/>
      <c r="AP312" s="19"/>
      <c r="AU312" s="19"/>
      <c r="AZ312" s="4"/>
      <c r="BA312" s="4"/>
      <c r="BB312" s="4"/>
      <c r="BC312" s="4"/>
      <c r="BD312" s="4"/>
      <c r="BE312" s="4"/>
      <c r="BF312" s="4"/>
      <c r="BG312" s="4"/>
      <c r="BH312" s="4"/>
      <c r="BI312" s="4"/>
      <c r="BJ312" s="4"/>
      <c r="BK312" s="4"/>
      <c r="BL312" s="4"/>
      <c r="BM312" s="4"/>
      <c r="BN312" s="19"/>
      <c r="BO312" s="19"/>
      <c r="BP312" s="19"/>
      <c r="BQ312" s="19"/>
      <c r="BR312" s="19"/>
      <c r="BS312" s="19"/>
      <c r="BT312" s="19"/>
      <c r="BU312" s="19"/>
      <c r="BV312" s="19"/>
      <c r="BW312" s="19"/>
      <c r="BX312" s="19"/>
      <c r="BY312" s="19"/>
      <c r="BZ312" s="19"/>
      <c r="CA312" s="19"/>
      <c r="CB312" s="19"/>
      <c r="CC312" s="19"/>
      <c r="CS312" s="4"/>
      <c r="CT312" s="4"/>
      <c r="CU312" s="4"/>
      <c r="CV312" s="4"/>
      <c r="CW312" s="4"/>
      <c r="CX312" s="4"/>
      <c r="CY312" s="4"/>
      <c r="CZ312" s="4"/>
      <c r="DA312" s="4"/>
      <c r="DB312" s="4"/>
      <c r="DC312" s="4"/>
      <c r="DD312" s="4"/>
      <c r="DE312" s="4"/>
      <c r="DF312" s="4"/>
      <c r="DG312" s="4"/>
      <c r="DH312" s="4"/>
      <c r="FP312" s="1"/>
      <c r="FQ312" s="1"/>
      <c r="FR312" s="1"/>
      <c r="FS312" s="1"/>
      <c r="FT312" s="1"/>
      <c r="FU312" s="1"/>
      <c r="FV312" s="1"/>
      <c r="FW312" s="1"/>
      <c r="FX312" s="1"/>
      <c r="FY312" s="1"/>
      <c r="FZ312" s="1"/>
      <c r="GA312" s="1"/>
      <c r="GB312" s="1"/>
      <c r="GC312" s="1"/>
      <c r="GD312" s="1"/>
      <c r="GE312" s="1"/>
    </row>
    <row r="313" spans="40:187" x14ac:dyDescent="0.2">
      <c r="AN313" s="15"/>
      <c r="AO313" s="15"/>
      <c r="AP313" s="19"/>
      <c r="AU313" s="19"/>
      <c r="AZ313" s="4"/>
      <c r="BA313" s="4"/>
      <c r="BB313" s="4"/>
      <c r="BC313" s="4"/>
      <c r="BD313" s="4"/>
      <c r="BE313" s="4"/>
      <c r="BF313" s="4"/>
      <c r="BG313" s="4"/>
      <c r="BH313" s="4"/>
      <c r="BI313" s="4"/>
      <c r="BJ313" s="4"/>
      <c r="BK313" s="4"/>
      <c r="BL313" s="4"/>
      <c r="BM313" s="4"/>
      <c r="BN313" s="19"/>
      <c r="BO313" s="19"/>
      <c r="BP313" s="19"/>
      <c r="BQ313" s="19"/>
      <c r="BR313" s="19"/>
      <c r="BS313" s="19"/>
      <c r="BT313" s="19"/>
      <c r="BU313" s="19"/>
      <c r="BV313" s="19"/>
      <c r="BW313" s="19"/>
      <c r="BX313" s="19"/>
      <c r="BY313" s="19"/>
      <c r="BZ313" s="19"/>
      <c r="CA313" s="19"/>
      <c r="CB313" s="19"/>
      <c r="CC313" s="19"/>
      <c r="CS313" s="4"/>
      <c r="CT313" s="4"/>
      <c r="CU313" s="4"/>
      <c r="CV313" s="4"/>
      <c r="CW313" s="4"/>
      <c r="CX313" s="4"/>
      <c r="CY313" s="4"/>
      <c r="CZ313" s="4"/>
      <c r="DA313" s="4"/>
      <c r="DB313" s="4"/>
      <c r="DC313" s="4"/>
      <c r="DD313" s="4"/>
      <c r="DE313" s="4"/>
      <c r="DF313" s="4"/>
      <c r="DG313" s="4"/>
      <c r="DH313" s="4"/>
      <c r="FP313" s="1"/>
      <c r="FQ313" s="1"/>
      <c r="FR313" s="1"/>
      <c r="FS313" s="1"/>
      <c r="FT313" s="1"/>
      <c r="FU313" s="1"/>
      <c r="FV313" s="1"/>
      <c r="FW313" s="1"/>
      <c r="FX313" s="1"/>
      <c r="FY313" s="1"/>
      <c r="FZ313" s="1"/>
      <c r="GA313" s="1"/>
      <c r="GB313" s="1"/>
      <c r="GC313" s="1"/>
      <c r="GD313" s="1"/>
      <c r="GE313" s="1"/>
    </row>
    <row r="314" spans="40:187" x14ac:dyDescent="0.2">
      <c r="AN314" s="15"/>
      <c r="AO314" s="15"/>
      <c r="AP314" s="19"/>
      <c r="AU314" s="19"/>
      <c r="AZ314" s="4"/>
      <c r="BA314" s="4"/>
      <c r="BB314" s="4"/>
      <c r="BC314" s="4"/>
      <c r="BD314" s="4"/>
      <c r="BE314" s="4"/>
      <c r="BF314" s="4"/>
      <c r="BG314" s="4"/>
      <c r="BH314" s="4"/>
      <c r="BI314" s="4"/>
      <c r="BJ314" s="4"/>
      <c r="BK314" s="4"/>
      <c r="BL314" s="4"/>
      <c r="BM314" s="4"/>
      <c r="BN314" s="19"/>
      <c r="BO314" s="19"/>
      <c r="BP314" s="19"/>
      <c r="BQ314" s="19"/>
      <c r="BR314" s="19"/>
      <c r="BS314" s="19"/>
      <c r="BT314" s="19"/>
      <c r="BU314" s="19"/>
      <c r="BV314" s="19"/>
      <c r="BW314" s="19"/>
      <c r="BX314" s="19"/>
      <c r="BY314" s="19"/>
      <c r="BZ314" s="19"/>
      <c r="CA314" s="19"/>
      <c r="CB314" s="19"/>
      <c r="CC314" s="19"/>
      <c r="CS314" s="4"/>
      <c r="CT314" s="4"/>
      <c r="CU314" s="4"/>
      <c r="CV314" s="4"/>
      <c r="CW314" s="4"/>
      <c r="CX314" s="4"/>
      <c r="CY314" s="4"/>
      <c r="CZ314" s="4"/>
      <c r="DA314" s="4"/>
      <c r="DB314" s="4"/>
      <c r="DC314" s="4"/>
      <c r="DD314" s="4"/>
      <c r="DE314" s="4"/>
      <c r="DF314" s="4"/>
      <c r="DG314" s="4"/>
      <c r="DH314" s="4"/>
      <c r="FP314" s="1"/>
      <c r="FQ314" s="1"/>
      <c r="FR314" s="1"/>
      <c r="FS314" s="1"/>
      <c r="FT314" s="1"/>
      <c r="FU314" s="1"/>
      <c r="FV314" s="1"/>
      <c r="FW314" s="1"/>
      <c r="FX314" s="1"/>
      <c r="FY314" s="1"/>
      <c r="FZ314" s="1"/>
      <c r="GA314" s="1"/>
      <c r="GB314" s="1"/>
      <c r="GC314" s="1"/>
      <c r="GD314" s="1"/>
      <c r="GE314" s="1"/>
    </row>
    <row r="315" spans="40:187" x14ac:dyDescent="0.2">
      <c r="AN315" s="15"/>
      <c r="AO315" s="15"/>
      <c r="AP315" s="19"/>
      <c r="AU315" s="19"/>
      <c r="AZ315" s="4"/>
      <c r="BA315" s="4"/>
      <c r="BB315" s="4"/>
      <c r="BC315" s="4"/>
      <c r="BD315" s="4"/>
      <c r="BE315" s="4"/>
      <c r="BF315" s="4"/>
      <c r="BG315" s="4"/>
      <c r="BH315" s="4"/>
      <c r="BI315" s="4"/>
      <c r="BJ315" s="4"/>
      <c r="BK315" s="4"/>
      <c r="BL315" s="4"/>
      <c r="BM315" s="4"/>
      <c r="BN315" s="19"/>
      <c r="BO315" s="19"/>
      <c r="BP315" s="19"/>
      <c r="BQ315" s="19"/>
      <c r="BR315" s="19"/>
      <c r="BS315" s="19"/>
      <c r="BT315" s="19"/>
      <c r="BU315" s="19"/>
      <c r="BV315" s="19"/>
      <c r="BW315" s="19"/>
      <c r="BX315" s="19"/>
      <c r="BY315" s="19"/>
      <c r="BZ315" s="19"/>
      <c r="CA315" s="19"/>
      <c r="CB315" s="19"/>
      <c r="CC315" s="19"/>
      <c r="CS315" s="4"/>
      <c r="CT315" s="4"/>
      <c r="CU315" s="4"/>
      <c r="CV315" s="4"/>
      <c r="CW315" s="4"/>
      <c r="CX315" s="4"/>
      <c r="CY315" s="4"/>
      <c r="CZ315" s="4"/>
      <c r="DA315" s="4"/>
      <c r="DB315" s="4"/>
      <c r="DC315" s="4"/>
      <c r="DD315" s="4"/>
      <c r="DE315" s="4"/>
      <c r="DF315" s="4"/>
      <c r="DG315" s="4"/>
      <c r="DH315" s="4"/>
      <c r="FP315" s="1"/>
      <c r="FQ315" s="1"/>
      <c r="FR315" s="1"/>
      <c r="FS315" s="1"/>
      <c r="FT315" s="1"/>
      <c r="FU315" s="1"/>
      <c r="FV315" s="1"/>
      <c r="FW315" s="1"/>
      <c r="FX315" s="1"/>
      <c r="FY315" s="1"/>
      <c r="FZ315" s="1"/>
      <c r="GA315" s="1"/>
      <c r="GB315" s="1"/>
      <c r="GC315" s="1"/>
      <c r="GD315" s="1"/>
      <c r="GE315" s="1"/>
    </row>
    <row r="316" spans="40:187" x14ac:dyDescent="0.2">
      <c r="AN316" s="15"/>
      <c r="AO316" s="15"/>
      <c r="AP316" s="19"/>
      <c r="AU316" s="19"/>
      <c r="AZ316" s="4"/>
      <c r="BA316" s="4"/>
      <c r="BB316" s="4"/>
      <c r="BC316" s="4"/>
      <c r="BD316" s="4"/>
      <c r="BE316" s="4"/>
      <c r="BF316" s="4"/>
      <c r="BG316" s="4"/>
      <c r="BH316" s="4"/>
      <c r="BI316" s="4"/>
      <c r="BJ316" s="4"/>
      <c r="BK316" s="4"/>
      <c r="BL316" s="4"/>
      <c r="BM316" s="4"/>
      <c r="BN316" s="19"/>
      <c r="BO316" s="19"/>
      <c r="BP316" s="19"/>
      <c r="BQ316" s="19"/>
      <c r="BR316" s="19"/>
      <c r="BS316" s="19"/>
      <c r="BT316" s="19"/>
      <c r="BU316" s="19"/>
      <c r="BV316" s="19"/>
      <c r="BW316" s="19"/>
      <c r="BX316" s="19"/>
      <c r="BY316" s="19"/>
      <c r="BZ316" s="19"/>
      <c r="CA316" s="19"/>
      <c r="CB316" s="19"/>
      <c r="CC316" s="19"/>
      <c r="CS316" s="4"/>
      <c r="CT316" s="4"/>
      <c r="CU316" s="4"/>
      <c r="CV316" s="4"/>
      <c r="CW316" s="4"/>
      <c r="CX316" s="4"/>
      <c r="CY316" s="4"/>
      <c r="CZ316" s="4"/>
      <c r="DA316" s="4"/>
      <c r="DB316" s="4"/>
      <c r="DC316" s="4"/>
      <c r="DD316" s="4"/>
      <c r="DE316" s="4"/>
      <c r="DF316" s="4"/>
      <c r="DG316" s="4"/>
      <c r="DH316" s="4"/>
      <c r="FP316" s="1"/>
      <c r="FQ316" s="1"/>
      <c r="FR316" s="1"/>
      <c r="FS316" s="1"/>
      <c r="FT316" s="1"/>
      <c r="FU316" s="1"/>
      <c r="FV316" s="1"/>
      <c r="FW316" s="1"/>
      <c r="FX316" s="1"/>
      <c r="FY316" s="1"/>
      <c r="FZ316" s="1"/>
      <c r="GA316" s="1"/>
      <c r="GB316" s="1"/>
      <c r="GC316" s="1"/>
      <c r="GD316" s="1"/>
      <c r="GE316" s="1"/>
    </row>
    <row r="317" spans="40:187" x14ac:dyDescent="0.2">
      <c r="AN317" s="15"/>
      <c r="AO317" s="15"/>
      <c r="AP317" s="19"/>
      <c r="AU317" s="19"/>
      <c r="AZ317" s="4"/>
      <c r="BA317" s="4"/>
      <c r="BB317" s="4"/>
      <c r="BC317" s="4"/>
      <c r="BD317" s="4"/>
      <c r="BE317" s="4"/>
      <c r="BF317" s="4"/>
      <c r="BG317" s="4"/>
      <c r="BH317" s="4"/>
      <c r="BI317" s="4"/>
      <c r="BJ317" s="4"/>
      <c r="BK317" s="4"/>
      <c r="BL317" s="4"/>
      <c r="BM317" s="4"/>
      <c r="BN317" s="19"/>
      <c r="BO317" s="19"/>
      <c r="BP317" s="19"/>
      <c r="BQ317" s="19"/>
      <c r="BR317" s="19"/>
      <c r="BS317" s="19"/>
      <c r="BT317" s="19"/>
      <c r="BU317" s="19"/>
      <c r="BV317" s="19"/>
      <c r="BW317" s="19"/>
      <c r="BX317" s="19"/>
      <c r="BY317" s="19"/>
      <c r="BZ317" s="19"/>
      <c r="CA317" s="19"/>
      <c r="CB317" s="19"/>
      <c r="CC317" s="19"/>
      <c r="CS317" s="4"/>
      <c r="CT317" s="4"/>
      <c r="CU317" s="4"/>
      <c r="CV317" s="4"/>
      <c r="CW317" s="4"/>
      <c r="CX317" s="4"/>
      <c r="CY317" s="4"/>
      <c r="CZ317" s="4"/>
      <c r="DA317" s="4"/>
      <c r="DB317" s="4"/>
      <c r="DC317" s="4"/>
      <c r="DD317" s="4"/>
      <c r="DE317" s="4"/>
      <c r="DF317" s="4"/>
      <c r="DG317" s="4"/>
      <c r="DH317" s="4"/>
      <c r="FP317" s="1"/>
      <c r="FQ317" s="1"/>
      <c r="FR317" s="1"/>
      <c r="FS317" s="1"/>
      <c r="FT317" s="1"/>
      <c r="FU317" s="1"/>
      <c r="FV317" s="1"/>
      <c r="FW317" s="1"/>
      <c r="FX317" s="1"/>
      <c r="FY317" s="1"/>
      <c r="FZ317" s="1"/>
      <c r="GA317" s="1"/>
      <c r="GB317" s="1"/>
      <c r="GC317" s="1"/>
      <c r="GD317" s="1"/>
      <c r="GE317" s="1"/>
    </row>
    <row r="318" spans="40:187" x14ac:dyDescent="0.2">
      <c r="AN318" s="15"/>
      <c r="AO318" s="15"/>
      <c r="AP318" s="19"/>
      <c r="AU318" s="19"/>
      <c r="AZ318" s="4"/>
      <c r="BA318" s="4"/>
      <c r="BB318" s="4"/>
      <c r="BC318" s="4"/>
      <c r="BD318" s="4"/>
      <c r="BE318" s="4"/>
      <c r="BF318" s="4"/>
      <c r="BG318" s="4"/>
      <c r="BH318" s="4"/>
      <c r="BI318" s="4"/>
      <c r="BJ318" s="4"/>
      <c r="BK318" s="4"/>
      <c r="BL318" s="4"/>
      <c r="BM318" s="4"/>
      <c r="BN318" s="19"/>
      <c r="BO318" s="19"/>
      <c r="BP318" s="19"/>
      <c r="BQ318" s="19"/>
      <c r="BR318" s="19"/>
      <c r="BS318" s="19"/>
      <c r="BT318" s="19"/>
      <c r="BU318" s="19"/>
      <c r="BV318" s="19"/>
      <c r="BW318" s="19"/>
      <c r="BX318" s="19"/>
      <c r="BY318" s="19"/>
      <c r="BZ318" s="19"/>
      <c r="CA318" s="19"/>
      <c r="CB318" s="19"/>
      <c r="CC318" s="19"/>
      <c r="CS318" s="4"/>
      <c r="CT318" s="4"/>
      <c r="CU318" s="4"/>
      <c r="CV318" s="4"/>
      <c r="CW318" s="4"/>
      <c r="CX318" s="4"/>
      <c r="CY318" s="4"/>
      <c r="CZ318" s="4"/>
      <c r="DA318" s="4"/>
      <c r="DB318" s="4"/>
      <c r="DC318" s="4"/>
      <c r="DD318" s="4"/>
      <c r="DE318" s="4"/>
      <c r="DF318" s="4"/>
      <c r="DG318" s="4"/>
      <c r="DH318" s="4"/>
      <c r="FP318" s="1"/>
      <c r="FQ318" s="1"/>
      <c r="FR318" s="1"/>
      <c r="FS318" s="1"/>
      <c r="FT318" s="1"/>
      <c r="FU318" s="1"/>
      <c r="FV318" s="1"/>
      <c r="FW318" s="1"/>
      <c r="FX318" s="1"/>
      <c r="FY318" s="1"/>
      <c r="FZ318" s="1"/>
      <c r="GA318" s="1"/>
      <c r="GB318" s="1"/>
      <c r="GC318" s="1"/>
      <c r="GD318" s="1"/>
      <c r="GE318" s="1"/>
    </row>
    <row r="319" spans="40:187" x14ac:dyDescent="0.2">
      <c r="AN319" s="15"/>
      <c r="AO319" s="15"/>
      <c r="AP319" s="19"/>
      <c r="AU319" s="19"/>
      <c r="AZ319" s="4"/>
      <c r="BA319" s="4"/>
      <c r="BB319" s="4"/>
      <c r="BC319" s="4"/>
      <c r="BD319" s="4"/>
      <c r="BE319" s="4"/>
      <c r="BF319" s="4"/>
      <c r="BG319" s="4"/>
      <c r="BH319" s="4"/>
      <c r="BI319" s="4"/>
      <c r="BJ319" s="4"/>
      <c r="BK319" s="4"/>
      <c r="BL319" s="4"/>
      <c r="BM319" s="4"/>
      <c r="BN319" s="19"/>
      <c r="BO319" s="19"/>
      <c r="BP319" s="19"/>
      <c r="BQ319" s="19"/>
      <c r="BR319" s="19"/>
      <c r="BS319" s="19"/>
      <c r="BT319" s="19"/>
      <c r="BU319" s="19"/>
      <c r="BV319" s="19"/>
      <c r="BW319" s="19"/>
      <c r="BX319" s="19"/>
      <c r="BY319" s="19"/>
      <c r="BZ319" s="19"/>
      <c r="CA319" s="19"/>
      <c r="CB319" s="19"/>
      <c r="CC319" s="19"/>
      <c r="CS319" s="4"/>
      <c r="CT319" s="4"/>
      <c r="CU319" s="4"/>
      <c r="CV319" s="4"/>
      <c r="CW319" s="4"/>
      <c r="CX319" s="4"/>
      <c r="CY319" s="4"/>
      <c r="CZ319" s="4"/>
      <c r="DA319" s="4"/>
      <c r="DB319" s="4"/>
      <c r="DC319" s="4"/>
      <c r="DD319" s="4"/>
      <c r="DE319" s="4"/>
      <c r="DF319" s="4"/>
      <c r="DG319" s="4"/>
      <c r="DH319" s="4"/>
      <c r="FP319" s="1"/>
      <c r="FQ319" s="1"/>
      <c r="FR319" s="1"/>
      <c r="FS319" s="1"/>
      <c r="FT319" s="1"/>
      <c r="FU319" s="1"/>
      <c r="FV319" s="1"/>
      <c r="FW319" s="1"/>
      <c r="FX319" s="1"/>
      <c r="FY319" s="1"/>
      <c r="FZ319" s="1"/>
      <c r="GA319" s="1"/>
      <c r="GB319" s="1"/>
      <c r="GC319" s="1"/>
      <c r="GD319" s="1"/>
      <c r="GE319" s="1"/>
    </row>
    <row r="320" spans="40:187" x14ac:dyDescent="0.2">
      <c r="AN320" s="15"/>
      <c r="AO320" s="15"/>
      <c r="AP320" s="19"/>
      <c r="AU320" s="19"/>
      <c r="AZ320" s="4"/>
      <c r="BA320" s="4"/>
      <c r="BB320" s="4"/>
      <c r="BC320" s="4"/>
      <c r="BD320" s="4"/>
      <c r="BE320" s="4"/>
      <c r="BF320" s="4"/>
      <c r="BG320" s="4"/>
      <c r="BH320" s="4"/>
      <c r="BI320" s="4"/>
      <c r="BJ320" s="4"/>
      <c r="BK320" s="4"/>
      <c r="BL320" s="4"/>
      <c r="BM320" s="4"/>
      <c r="BN320" s="19"/>
      <c r="BO320" s="19"/>
      <c r="BP320" s="19"/>
      <c r="BQ320" s="19"/>
      <c r="BR320" s="19"/>
      <c r="BS320" s="19"/>
      <c r="BT320" s="19"/>
      <c r="BU320" s="19"/>
      <c r="BV320" s="19"/>
      <c r="BW320" s="19"/>
      <c r="BX320" s="19"/>
      <c r="BY320" s="19"/>
      <c r="BZ320" s="19"/>
      <c r="CA320" s="19"/>
      <c r="CB320" s="19"/>
      <c r="CC320" s="19"/>
      <c r="CS320" s="4"/>
      <c r="CT320" s="4"/>
      <c r="CU320" s="4"/>
      <c r="CV320" s="4"/>
      <c r="CW320" s="4"/>
      <c r="CX320" s="4"/>
      <c r="CY320" s="4"/>
      <c r="CZ320" s="4"/>
      <c r="DA320" s="4"/>
      <c r="DB320" s="4"/>
      <c r="DC320" s="4"/>
      <c r="DD320" s="4"/>
      <c r="DE320" s="4"/>
      <c r="DF320" s="4"/>
      <c r="DG320" s="4"/>
      <c r="DH320" s="4"/>
      <c r="FP320" s="1"/>
      <c r="FQ320" s="1"/>
      <c r="FR320" s="1"/>
      <c r="FS320" s="1"/>
      <c r="FT320" s="1"/>
      <c r="FU320" s="1"/>
      <c r="FV320" s="1"/>
      <c r="FW320" s="1"/>
      <c r="FX320" s="1"/>
      <c r="FY320" s="1"/>
      <c r="FZ320" s="1"/>
      <c r="GA320" s="1"/>
      <c r="GB320" s="1"/>
      <c r="GC320" s="1"/>
      <c r="GD320" s="1"/>
      <c r="GE320" s="1"/>
    </row>
    <row r="321" spans="40:187" x14ac:dyDescent="0.2">
      <c r="AN321" s="15"/>
      <c r="AO321" s="15"/>
      <c r="AP321" s="19"/>
      <c r="AU321" s="19"/>
      <c r="AZ321" s="4"/>
      <c r="BA321" s="4"/>
      <c r="BB321" s="4"/>
      <c r="BC321" s="4"/>
      <c r="BD321" s="4"/>
      <c r="BE321" s="4"/>
      <c r="BF321" s="4"/>
      <c r="BG321" s="4"/>
      <c r="BH321" s="4"/>
      <c r="BI321" s="4"/>
      <c r="BJ321" s="4"/>
      <c r="BK321" s="4"/>
      <c r="BL321" s="4"/>
      <c r="BM321" s="4"/>
      <c r="BN321" s="19"/>
      <c r="BO321" s="19"/>
      <c r="BP321" s="19"/>
      <c r="BQ321" s="19"/>
      <c r="BR321" s="19"/>
      <c r="BS321" s="19"/>
      <c r="BT321" s="19"/>
      <c r="BU321" s="19"/>
      <c r="BV321" s="19"/>
      <c r="BW321" s="19"/>
      <c r="BX321" s="19"/>
      <c r="BY321" s="19"/>
      <c r="BZ321" s="19"/>
      <c r="CA321" s="19"/>
      <c r="CB321" s="19"/>
      <c r="CC321" s="19"/>
      <c r="CS321" s="4"/>
      <c r="CT321" s="4"/>
      <c r="CU321" s="4"/>
      <c r="CV321" s="4"/>
      <c r="CW321" s="4"/>
      <c r="CX321" s="4"/>
      <c r="CY321" s="4"/>
      <c r="CZ321" s="4"/>
      <c r="DA321" s="4"/>
      <c r="DB321" s="4"/>
      <c r="DC321" s="4"/>
      <c r="DD321" s="4"/>
      <c r="DE321" s="4"/>
      <c r="DF321" s="4"/>
      <c r="DG321" s="4"/>
      <c r="DH321" s="4"/>
      <c r="FP321" s="1"/>
      <c r="FQ321" s="1"/>
      <c r="FR321" s="1"/>
      <c r="FS321" s="1"/>
      <c r="FT321" s="1"/>
      <c r="FU321" s="1"/>
      <c r="FV321" s="1"/>
      <c r="FW321" s="1"/>
      <c r="FX321" s="1"/>
      <c r="FY321" s="1"/>
      <c r="FZ321" s="1"/>
      <c r="GA321" s="1"/>
      <c r="GB321" s="1"/>
      <c r="GC321" s="1"/>
      <c r="GD321" s="1"/>
      <c r="GE321" s="1"/>
    </row>
    <row r="322" spans="40:187" x14ac:dyDescent="0.2">
      <c r="AN322" s="15"/>
      <c r="AO322" s="15"/>
      <c r="AP322" s="19"/>
      <c r="AU322" s="19"/>
      <c r="AZ322" s="4"/>
      <c r="BA322" s="4"/>
      <c r="BB322" s="4"/>
      <c r="BC322" s="4"/>
      <c r="BD322" s="4"/>
      <c r="BE322" s="4"/>
      <c r="BF322" s="4"/>
      <c r="BG322" s="4"/>
      <c r="BH322" s="4"/>
      <c r="BI322" s="4"/>
      <c r="BJ322" s="4"/>
      <c r="BK322" s="4"/>
      <c r="BL322" s="4"/>
      <c r="BM322" s="4"/>
      <c r="BN322" s="19"/>
      <c r="BO322" s="19"/>
      <c r="BP322" s="19"/>
      <c r="BQ322" s="19"/>
      <c r="BR322" s="19"/>
      <c r="BS322" s="19"/>
      <c r="BT322" s="19"/>
      <c r="BU322" s="19"/>
      <c r="BV322" s="19"/>
      <c r="BW322" s="19"/>
      <c r="BX322" s="19"/>
      <c r="BY322" s="19"/>
      <c r="BZ322" s="19"/>
      <c r="CA322" s="19"/>
      <c r="CB322" s="19"/>
      <c r="CC322" s="19"/>
      <c r="CS322" s="4"/>
      <c r="CT322" s="4"/>
      <c r="CU322" s="4"/>
      <c r="CV322" s="4"/>
      <c r="CW322" s="4"/>
      <c r="CX322" s="4"/>
      <c r="CY322" s="4"/>
      <c r="CZ322" s="4"/>
      <c r="DA322" s="4"/>
      <c r="DB322" s="4"/>
      <c r="DC322" s="4"/>
      <c r="DD322" s="4"/>
      <c r="DE322" s="4"/>
      <c r="DF322" s="4"/>
      <c r="DG322" s="4"/>
      <c r="DH322" s="4"/>
      <c r="FP322" s="1"/>
      <c r="FQ322" s="1"/>
      <c r="FR322" s="1"/>
      <c r="FS322" s="1"/>
      <c r="FT322" s="1"/>
      <c r="FU322" s="1"/>
      <c r="FV322" s="1"/>
      <c r="FW322" s="1"/>
      <c r="FX322" s="1"/>
      <c r="FY322" s="1"/>
      <c r="FZ322" s="1"/>
      <c r="GA322" s="1"/>
      <c r="GB322" s="1"/>
      <c r="GC322" s="1"/>
      <c r="GD322" s="1"/>
      <c r="GE322" s="1"/>
    </row>
    <row r="323" spans="40:187" x14ac:dyDescent="0.2">
      <c r="AN323" s="15"/>
      <c r="AO323" s="15"/>
      <c r="AP323" s="19"/>
      <c r="AU323" s="19"/>
      <c r="AZ323" s="4"/>
      <c r="BA323" s="4"/>
      <c r="BB323" s="4"/>
      <c r="BC323" s="4"/>
      <c r="BD323" s="4"/>
      <c r="BE323" s="4"/>
      <c r="BF323" s="4"/>
      <c r="BG323" s="4"/>
      <c r="BH323" s="4"/>
      <c r="BI323" s="4"/>
      <c r="BJ323" s="4"/>
      <c r="BK323" s="4"/>
      <c r="BL323" s="4"/>
      <c r="BM323" s="4"/>
      <c r="BN323" s="19"/>
      <c r="BO323" s="19"/>
      <c r="BP323" s="19"/>
      <c r="BQ323" s="19"/>
      <c r="BR323" s="19"/>
      <c r="BS323" s="19"/>
      <c r="BT323" s="19"/>
      <c r="BU323" s="19"/>
      <c r="BV323" s="19"/>
      <c r="BW323" s="19"/>
      <c r="BX323" s="19"/>
      <c r="BY323" s="19"/>
      <c r="BZ323" s="19"/>
      <c r="CA323" s="19"/>
      <c r="CB323" s="19"/>
      <c r="CC323" s="19"/>
      <c r="CS323" s="4"/>
      <c r="CT323" s="4"/>
      <c r="CU323" s="4"/>
      <c r="CV323" s="4"/>
      <c r="CW323" s="4"/>
      <c r="CX323" s="4"/>
      <c r="CY323" s="4"/>
      <c r="CZ323" s="4"/>
      <c r="DA323" s="4"/>
      <c r="DB323" s="4"/>
      <c r="DC323" s="4"/>
      <c r="DD323" s="4"/>
      <c r="DE323" s="4"/>
      <c r="DF323" s="4"/>
      <c r="DG323" s="4"/>
      <c r="DH323" s="4"/>
      <c r="FP323" s="1"/>
      <c r="FQ323" s="1"/>
      <c r="FR323" s="1"/>
      <c r="FS323" s="1"/>
      <c r="FT323" s="1"/>
      <c r="FU323" s="1"/>
      <c r="FV323" s="1"/>
      <c r="FW323" s="1"/>
      <c r="FX323" s="1"/>
      <c r="FY323" s="1"/>
      <c r="FZ323" s="1"/>
      <c r="GA323" s="1"/>
      <c r="GB323" s="1"/>
      <c r="GC323" s="1"/>
      <c r="GD323" s="1"/>
      <c r="GE323" s="1"/>
    </row>
    <row r="324" spans="40:187" x14ac:dyDescent="0.2">
      <c r="AN324" s="15"/>
      <c r="AO324" s="15"/>
      <c r="AP324" s="19"/>
      <c r="AU324" s="19"/>
      <c r="AZ324" s="4"/>
      <c r="BA324" s="4"/>
      <c r="BB324" s="4"/>
      <c r="BC324" s="4"/>
      <c r="BD324" s="4"/>
      <c r="BE324" s="4"/>
      <c r="BF324" s="4"/>
      <c r="BG324" s="4"/>
      <c r="BH324" s="4"/>
      <c r="BI324" s="4"/>
      <c r="BJ324" s="4"/>
      <c r="BK324" s="4"/>
      <c r="BL324" s="4"/>
      <c r="BM324" s="4"/>
      <c r="BN324" s="19"/>
      <c r="BO324" s="19"/>
      <c r="BP324" s="19"/>
      <c r="BQ324" s="19"/>
      <c r="BR324" s="19"/>
      <c r="BS324" s="19"/>
      <c r="BT324" s="19"/>
      <c r="BU324" s="19"/>
      <c r="BV324" s="19"/>
      <c r="BW324" s="19"/>
      <c r="BX324" s="19"/>
      <c r="BY324" s="19"/>
      <c r="BZ324" s="19"/>
      <c r="CA324" s="19"/>
      <c r="CB324" s="19"/>
      <c r="CC324" s="19"/>
      <c r="CS324" s="4"/>
      <c r="CT324" s="4"/>
      <c r="CU324" s="4"/>
      <c r="CV324" s="4"/>
      <c r="CW324" s="4"/>
      <c r="CX324" s="4"/>
      <c r="CY324" s="4"/>
      <c r="CZ324" s="4"/>
      <c r="DA324" s="4"/>
      <c r="DB324" s="4"/>
      <c r="DC324" s="4"/>
      <c r="DD324" s="4"/>
      <c r="DE324" s="4"/>
      <c r="DF324" s="4"/>
      <c r="DG324" s="4"/>
      <c r="DH324" s="4"/>
      <c r="FP324" s="1"/>
      <c r="FQ324" s="1"/>
      <c r="FR324" s="1"/>
      <c r="FS324" s="1"/>
      <c r="FT324" s="1"/>
      <c r="FU324" s="1"/>
      <c r="FV324" s="1"/>
      <c r="FW324" s="1"/>
      <c r="FX324" s="1"/>
      <c r="FY324" s="1"/>
      <c r="FZ324" s="1"/>
      <c r="GA324" s="1"/>
      <c r="GB324" s="1"/>
      <c r="GC324" s="1"/>
      <c r="GD324" s="1"/>
      <c r="GE324" s="1"/>
    </row>
    <row r="325" spans="40:187" x14ac:dyDescent="0.2">
      <c r="AN325" s="15"/>
      <c r="AO325" s="15"/>
      <c r="AP325" s="19"/>
      <c r="AU325" s="19"/>
      <c r="AZ325" s="4"/>
      <c r="BA325" s="4"/>
      <c r="BB325" s="4"/>
      <c r="BC325" s="4"/>
      <c r="BD325" s="4"/>
      <c r="BE325" s="4"/>
      <c r="BF325" s="4"/>
      <c r="BG325" s="4"/>
      <c r="BH325" s="4"/>
      <c r="BI325" s="4"/>
      <c r="BJ325" s="4"/>
      <c r="BK325" s="4"/>
      <c r="BL325" s="4"/>
      <c r="BM325" s="4"/>
      <c r="BN325" s="19"/>
      <c r="BO325" s="19"/>
      <c r="BP325" s="19"/>
      <c r="BQ325" s="19"/>
      <c r="BR325" s="19"/>
      <c r="BS325" s="19"/>
      <c r="BT325" s="19"/>
      <c r="BU325" s="19"/>
      <c r="BV325" s="19"/>
      <c r="BW325" s="19"/>
      <c r="BX325" s="19"/>
      <c r="BY325" s="19"/>
      <c r="BZ325" s="19"/>
      <c r="CA325" s="19"/>
      <c r="CB325" s="19"/>
      <c r="CC325" s="19"/>
      <c r="CS325" s="4"/>
      <c r="CT325" s="4"/>
      <c r="CU325" s="4"/>
      <c r="CV325" s="4"/>
      <c r="CW325" s="4"/>
      <c r="CX325" s="4"/>
      <c r="CY325" s="4"/>
      <c r="CZ325" s="4"/>
      <c r="DA325" s="4"/>
      <c r="DB325" s="4"/>
      <c r="DC325" s="4"/>
      <c r="DD325" s="4"/>
      <c r="DE325" s="4"/>
      <c r="DF325" s="4"/>
      <c r="DG325" s="4"/>
      <c r="DH325" s="4"/>
      <c r="FP325" s="1"/>
      <c r="FQ325" s="1"/>
      <c r="FR325" s="1"/>
      <c r="FS325" s="1"/>
      <c r="FT325" s="1"/>
      <c r="FU325" s="1"/>
      <c r="FV325" s="1"/>
      <c r="FW325" s="1"/>
      <c r="FX325" s="1"/>
      <c r="FY325" s="1"/>
      <c r="FZ325" s="1"/>
      <c r="GA325" s="1"/>
      <c r="GB325" s="1"/>
      <c r="GC325" s="1"/>
      <c r="GD325" s="1"/>
      <c r="GE325" s="1"/>
    </row>
    <row r="326" spans="40:187" x14ac:dyDescent="0.2">
      <c r="AN326" s="15"/>
      <c r="AO326" s="15"/>
      <c r="AP326" s="19"/>
      <c r="AU326" s="19"/>
      <c r="AZ326" s="4"/>
      <c r="BA326" s="4"/>
      <c r="BB326" s="4"/>
      <c r="BC326" s="4"/>
      <c r="BD326" s="4"/>
      <c r="BE326" s="4"/>
      <c r="BF326" s="4"/>
      <c r="BG326" s="4"/>
      <c r="BH326" s="4"/>
      <c r="BI326" s="4"/>
      <c r="BJ326" s="4"/>
      <c r="BK326" s="4"/>
      <c r="BL326" s="4"/>
      <c r="BM326" s="4"/>
      <c r="BN326" s="19"/>
      <c r="BO326" s="19"/>
      <c r="BP326" s="19"/>
      <c r="BQ326" s="19"/>
      <c r="BR326" s="19"/>
      <c r="BS326" s="19"/>
      <c r="BT326" s="19"/>
      <c r="BU326" s="19"/>
      <c r="BV326" s="19"/>
      <c r="BW326" s="19"/>
      <c r="BX326" s="19"/>
      <c r="BY326" s="19"/>
      <c r="BZ326" s="19"/>
      <c r="CA326" s="19"/>
      <c r="CB326" s="19"/>
      <c r="CC326" s="19"/>
      <c r="CS326" s="4"/>
      <c r="CT326" s="4"/>
      <c r="CU326" s="4"/>
      <c r="CV326" s="4"/>
      <c r="CW326" s="4"/>
      <c r="CX326" s="4"/>
      <c r="CY326" s="4"/>
      <c r="CZ326" s="4"/>
      <c r="DA326" s="4"/>
      <c r="DB326" s="4"/>
      <c r="DC326" s="4"/>
      <c r="DD326" s="4"/>
      <c r="DE326" s="4"/>
      <c r="DF326" s="4"/>
      <c r="DG326" s="4"/>
      <c r="DH326" s="4"/>
      <c r="FP326" s="1"/>
      <c r="FQ326" s="1"/>
      <c r="FR326" s="1"/>
      <c r="FS326" s="1"/>
      <c r="FT326" s="1"/>
      <c r="FU326" s="1"/>
      <c r="FV326" s="1"/>
      <c r="FW326" s="1"/>
      <c r="FX326" s="1"/>
      <c r="FY326" s="1"/>
      <c r="FZ326" s="1"/>
      <c r="GA326" s="1"/>
      <c r="GB326" s="1"/>
      <c r="GC326" s="1"/>
      <c r="GD326" s="1"/>
      <c r="GE326" s="1"/>
    </row>
    <row r="327" spans="40:187" x14ac:dyDescent="0.2">
      <c r="AN327" s="15"/>
      <c r="AO327" s="15"/>
      <c r="AP327" s="19"/>
      <c r="AU327" s="19"/>
      <c r="AZ327" s="4"/>
      <c r="BA327" s="4"/>
      <c r="BB327" s="4"/>
      <c r="BC327" s="4"/>
      <c r="BD327" s="4"/>
      <c r="BE327" s="4"/>
      <c r="BF327" s="4"/>
      <c r="BG327" s="4"/>
      <c r="BH327" s="4"/>
      <c r="BI327" s="4"/>
      <c r="BJ327" s="4"/>
      <c r="BK327" s="4"/>
      <c r="BL327" s="4"/>
      <c r="BM327" s="4"/>
      <c r="BN327" s="19"/>
      <c r="BO327" s="19"/>
      <c r="BP327" s="19"/>
      <c r="BQ327" s="19"/>
      <c r="BR327" s="19"/>
      <c r="BS327" s="19"/>
      <c r="BT327" s="19"/>
      <c r="BU327" s="19"/>
      <c r="BV327" s="19"/>
      <c r="BW327" s="19"/>
      <c r="BX327" s="19"/>
      <c r="BY327" s="19"/>
      <c r="BZ327" s="19"/>
      <c r="CA327" s="19"/>
      <c r="CB327" s="19"/>
      <c r="CC327" s="19"/>
      <c r="CS327" s="4"/>
      <c r="CT327" s="4"/>
      <c r="CU327" s="4"/>
      <c r="CV327" s="4"/>
      <c r="CW327" s="4"/>
      <c r="CX327" s="4"/>
      <c r="CY327" s="4"/>
      <c r="CZ327" s="4"/>
      <c r="DA327" s="4"/>
      <c r="DB327" s="4"/>
      <c r="DC327" s="4"/>
      <c r="DD327" s="4"/>
      <c r="DE327" s="4"/>
      <c r="DF327" s="4"/>
      <c r="DG327" s="4"/>
      <c r="DH327" s="4"/>
      <c r="FP327" s="1"/>
      <c r="FQ327" s="1"/>
      <c r="FR327" s="1"/>
      <c r="FS327" s="1"/>
      <c r="FT327" s="1"/>
      <c r="FU327" s="1"/>
      <c r="FV327" s="1"/>
      <c r="FW327" s="1"/>
      <c r="FX327" s="1"/>
      <c r="FY327" s="1"/>
      <c r="FZ327" s="1"/>
      <c r="GA327" s="1"/>
      <c r="GB327" s="1"/>
      <c r="GC327" s="1"/>
      <c r="GD327" s="1"/>
      <c r="GE327" s="1"/>
    </row>
    <row r="328" spans="40:187" x14ac:dyDescent="0.2">
      <c r="AN328" s="15"/>
      <c r="AO328" s="15"/>
      <c r="AP328" s="19"/>
      <c r="AU328" s="19"/>
      <c r="AZ328" s="4"/>
      <c r="BA328" s="4"/>
      <c r="BB328" s="4"/>
      <c r="BC328" s="4"/>
      <c r="BD328" s="4"/>
      <c r="BE328" s="4"/>
      <c r="BF328" s="4"/>
      <c r="BG328" s="4"/>
      <c r="BH328" s="4"/>
      <c r="BI328" s="4"/>
      <c r="BJ328" s="4"/>
      <c r="BK328" s="4"/>
      <c r="BL328" s="4"/>
      <c r="BM328" s="4"/>
      <c r="BN328" s="19"/>
      <c r="BO328" s="19"/>
      <c r="BP328" s="19"/>
      <c r="BQ328" s="19"/>
      <c r="BR328" s="19"/>
      <c r="BS328" s="19"/>
      <c r="BT328" s="19"/>
      <c r="BU328" s="19"/>
      <c r="BV328" s="19"/>
      <c r="BW328" s="19"/>
      <c r="BX328" s="19"/>
      <c r="BY328" s="19"/>
      <c r="BZ328" s="19"/>
      <c r="CA328" s="19"/>
      <c r="CB328" s="19"/>
      <c r="CC328" s="19"/>
      <c r="CS328" s="4"/>
      <c r="CT328" s="4"/>
      <c r="CU328" s="4"/>
      <c r="CV328" s="4"/>
      <c r="CW328" s="4"/>
      <c r="CX328" s="4"/>
      <c r="CY328" s="4"/>
      <c r="CZ328" s="4"/>
      <c r="DA328" s="4"/>
      <c r="DB328" s="4"/>
      <c r="DC328" s="4"/>
      <c r="DD328" s="4"/>
      <c r="DE328" s="4"/>
      <c r="DF328" s="4"/>
      <c r="DG328" s="4"/>
      <c r="DH328" s="4"/>
      <c r="FP328" s="1"/>
      <c r="FQ328" s="1"/>
      <c r="FR328" s="1"/>
      <c r="FS328" s="1"/>
      <c r="FT328" s="1"/>
      <c r="FU328" s="1"/>
      <c r="FV328" s="1"/>
      <c r="FW328" s="1"/>
      <c r="FX328" s="1"/>
      <c r="FY328" s="1"/>
      <c r="FZ328" s="1"/>
      <c r="GA328" s="1"/>
      <c r="GB328" s="1"/>
      <c r="GC328" s="1"/>
      <c r="GD328" s="1"/>
      <c r="GE328" s="1"/>
    </row>
    <row r="329" spans="40:187" x14ac:dyDescent="0.2">
      <c r="AN329" s="15"/>
      <c r="AO329" s="15"/>
      <c r="AP329" s="19"/>
      <c r="AU329" s="19"/>
      <c r="AZ329" s="4"/>
      <c r="BA329" s="4"/>
      <c r="BB329" s="4"/>
      <c r="BC329" s="4"/>
      <c r="BD329" s="4"/>
      <c r="BE329" s="4"/>
      <c r="BF329" s="4"/>
      <c r="BG329" s="4"/>
      <c r="BH329" s="4"/>
      <c r="BI329" s="4"/>
      <c r="BJ329" s="4"/>
      <c r="BK329" s="4"/>
      <c r="BL329" s="4"/>
      <c r="BM329" s="4"/>
      <c r="BN329" s="19"/>
      <c r="BO329" s="19"/>
      <c r="BP329" s="19"/>
      <c r="BQ329" s="19"/>
      <c r="BR329" s="19"/>
      <c r="BS329" s="19"/>
      <c r="BT329" s="19"/>
      <c r="BU329" s="19"/>
      <c r="BV329" s="19"/>
      <c r="BW329" s="19"/>
      <c r="BX329" s="19"/>
      <c r="BY329" s="19"/>
      <c r="BZ329" s="19"/>
      <c r="CA329" s="19"/>
      <c r="CB329" s="19"/>
      <c r="CC329" s="19"/>
      <c r="CS329" s="4"/>
      <c r="CT329" s="4"/>
      <c r="CU329" s="4"/>
      <c r="CV329" s="4"/>
      <c r="CW329" s="4"/>
      <c r="CX329" s="4"/>
      <c r="CY329" s="4"/>
      <c r="CZ329" s="4"/>
      <c r="DA329" s="4"/>
      <c r="DB329" s="4"/>
      <c r="DC329" s="4"/>
      <c r="DD329" s="4"/>
      <c r="DE329" s="4"/>
      <c r="DF329" s="4"/>
      <c r="DG329" s="4"/>
      <c r="DH329" s="4"/>
      <c r="FP329" s="1"/>
      <c r="FQ329" s="1"/>
      <c r="FR329" s="1"/>
      <c r="FS329" s="1"/>
      <c r="FT329" s="1"/>
      <c r="FU329" s="1"/>
      <c r="FV329" s="1"/>
      <c r="FW329" s="1"/>
      <c r="FX329" s="1"/>
      <c r="FY329" s="1"/>
      <c r="FZ329" s="1"/>
      <c r="GA329" s="1"/>
      <c r="GB329" s="1"/>
      <c r="GC329" s="1"/>
      <c r="GD329" s="1"/>
      <c r="GE329" s="1"/>
    </row>
    <row r="330" spans="40:187" x14ac:dyDescent="0.2">
      <c r="AN330" s="15"/>
      <c r="AO330" s="15"/>
      <c r="AP330" s="19"/>
      <c r="AU330" s="19"/>
      <c r="AZ330" s="4"/>
      <c r="BA330" s="4"/>
      <c r="BB330" s="4"/>
      <c r="BC330" s="4"/>
      <c r="BD330" s="4"/>
      <c r="BE330" s="4"/>
      <c r="BF330" s="4"/>
      <c r="BG330" s="4"/>
      <c r="BH330" s="4"/>
      <c r="BI330" s="4"/>
      <c r="BJ330" s="4"/>
      <c r="BK330" s="4"/>
      <c r="BL330" s="4"/>
      <c r="BM330" s="4"/>
      <c r="BN330" s="19"/>
      <c r="BO330" s="19"/>
      <c r="BP330" s="19"/>
      <c r="BQ330" s="19"/>
      <c r="BR330" s="19"/>
      <c r="BS330" s="19"/>
      <c r="BT330" s="19"/>
      <c r="BU330" s="19"/>
      <c r="BV330" s="19"/>
      <c r="BW330" s="19"/>
      <c r="BX330" s="19"/>
      <c r="BY330" s="19"/>
      <c r="BZ330" s="19"/>
      <c r="CA330" s="19"/>
      <c r="CB330" s="19"/>
      <c r="CC330" s="19"/>
      <c r="CS330" s="4"/>
      <c r="CT330" s="4"/>
      <c r="CU330" s="4"/>
      <c r="CV330" s="4"/>
      <c r="CW330" s="4"/>
      <c r="CX330" s="4"/>
      <c r="CY330" s="4"/>
      <c r="CZ330" s="4"/>
      <c r="DA330" s="4"/>
      <c r="DB330" s="4"/>
      <c r="DC330" s="4"/>
      <c r="DD330" s="4"/>
      <c r="DE330" s="4"/>
      <c r="DF330" s="4"/>
      <c r="DG330" s="4"/>
      <c r="DH330" s="4"/>
      <c r="FP330" s="1"/>
      <c r="FQ330" s="1"/>
      <c r="FR330" s="1"/>
      <c r="FS330" s="1"/>
      <c r="FT330" s="1"/>
      <c r="FU330" s="1"/>
      <c r="FV330" s="1"/>
      <c r="FW330" s="1"/>
      <c r="FX330" s="1"/>
      <c r="FY330" s="1"/>
      <c r="FZ330" s="1"/>
      <c r="GA330" s="1"/>
      <c r="GB330" s="1"/>
      <c r="GC330" s="1"/>
      <c r="GD330" s="1"/>
      <c r="GE330" s="1"/>
    </row>
    <row r="331" spans="40:187" x14ac:dyDescent="0.2">
      <c r="AN331" s="15"/>
      <c r="AO331" s="15"/>
      <c r="AP331" s="19"/>
      <c r="AU331" s="19"/>
      <c r="AZ331" s="4"/>
      <c r="BA331" s="4"/>
      <c r="BB331" s="4"/>
      <c r="BC331" s="4"/>
      <c r="BD331" s="4"/>
      <c r="BE331" s="4"/>
      <c r="BF331" s="4"/>
      <c r="BG331" s="4"/>
      <c r="BH331" s="4"/>
      <c r="BI331" s="4"/>
      <c r="BJ331" s="4"/>
      <c r="BK331" s="4"/>
      <c r="BL331" s="4"/>
      <c r="BM331" s="4"/>
      <c r="BN331" s="19"/>
      <c r="BO331" s="19"/>
      <c r="BP331" s="19"/>
      <c r="BQ331" s="19"/>
      <c r="BR331" s="19"/>
      <c r="BS331" s="19"/>
      <c r="BT331" s="19"/>
      <c r="BU331" s="19"/>
      <c r="BV331" s="19"/>
      <c r="BW331" s="19"/>
      <c r="BX331" s="19"/>
      <c r="BY331" s="19"/>
      <c r="BZ331" s="19"/>
      <c r="CA331" s="19"/>
      <c r="CB331" s="19"/>
      <c r="CC331" s="19"/>
      <c r="CS331" s="4"/>
      <c r="CT331" s="4"/>
      <c r="CU331" s="4"/>
      <c r="CV331" s="4"/>
      <c r="CW331" s="4"/>
      <c r="CX331" s="4"/>
      <c r="CY331" s="4"/>
      <c r="CZ331" s="4"/>
      <c r="DA331" s="4"/>
      <c r="DB331" s="4"/>
      <c r="DC331" s="4"/>
      <c r="DD331" s="4"/>
      <c r="DE331" s="4"/>
      <c r="DF331" s="4"/>
      <c r="DG331" s="4"/>
      <c r="DH331" s="4"/>
      <c r="FP331" s="1"/>
      <c r="FQ331" s="1"/>
      <c r="FR331" s="1"/>
      <c r="FS331" s="1"/>
      <c r="FT331" s="1"/>
      <c r="FU331" s="1"/>
      <c r="FV331" s="1"/>
      <c r="FW331" s="1"/>
      <c r="FX331" s="1"/>
      <c r="FY331" s="1"/>
      <c r="FZ331" s="1"/>
      <c r="GA331" s="1"/>
      <c r="GB331" s="1"/>
      <c r="GC331" s="1"/>
      <c r="GD331" s="1"/>
      <c r="GE331" s="1"/>
    </row>
    <row r="332" spans="40:187" x14ac:dyDescent="0.2">
      <c r="AN332" s="15"/>
      <c r="AO332" s="15"/>
      <c r="AP332" s="19"/>
      <c r="AU332" s="19"/>
      <c r="AZ332" s="4"/>
      <c r="BA332" s="4"/>
      <c r="BB332" s="4"/>
      <c r="BC332" s="4"/>
      <c r="BD332" s="4"/>
      <c r="BE332" s="4"/>
      <c r="BF332" s="4"/>
      <c r="BG332" s="4"/>
      <c r="BH332" s="4"/>
      <c r="BI332" s="4"/>
      <c r="BJ332" s="4"/>
      <c r="BK332" s="4"/>
      <c r="BL332" s="4"/>
      <c r="BM332" s="4"/>
      <c r="BN332" s="19"/>
      <c r="BO332" s="19"/>
      <c r="BP332" s="19"/>
      <c r="BQ332" s="19"/>
      <c r="BR332" s="19"/>
      <c r="BS332" s="19"/>
      <c r="BT332" s="19"/>
      <c r="BU332" s="19"/>
      <c r="BV332" s="19"/>
      <c r="BW332" s="19"/>
      <c r="BX332" s="19"/>
      <c r="BY332" s="19"/>
      <c r="BZ332" s="19"/>
      <c r="CA332" s="19"/>
      <c r="CB332" s="19"/>
      <c r="CC332" s="19"/>
      <c r="CS332" s="4"/>
      <c r="CT332" s="4"/>
      <c r="CU332" s="4"/>
      <c r="CV332" s="4"/>
      <c r="CW332" s="4"/>
      <c r="CX332" s="4"/>
      <c r="CY332" s="4"/>
      <c r="CZ332" s="4"/>
      <c r="DA332" s="4"/>
      <c r="DB332" s="4"/>
      <c r="DC332" s="4"/>
      <c r="DD332" s="4"/>
      <c r="DE332" s="4"/>
      <c r="DF332" s="4"/>
      <c r="DG332" s="4"/>
      <c r="DH332" s="4"/>
      <c r="FP332" s="1"/>
      <c r="FQ332" s="1"/>
      <c r="FR332" s="1"/>
      <c r="FS332" s="1"/>
      <c r="FT332" s="1"/>
      <c r="FU332" s="1"/>
      <c r="FV332" s="1"/>
      <c r="FW332" s="1"/>
      <c r="FX332" s="1"/>
      <c r="FY332" s="1"/>
      <c r="FZ332" s="1"/>
      <c r="GA332" s="1"/>
      <c r="GB332" s="1"/>
      <c r="GC332" s="1"/>
      <c r="GD332" s="1"/>
      <c r="GE332" s="1"/>
    </row>
    <row r="333" spans="40:187" x14ac:dyDescent="0.2">
      <c r="AN333" s="15"/>
      <c r="AO333" s="15"/>
      <c r="AP333" s="19"/>
      <c r="AU333" s="19"/>
      <c r="AZ333" s="4"/>
      <c r="BA333" s="4"/>
      <c r="BB333" s="4"/>
      <c r="BC333" s="4"/>
      <c r="BD333" s="4"/>
      <c r="BE333" s="4"/>
      <c r="BF333" s="4"/>
      <c r="BG333" s="4"/>
      <c r="BH333" s="4"/>
      <c r="BI333" s="4"/>
      <c r="BJ333" s="4"/>
      <c r="BK333" s="4"/>
      <c r="BL333" s="4"/>
      <c r="BM333" s="4"/>
      <c r="BN333" s="19"/>
      <c r="BO333" s="19"/>
      <c r="BP333" s="19"/>
      <c r="BQ333" s="19"/>
      <c r="BR333" s="19"/>
      <c r="BS333" s="19"/>
      <c r="BT333" s="19"/>
      <c r="BU333" s="19"/>
      <c r="BV333" s="19"/>
      <c r="BW333" s="19"/>
      <c r="BX333" s="19"/>
      <c r="BY333" s="19"/>
      <c r="BZ333" s="19"/>
      <c r="CA333" s="19"/>
      <c r="CB333" s="19"/>
      <c r="CC333" s="19"/>
      <c r="CS333" s="4"/>
      <c r="CT333" s="4"/>
      <c r="CU333" s="4"/>
      <c r="CV333" s="4"/>
      <c r="CW333" s="4"/>
      <c r="CX333" s="4"/>
      <c r="CY333" s="4"/>
      <c r="CZ333" s="4"/>
      <c r="DA333" s="4"/>
      <c r="DB333" s="4"/>
      <c r="DC333" s="4"/>
      <c r="DD333" s="4"/>
      <c r="DE333" s="4"/>
      <c r="DF333" s="4"/>
      <c r="DG333" s="4"/>
      <c r="DH333" s="4"/>
      <c r="FP333" s="1"/>
      <c r="FQ333" s="1"/>
      <c r="FR333" s="1"/>
      <c r="FS333" s="1"/>
      <c r="FT333" s="1"/>
      <c r="FU333" s="1"/>
      <c r="FV333" s="1"/>
      <c r="FW333" s="1"/>
      <c r="FX333" s="1"/>
      <c r="FY333" s="1"/>
      <c r="FZ333" s="1"/>
      <c r="GA333" s="1"/>
      <c r="GB333" s="1"/>
      <c r="GC333" s="1"/>
      <c r="GD333" s="1"/>
      <c r="GE333" s="1"/>
    </row>
    <row r="334" spans="40:187" x14ac:dyDescent="0.2">
      <c r="AN334" s="15"/>
      <c r="AO334" s="15"/>
      <c r="AP334" s="19"/>
      <c r="AU334" s="19"/>
      <c r="AZ334" s="4"/>
      <c r="BA334" s="4"/>
      <c r="BB334" s="4"/>
      <c r="BC334" s="4"/>
      <c r="BD334" s="4"/>
      <c r="BE334" s="4"/>
      <c r="BF334" s="4"/>
      <c r="BG334" s="4"/>
      <c r="BH334" s="4"/>
      <c r="BI334" s="4"/>
      <c r="BJ334" s="4"/>
      <c r="BK334" s="4"/>
      <c r="BL334" s="4"/>
      <c r="BM334" s="4"/>
      <c r="BN334" s="19"/>
      <c r="BO334" s="19"/>
      <c r="BP334" s="19"/>
      <c r="BQ334" s="19"/>
      <c r="BR334" s="19"/>
      <c r="BS334" s="19"/>
      <c r="BT334" s="19"/>
      <c r="BU334" s="19"/>
      <c r="BV334" s="19"/>
      <c r="BW334" s="19"/>
      <c r="BX334" s="19"/>
      <c r="BY334" s="19"/>
      <c r="BZ334" s="19"/>
      <c r="CA334" s="19"/>
      <c r="CB334" s="19"/>
      <c r="CC334" s="19"/>
      <c r="CS334" s="4"/>
      <c r="CT334" s="4"/>
      <c r="CU334" s="4"/>
      <c r="CV334" s="4"/>
      <c r="CW334" s="4"/>
      <c r="CX334" s="4"/>
      <c r="CY334" s="4"/>
      <c r="CZ334" s="4"/>
      <c r="DA334" s="4"/>
      <c r="DB334" s="4"/>
      <c r="DC334" s="4"/>
      <c r="DD334" s="4"/>
      <c r="DE334" s="4"/>
      <c r="DF334" s="4"/>
      <c r="DG334" s="4"/>
      <c r="DH334" s="4"/>
      <c r="FP334" s="1"/>
      <c r="FQ334" s="1"/>
      <c r="FR334" s="1"/>
      <c r="FS334" s="1"/>
      <c r="FT334" s="1"/>
      <c r="FU334" s="1"/>
      <c r="FV334" s="1"/>
      <c r="FW334" s="1"/>
      <c r="FX334" s="1"/>
      <c r="FY334" s="1"/>
      <c r="FZ334" s="1"/>
      <c r="GA334" s="1"/>
      <c r="GB334" s="1"/>
      <c r="GC334" s="1"/>
      <c r="GD334" s="1"/>
      <c r="GE334" s="1"/>
    </row>
    <row r="335" spans="40:187" x14ac:dyDescent="0.2">
      <c r="AN335" s="15"/>
      <c r="AO335" s="15"/>
      <c r="AP335" s="19"/>
      <c r="AU335" s="19"/>
      <c r="AZ335" s="4"/>
      <c r="BA335" s="4"/>
      <c r="BB335" s="4"/>
      <c r="BC335" s="4"/>
      <c r="BD335" s="4"/>
      <c r="BE335" s="4"/>
      <c r="BF335" s="4"/>
      <c r="BG335" s="4"/>
      <c r="BH335" s="4"/>
      <c r="BI335" s="4"/>
      <c r="BJ335" s="4"/>
      <c r="BK335" s="4"/>
      <c r="BL335" s="4"/>
      <c r="BM335" s="4"/>
      <c r="BN335" s="19"/>
      <c r="BO335" s="19"/>
      <c r="BP335" s="19"/>
      <c r="BQ335" s="19"/>
      <c r="BR335" s="19"/>
      <c r="BS335" s="19"/>
      <c r="BT335" s="19"/>
      <c r="BU335" s="19"/>
      <c r="BV335" s="19"/>
      <c r="BW335" s="19"/>
      <c r="BX335" s="19"/>
      <c r="BY335" s="19"/>
      <c r="BZ335" s="19"/>
      <c r="CA335" s="19"/>
      <c r="CB335" s="19"/>
      <c r="CC335" s="19"/>
      <c r="CS335" s="4"/>
      <c r="CT335" s="4"/>
      <c r="CU335" s="4"/>
      <c r="CV335" s="4"/>
      <c r="CW335" s="4"/>
      <c r="CX335" s="4"/>
      <c r="CY335" s="4"/>
      <c r="CZ335" s="4"/>
      <c r="DA335" s="4"/>
      <c r="DB335" s="4"/>
      <c r="DC335" s="4"/>
      <c r="DD335" s="4"/>
      <c r="DE335" s="4"/>
      <c r="DF335" s="4"/>
      <c r="DG335" s="4"/>
      <c r="DH335" s="4"/>
      <c r="FP335" s="1"/>
      <c r="FQ335" s="1"/>
      <c r="FR335" s="1"/>
      <c r="FS335" s="1"/>
      <c r="FT335" s="1"/>
      <c r="FU335" s="1"/>
      <c r="FV335" s="1"/>
      <c r="FW335" s="1"/>
      <c r="FX335" s="1"/>
      <c r="FY335" s="1"/>
      <c r="FZ335" s="1"/>
      <c r="GA335" s="1"/>
      <c r="GB335" s="1"/>
      <c r="GC335" s="1"/>
      <c r="GD335" s="1"/>
      <c r="GE335" s="1"/>
    </row>
    <row r="336" spans="40:187" x14ac:dyDescent="0.2">
      <c r="AN336" s="15"/>
      <c r="AO336" s="15"/>
      <c r="AP336" s="19"/>
      <c r="AU336" s="19"/>
      <c r="AZ336" s="4"/>
      <c r="BA336" s="4"/>
      <c r="BB336" s="4"/>
      <c r="BC336" s="4"/>
      <c r="BD336" s="4"/>
      <c r="BE336" s="4"/>
      <c r="BF336" s="4"/>
      <c r="BG336" s="4"/>
      <c r="BH336" s="4"/>
      <c r="BI336" s="4"/>
      <c r="BJ336" s="4"/>
      <c r="BK336" s="4"/>
      <c r="BL336" s="4"/>
      <c r="BM336" s="4"/>
      <c r="BN336" s="19"/>
      <c r="BO336" s="19"/>
      <c r="BP336" s="19"/>
      <c r="BQ336" s="19"/>
      <c r="BR336" s="19"/>
      <c r="BS336" s="19"/>
      <c r="BT336" s="19"/>
      <c r="BU336" s="19"/>
      <c r="BV336" s="19"/>
      <c r="BW336" s="19"/>
      <c r="BX336" s="19"/>
      <c r="BY336" s="19"/>
      <c r="BZ336" s="19"/>
      <c r="CA336" s="19"/>
      <c r="CB336" s="19"/>
      <c r="CC336" s="19"/>
      <c r="CS336" s="4"/>
      <c r="CT336" s="4"/>
      <c r="CU336" s="4"/>
      <c r="CV336" s="4"/>
      <c r="CW336" s="4"/>
      <c r="CX336" s="4"/>
      <c r="CY336" s="4"/>
      <c r="CZ336" s="4"/>
      <c r="DA336" s="4"/>
      <c r="DB336" s="4"/>
      <c r="DC336" s="4"/>
      <c r="DD336" s="4"/>
      <c r="DE336" s="4"/>
      <c r="DF336" s="4"/>
      <c r="DG336" s="4"/>
      <c r="DH336" s="4"/>
      <c r="FP336" s="1"/>
      <c r="FQ336" s="1"/>
      <c r="FR336" s="1"/>
      <c r="FS336" s="1"/>
      <c r="FT336" s="1"/>
      <c r="FU336" s="1"/>
      <c r="FV336" s="1"/>
      <c r="FW336" s="1"/>
      <c r="FX336" s="1"/>
      <c r="FY336" s="1"/>
      <c r="FZ336" s="1"/>
      <c r="GA336" s="1"/>
      <c r="GB336" s="1"/>
      <c r="GC336" s="1"/>
      <c r="GD336" s="1"/>
      <c r="GE336" s="1"/>
    </row>
    <row r="337" spans="40:187" x14ac:dyDescent="0.2">
      <c r="AN337" s="15"/>
      <c r="AO337" s="15"/>
      <c r="AP337" s="19"/>
      <c r="AU337" s="19"/>
      <c r="AZ337" s="4"/>
      <c r="BA337" s="4"/>
      <c r="BB337" s="4"/>
      <c r="BC337" s="4"/>
      <c r="BD337" s="4"/>
      <c r="BE337" s="4"/>
      <c r="BF337" s="4"/>
      <c r="BG337" s="4"/>
      <c r="BH337" s="4"/>
      <c r="BI337" s="4"/>
      <c r="BJ337" s="4"/>
      <c r="BK337" s="4"/>
      <c r="BL337" s="4"/>
      <c r="BM337" s="4"/>
      <c r="BN337" s="19"/>
      <c r="BO337" s="19"/>
      <c r="BP337" s="19"/>
      <c r="BQ337" s="19"/>
      <c r="BR337" s="19"/>
      <c r="BS337" s="19"/>
      <c r="BT337" s="19"/>
      <c r="BU337" s="19"/>
      <c r="BV337" s="19"/>
      <c r="BW337" s="19"/>
      <c r="BX337" s="19"/>
      <c r="BY337" s="19"/>
      <c r="BZ337" s="19"/>
      <c r="CA337" s="19"/>
      <c r="CB337" s="19"/>
      <c r="CC337" s="19"/>
      <c r="CS337" s="4"/>
      <c r="CT337" s="4"/>
      <c r="CU337" s="4"/>
      <c r="CV337" s="4"/>
      <c r="CW337" s="4"/>
      <c r="CX337" s="4"/>
      <c r="CY337" s="4"/>
      <c r="CZ337" s="4"/>
      <c r="DA337" s="4"/>
      <c r="DB337" s="4"/>
      <c r="DC337" s="4"/>
      <c r="DD337" s="4"/>
      <c r="DE337" s="4"/>
      <c r="DF337" s="4"/>
      <c r="DG337" s="4"/>
      <c r="DH337" s="4"/>
      <c r="FP337" s="1"/>
      <c r="FQ337" s="1"/>
      <c r="FR337" s="1"/>
      <c r="FS337" s="1"/>
      <c r="FT337" s="1"/>
      <c r="FU337" s="1"/>
      <c r="FV337" s="1"/>
      <c r="FW337" s="1"/>
      <c r="FX337" s="1"/>
      <c r="FY337" s="1"/>
      <c r="FZ337" s="1"/>
      <c r="GA337" s="1"/>
      <c r="GB337" s="1"/>
      <c r="GC337" s="1"/>
      <c r="GD337" s="1"/>
      <c r="GE337" s="1"/>
    </row>
    <row r="338" spans="40:187" x14ac:dyDescent="0.2">
      <c r="AN338" s="15"/>
      <c r="AO338" s="15"/>
      <c r="AP338" s="19"/>
      <c r="AU338" s="19"/>
      <c r="AZ338" s="4"/>
      <c r="BA338" s="4"/>
      <c r="BB338" s="4"/>
      <c r="BC338" s="4"/>
      <c r="BD338" s="4"/>
      <c r="BE338" s="4"/>
      <c r="BF338" s="4"/>
      <c r="BG338" s="4"/>
      <c r="BH338" s="4"/>
      <c r="BI338" s="4"/>
      <c r="BJ338" s="4"/>
      <c r="BK338" s="4"/>
      <c r="BL338" s="4"/>
      <c r="BM338" s="4"/>
      <c r="BN338" s="19"/>
      <c r="BO338" s="19"/>
      <c r="BP338" s="19"/>
      <c r="BQ338" s="19"/>
      <c r="BR338" s="19"/>
      <c r="BS338" s="19"/>
      <c r="BT338" s="19"/>
      <c r="BU338" s="19"/>
      <c r="BV338" s="19"/>
      <c r="BW338" s="19"/>
      <c r="BX338" s="19"/>
      <c r="BY338" s="19"/>
      <c r="BZ338" s="19"/>
      <c r="CA338" s="19"/>
      <c r="CB338" s="19"/>
      <c r="CC338" s="19"/>
      <c r="CS338" s="4"/>
      <c r="CT338" s="4"/>
      <c r="CU338" s="4"/>
      <c r="CV338" s="4"/>
      <c r="CW338" s="4"/>
      <c r="CX338" s="4"/>
      <c r="CY338" s="4"/>
      <c r="CZ338" s="4"/>
      <c r="DA338" s="4"/>
      <c r="DB338" s="4"/>
      <c r="DC338" s="4"/>
      <c r="DD338" s="4"/>
      <c r="DE338" s="4"/>
      <c r="DF338" s="4"/>
      <c r="DG338" s="4"/>
      <c r="DH338" s="4"/>
      <c r="FP338" s="1"/>
      <c r="FQ338" s="1"/>
      <c r="FR338" s="1"/>
      <c r="FS338" s="1"/>
      <c r="FT338" s="1"/>
      <c r="FU338" s="1"/>
      <c r="FV338" s="1"/>
      <c r="FW338" s="1"/>
      <c r="FX338" s="1"/>
      <c r="FY338" s="1"/>
      <c r="FZ338" s="1"/>
      <c r="GA338" s="1"/>
      <c r="GB338" s="1"/>
      <c r="GC338" s="1"/>
      <c r="GD338" s="1"/>
      <c r="GE338" s="1"/>
    </row>
    <row r="339" spans="40:187" x14ac:dyDescent="0.2">
      <c r="AN339" s="15"/>
      <c r="AO339" s="15"/>
      <c r="AP339" s="19"/>
      <c r="AU339" s="19"/>
      <c r="AZ339" s="4"/>
      <c r="BA339" s="4"/>
      <c r="BB339" s="4"/>
      <c r="BC339" s="4"/>
      <c r="BD339" s="4"/>
      <c r="BE339" s="4"/>
      <c r="BF339" s="4"/>
      <c r="BG339" s="4"/>
      <c r="BH339" s="4"/>
      <c r="BI339" s="4"/>
      <c r="BJ339" s="4"/>
      <c r="BK339" s="4"/>
      <c r="BL339" s="4"/>
      <c r="BM339" s="4"/>
      <c r="BN339" s="19"/>
      <c r="BO339" s="19"/>
      <c r="BP339" s="19"/>
      <c r="BQ339" s="19"/>
      <c r="BR339" s="19"/>
      <c r="BS339" s="19"/>
      <c r="BT339" s="19"/>
      <c r="BU339" s="19"/>
      <c r="BV339" s="19"/>
      <c r="BW339" s="19"/>
      <c r="BX339" s="19"/>
      <c r="BY339" s="19"/>
      <c r="BZ339" s="19"/>
      <c r="CA339" s="19"/>
      <c r="CB339" s="19"/>
      <c r="CC339" s="19"/>
      <c r="CS339" s="4"/>
      <c r="CT339" s="4"/>
      <c r="CU339" s="4"/>
      <c r="CV339" s="4"/>
      <c r="CW339" s="4"/>
      <c r="CX339" s="4"/>
      <c r="CY339" s="4"/>
      <c r="CZ339" s="4"/>
      <c r="DA339" s="4"/>
      <c r="DB339" s="4"/>
      <c r="DC339" s="4"/>
      <c r="DD339" s="4"/>
      <c r="DE339" s="4"/>
      <c r="DF339" s="4"/>
      <c r="DG339" s="4"/>
      <c r="DH339" s="4"/>
      <c r="FP339" s="1"/>
      <c r="FQ339" s="1"/>
      <c r="FR339" s="1"/>
      <c r="FS339" s="1"/>
      <c r="FT339" s="1"/>
      <c r="FU339" s="1"/>
      <c r="FV339" s="1"/>
      <c r="FW339" s="1"/>
      <c r="FX339" s="1"/>
      <c r="FY339" s="1"/>
      <c r="FZ339" s="1"/>
      <c r="GA339" s="1"/>
      <c r="GB339" s="1"/>
      <c r="GC339" s="1"/>
      <c r="GD339" s="1"/>
      <c r="GE339" s="1"/>
    </row>
    <row r="340" spans="40:187" x14ac:dyDescent="0.2">
      <c r="AN340" s="15"/>
      <c r="AO340" s="15"/>
      <c r="AP340" s="19"/>
      <c r="AU340" s="19"/>
      <c r="AZ340" s="4"/>
      <c r="BA340" s="4"/>
      <c r="BB340" s="4"/>
      <c r="BC340" s="4"/>
      <c r="BD340" s="4"/>
      <c r="BE340" s="4"/>
      <c r="BF340" s="4"/>
      <c r="BG340" s="4"/>
      <c r="BH340" s="4"/>
      <c r="BI340" s="4"/>
      <c r="BJ340" s="4"/>
      <c r="BK340" s="4"/>
      <c r="BL340" s="4"/>
      <c r="BM340" s="4"/>
      <c r="BN340" s="19"/>
      <c r="BO340" s="19"/>
      <c r="BP340" s="19"/>
      <c r="BQ340" s="19"/>
      <c r="BR340" s="19"/>
      <c r="BS340" s="19"/>
      <c r="BT340" s="19"/>
      <c r="BU340" s="19"/>
      <c r="BV340" s="19"/>
      <c r="BW340" s="19"/>
      <c r="BX340" s="19"/>
      <c r="BY340" s="19"/>
      <c r="BZ340" s="19"/>
      <c r="CA340" s="19"/>
      <c r="CB340" s="19"/>
      <c r="CC340" s="19"/>
      <c r="CS340" s="4"/>
      <c r="CT340" s="4"/>
      <c r="CU340" s="4"/>
      <c r="CV340" s="4"/>
      <c r="CW340" s="4"/>
      <c r="CX340" s="4"/>
      <c r="CY340" s="4"/>
      <c r="CZ340" s="4"/>
      <c r="DA340" s="4"/>
      <c r="DB340" s="4"/>
      <c r="DC340" s="4"/>
      <c r="DD340" s="4"/>
      <c r="DE340" s="4"/>
      <c r="DF340" s="4"/>
      <c r="DG340" s="4"/>
      <c r="DH340" s="4"/>
      <c r="FP340" s="1"/>
      <c r="FQ340" s="1"/>
      <c r="FR340" s="1"/>
      <c r="FS340" s="1"/>
      <c r="FT340" s="1"/>
      <c r="FU340" s="1"/>
      <c r="FV340" s="1"/>
      <c r="FW340" s="1"/>
      <c r="FX340" s="1"/>
      <c r="FY340" s="1"/>
      <c r="FZ340" s="1"/>
      <c r="GA340" s="1"/>
      <c r="GB340" s="1"/>
      <c r="GC340" s="1"/>
      <c r="GD340" s="1"/>
      <c r="GE340" s="1"/>
    </row>
    <row r="341" spans="40:187" x14ac:dyDescent="0.2">
      <c r="AN341" s="15"/>
      <c r="AO341" s="15"/>
      <c r="AP341" s="19"/>
      <c r="AU341" s="19"/>
      <c r="AZ341" s="4"/>
      <c r="BA341" s="4"/>
      <c r="BB341" s="4"/>
      <c r="BC341" s="4"/>
      <c r="BD341" s="4"/>
      <c r="BE341" s="4"/>
      <c r="BF341" s="4"/>
      <c r="BG341" s="4"/>
      <c r="BH341" s="4"/>
      <c r="BI341" s="4"/>
      <c r="BJ341" s="4"/>
      <c r="BK341" s="4"/>
      <c r="BL341" s="4"/>
      <c r="BM341" s="4"/>
      <c r="BN341" s="19"/>
      <c r="BO341" s="19"/>
      <c r="BP341" s="19"/>
      <c r="BQ341" s="19"/>
      <c r="BR341" s="19"/>
      <c r="BS341" s="19"/>
      <c r="BT341" s="19"/>
      <c r="BU341" s="19"/>
      <c r="BV341" s="19"/>
      <c r="BW341" s="19"/>
      <c r="BX341" s="19"/>
      <c r="BY341" s="19"/>
      <c r="BZ341" s="19"/>
      <c r="CA341" s="19"/>
      <c r="CB341" s="19"/>
      <c r="CC341" s="19"/>
      <c r="CS341" s="4"/>
      <c r="CT341" s="4"/>
      <c r="CU341" s="4"/>
      <c r="CV341" s="4"/>
      <c r="CW341" s="4"/>
      <c r="CX341" s="4"/>
      <c r="CY341" s="4"/>
      <c r="CZ341" s="4"/>
      <c r="DA341" s="4"/>
      <c r="DB341" s="4"/>
      <c r="DC341" s="4"/>
      <c r="DD341" s="4"/>
      <c r="DE341" s="4"/>
      <c r="DF341" s="4"/>
      <c r="DG341" s="4"/>
      <c r="DH341" s="4"/>
      <c r="FP341" s="1"/>
      <c r="FQ341" s="1"/>
      <c r="FR341" s="1"/>
      <c r="FS341" s="1"/>
      <c r="FT341" s="1"/>
      <c r="FU341" s="1"/>
      <c r="FV341" s="1"/>
      <c r="FW341" s="1"/>
      <c r="FX341" s="1"/>
      <c r="FY341" s="1"/>
      <c r="FZ341" s="1"/>
      <c r="GA341" s="1"/>
      <c r="GB341" s="1"/>
      <c r="GC341" s="1"/>
      <c r="GD341" s="1"/>
      <c r="GE341" s="1"/>
    </row>
    <row r="342" spans="40:187" x14ac:dyDescent="0.2">
      <c r="AN342" s="15"/>
      <c r="AO342" s="15"/>
      <c r="AP342" s="19"/>
      <c r="AU342" s="19"/>
      <c r="AZ342" s="4"/>
      <c r="BA342" s="4"/>
      <c r="BB342" s="4"/>
      <c r="BC342" s="4"/>
      <c r="BD342" s="4"/>
      <c r="BE342" s="4"/>
      <c r="BF342" s="4"/>
      <c r="BG342" s="4"/>
      <c r="BH342" s="4"/>
      <c r="BI342" s="4"/>
      <c r="BJ342" s="4"/>
      <c r="BK342" s="4"/>
      <c r="BL342" s="4"/>
      <c r="BM342" s="4"/>
      <c r="BN342" s="19"/>
      <c r="BO342" s="19"/>
      <c r="BP342" s="19"/>
      <c r="BQ342" s="19"/>
      <c r="BR342" s="19"/>
      <c r="BS342" s="19"/>
      <c r="BT342" s="19"/>
      <c r="BU342" s="19"/>
      <c r="BV342" s="19"/>
      <c r="BW342" s="19"/>
      <c r="BX342" s="19"/>
      <c r="BY342" s="19"/>
      <c r="BZ342" s="19"/>
      <c r="CA342" s="19"/>
      <c r="CB342" s="19"/>
      <c r="CC342" s="19"/>
      <c r="CS342" s="4"/>
      <c r="CT342" s="4"/>
      <c r="CU342" s="4"/>
      <c r="CV342" s="4"/>
      <c r="CW342" s="4"/>
      <c r="CX342" s="4"/>
      <c r="CY342" s="4"/>
      <c r="CZ342" s="4"/>
      <c r="DA342" s="4"/>
      <c r="DB342" s="4"/>
      <c r="DC342" s="4"/>
      <c r="DD342" s="4"/>
      <c r="DE342" s="4"/>
      <c r="DF342" s="4"/>
      <c r="DG342" s="4"/>
      <c r="DH342" s="4"/>
      <c r="FP342" s="1"/>
      <c r="FQ342" s="1"/>
      <c r="FR342" s="1"/>
      <c r="FS342" s="1"/>
      <c r="FT342" s="1"/>
      <c r="FU342" s="1"/>
      <c r="FV342" s="1"/>
      <c r="FW342" s="1"/>
      <c r="FX342" s="1"/>
      <c r="FY342" s="1"/>
      <c r="FZ342" s="1"/>
      <c r="GA342" s="1"/>
      <c r="GB342" s="1"/>
      <c r="GC342" s="1"/>
      <c r="GD342" s="1"/>
      <c r="GE342" s="1"/>
    </row>
    <row r="343" spans="40:187" x14ac:dyDescent="0.2">
      <c r="AN343" s="15"/>
      <c r="AO343" s="15"/>
      <c r="AP343" s="19"/>
      <c r="AU343" s="19"/>
      <c r="AZ343" s="4"/>
      <c r="BA343" s="4"/>
      <c r="BB343" s="4"/>
      <c r="BC343" s="4"/>
      <c r="BD343" s="4"/>
      <c r="BE343" s="4"/>
      <c r="BF343" s="4"/>
      <c r="BG343" s="4"/>
      <c r="BH343" s="4"/>
      <c r="BI343" s="4"/>
      <c r="BJ343" s="4"/>
      <c r="BK343" s="4"/>
      <c r="BL343" s="4"/>
      <c r="BM343" s="4"/>
      <c r="BN343" s="19"/>
      <c r="BO343" s="19"/>
      <c r="BP343" s="19"/>
      <c r="BQ343" s="19"/>
      <c r="BR343" s="19"/>
      <c r="BS343" s="19"/>
      <c r="BT343" s="19"/>
      <c r="BU343" s="19"/>
      <c r="BV343" s="19"/>
      <c r="BW343" s="19"/>
      <c r="BX343" s="19"/>
      <c r="BY343" s="19"/>
      <c r="BZ343" s="19"/>
      <c r="CA343" s="19"/>
      <c r="CB343" s="19"/>
      <c r="CC343" s="19"/>
      <c r="CS343" s="4"/>
      <c r="CT343" s="4"/>
      <c r="CU343" s="4"/>
      <c r="CV343" s="4"/>
      <c r="CW343" s="4"/>
      <c r="CX343" s="4"/>
      <c r="CY343" s="4"/>
      <c r="CZ343" s="4"/>
      <c r="DA343" s="4"/>
      <c r="DB343" s="4"/>
      <c r="DC343" s="4"/>
      <c r="DD343" s="4"/>
      <c r="DE343" s="4"/>
      <c r="DF343" s="4"/>
      <c r="DG343" s="4"/>
      <c r="DH343" s="4"/>
      <c r="FP343" s="1"/>
      <c r="FQ343" s="1"/>
      <c r="FR343" s="1"/>
      <c r="FS343" s="1"/>
      <c r="FT343" s="1"/>
      <c r="FU343" s="1"/>
      <c r="FV343" s="1"/>
      <c r="FW343" s="1"/>
      <c r="FX343" s="1"/>
      <c r="FY343" s="1"/>
      <c r="FZ343" s="1"/>
      <c r="GA343" s="1"/>
      <c r="GB343" s="1"/>
      <c r="GC343" s="1"/>
      <c r="GD343" s="1"/>
      <c r="GE343" s="1"/>
    </row>
    <row r="344" spans="40:187" x14ac:dyDescent="0.2">
      <c r="AN344" s="15"/>
      <c r="AO344" s="15"/>
      <c r="AP344" s="19"/>
      <c r="AU344" s="19"/>
      <c r="AZ344" s="4"/>
      <c r="BA344" s="4"/>
      <c r="BB344" s="4"/>
      <c r="BC344" s="4"/>
      <c r="BD344" s="4"/>
      <c r="BE344" s="4"/>
      <c r="BF344" s="4"/>
      <c r="BG344" s="4"/>
      <c r="BH344" s="4"/>
      <c r="BI344" s="4"/>
      <c r="BJ344" s="4"/>
      <c r="BK344" s="4"/>
      <c r="BL344" s="4"/>
      <c r="BM344" s="4"/>
      <c r="BN344" s="19"/>
      <c r="BO344" s="19"/>
      <c r="BP344" s="19"/>
      <c r="BQ344" s="19"/>
      <c r="BR344" s="19"/>
      <c r="BS344" s="19"/>
      <c r="BT344" s="19"/>
      <c r="BU344" s="19"/>
      <c r="BV344" s="19"/>
      <c r="BW344" s="19"/>
      <c r="BX344" s="19"/>
      <c r="BY344" s="19"/>
      <c r="BZ344" s="19"/>
      <c r="CA344" s="19"/>
      <c r="CB344" s="19"/>
      <c r="CC344" s="19"/>
      <c r="CS344" s="4"/>
      <c r="CT344" s="4"/>
      <c r="CU344" s="4"/>
      <c r="CV344" s="4"/>
      <c r="CW344" s="4"/>
      <c r="CX344" s="4"/>
      <c r="CY344" s="4"/>
      <c r="CZ344" s="4"/>
      <c r="DA344" s="4"/>
      <c r="DB344" s="4"/>
      <c r="DC344" s="4"/>
      <c r="DD344" s="4"/>
      <c r="DE344" s="4"/>
      <c r="DF344" s="4"/>
      <c r="DG344" s="4"/>
      <c r="DH344" s="4"/>
      <c r="FP344" s="1"/>
      <c r="FQ344" s="1"/>
      <c r="FR344" s="1"/>
      <c r="FS344" s="1"/>
      <c r="FT344" s="1"/>
      <c r="FU344" s="1"/>
      <c r="FV344" s="1"/>
      <c r="FW344" s="1"/>
      <c r="FX344" s="1"/>
      <c r="FY344" s="1"/>
      <c r="FZ344" s="1"/>
      <c r="GA344" s="1"/>
      <c r="GB344" s="1"/>
      <c r="GC344" s="1"/>
      <c r="GD344" s="1"/>
      <c r="GE344" s="1"/>
    </row>
    <row r="345" spans="40:187" x14ac:dyDescent="0.2">
      <c r="AN345" s="15"/>
      <c r="AO345" s="15"/>
      <c r="AP345" s="19"/>
      <c r="AU345" s="19"/>
      <c r="AZ345" s="4"/>
      <c r="BA345" s="4"/>
      <c r="BB345" s="4"/>
      <c r="BC345" s="4"/>
      <c r="BD345" s="4"/>
      <c r="BE345" s="4"/>
      <c r="BF345" s="4"/>
      <c r="BG345" s="4"/>
      <c r="BH345" s="4"/>
      <c r="BI345" s="4"/>
      <c r="BJ345" s="4"/>
      <c r="BK345" s="4"/>
      <c r="BL345" s="4"/>
      <c r="BM345" s="4"/>
      <c r="BN345" s="19"/>
      <c r="BO345" s="19"/>
      <c r="BP345" s="19"/>
      <c r="BQ345" s="19"/>
      <c r="BR345" s="19"/>
      <c r="BS345" s="19"/>
      <c r="BT345" s="19"/>
      <c r="BU345" s="19"/>
      <c r="BV345" s="19"/>
      <c r="BW345" s="19"/>
      <c r="BX345" s="19"/>
      <c r="BY345" s="19"/>
      <c r="BZ345" s="19"/>
      <c r="CA345" s="19"/>
      <c r="CB345" s="19"/>
      <c r="CC345" s="19"/>
      <c r="CS345" s="4"/>
      <c r="CT345" s="4"/>
      <c r="CU345" s="4"/>
      <c r="CV345" s="4"/>
      <c r="CW345" s="4"/>
      <c r="CX345" s="4"/>
      <c r="CY345" s="4"/>
      <c r="CZ345" s="4"/>
      <c r="DA345" s="4"/>
      <c r="DB345" s="4"/>
      <c r="DC345" s="4"/>
      <c r="DD345" s="4"/>
      <c r="DE345" s="4"/>
      <c r="DF345" s="4"/>
      <c r="DG345" s="4"/>
      <c r="DH345" s="4"/>
      <c r="FP345" s="1"/>
      <c r="FQ345" s="1"/>
      <c r="FR345" s="1"/>
      <c r="FS345" s="1"/>
      <c r="FT345" s="1"/>
      <c r="FU345" s="1"/>
      <c r="FV345" s="1"/>
      <c r="FW345" s="1"/>
      <c r="FX345" s="1"/>
      <c r="FY345" s="1"/>
      <c r="FZ345" s="1"/>
      <c r="GA345" s="1"/>
      <c r="GB345" s="1"/>
      <c r="GC345" s="1"/>
      <c r="GD345" s="1"/>
      <c r="GE345" s="1"/>
    </row>
    <row r="346" spans="40:187" x14ac:dyDescent="0.2">
      <c r="AN346" s="15"/>
      <c r="AO346" s="15"/>
      <c r="AP346" s="19"/>
      <c r="AU346" s="19"/>
      <c r="AZ346" s="4"/>
      <c r="BA346" s="4"/>
      <c r="BB346" s="4"/>
      <c r="BC346" s="4"/>
      <c r="BD346" s="4"/>
      <c r="BE346" s="4"/>
      <c r="BF346" s="4"/>
      <c r="BG346" s="4"/>
      <c r="BH346" s="4"/>
      <c r="BI346" s="4"/>
      <c r="BJ346" s="4"/>
      <c r="BK346" s="4"/>
      <c r="BL346" s="4"/>
      <c r="BM346" s="4"/>
      <c r="BN346" s="19"/>
      <c r="BO346" s="19"/>
      <c r="BP346" s="19"/>
      <c r="BQ346" s="19"/>
      <c r="BR346" s="19"/>
      <c r="BS346" s="19"/>
      <c r="BT346" s="19"/>
      <c r="BU346" s="19"/>
      <c r="BV346" s="19"/>
      <c r="BW346" s="19"/>
      <c r="BX346" s="19"/>
      <c r="BY346" s="19"/>
      <c r="BZ346" s="19"/>
      <c r="CA346" s="19"/>
      <c r="CB346" s="19"/>
      <c r="CC346" s="19"/>
      <c r="CS346" s="4"/>
      <c r="CT346" s="4"/>
      <c r="CU346" s="4"/>
      <c r="CV346" s="4"/>
      <c r="CW346" s="4"/>
      <c r="CX346" s="4"/>
      <c r="CY346" s="4"/>
      <c r="CZ346" s="4"/>
      <c r="DA346" s="4"/>
      <c r="DB346" s="4"/>
      <c r="DC346" s="4"/>
      <c r="DD346" s="4"/>
      <c r="DE346" s="4"/>
      <c r="DF346" s="4"/>
      <c r="DG346" s="4"/>
      <c r="DH346" s="4"/>
      <c r="FP346" s="1"/>
      <c r="FQ346" s="1"/>
      <c r="FR346" s="1"/>
      <c r="FS346" s="1"/>
      <c r="FT346" s="1"/>
      <c r="FU346" s="1"/>
      <c r="FV346" s="1"/>
      <c r="FW346" s="1"/>
      <c r="FX346" s="1"/>
      <c r="FY346" s="1"/>
      <c r="FZ346" s="1"/>
      <c r="GA346" s="1"/>
      <c r="GB346" s="1"/>
      <c r="GC346" s="1"/>
      <c r="GD346" s="1"/>
      <c r="GE346" s="1"/>
    </row>
    <row r="347" spans="40:187" x14ac:dyDescent="0.2">
      <c r="AN347" s="15"/>
      <c r="AO347" s="15"/>
      <c r="AP347" s="19"/>
      <c r="AU347" s="19"/>
      <c r="AZ347" s="4"/>
      <c r="BA347" s="4"/>
      <c r="BB347" s="4"/>
      <c r="BC347" s="4"/>
      <c r="BD347" s="4"/>
      <c r="BE347" s="4"/>
      <c r="BF347" s="4"/>
      <c r="BG347" s="4"/>
      <c r="BH347" s="4"/>
      <c r="BI347" s="4"/>
      <c r="BJ347" s="4"/>
      <c r="BK347" s="4"/>
      <c r="BL347" s="4"/>
      <c r="BM347" s="4"/>
      <c r="BN347" s="19"/>
      <c r="BO347" s="19"/>
      <c r="BP347" s="19"/>
      <c r="BQ347" s="19"/>
      <c r="BR347" s="19"/>
      <c r="BS347" s="19"/>
      <c r="BT347" s="19"/>
      <c r="BU347" s="19"/>
      <c r="BV347" s="19"/>
      <c r="BW347" s="19"/>
      <c r="BX347" s="19"/>
      <c r="BY347" s="19"/>
      <c r="BZ347" s="19"/>
      <c r="CA347" s="19"/>
      <c r="CB347" s="19"/>
      <c r="CC347" s="19"/>
      <c r="CS347" s="4"/>
      <c r="CT347" s="4"/>
      <c r="CU347" s="4"/>
      <c r="CV347" s="4"/>
      <c r="CW347" s="4"/>
      <c r="CX347" s="4"/>
      <c r="CY347" s="4"/>
      <c r="CZ347" s="4"/>
      <c r="DA347" s="4"/>
      <c r="DB347" s="4"/>
      <c r="DC347" s="4"/>
      <c r="DD347" s="4"/>
      <c r="DE347" s="4"/>
      <c r="DF347" s="4"/>
      <c r="DG347" s="4"/>
      <c r="DH347" s="4"/>
      <c r="FP347" s="1"/>
      <c r="FQ347" s="1"/>
      <c r="FR347" s="1"/>
      <c r="FS347" s="1"/>
      <c r="FT347" s="1"/>
      <c r="FU347" s="1"/>
      <c r="FV347" s="1"/>
      <c r="FW347" s="1"/>
      <c r="FX347" s="1"/>
      <c r="FY347" s="1"/>
      <c r="FZ347" s="1"/>
      <c r="GA347" s="1"/>
      <c r="GB347" s="1"/>
      <c r="GC347" s="1"/>
      <c r="GD347" s="1"/>
      <c r="GE347" s="1"/>
    </row>
    <row r="348" spans="40:187" x14ac:dyDescent="0.2">
      <c r="AN348" s="15"/>
      <c r="AO348" s="15"/>
      <c r="AP348" s="19"/>
      <c r="AU348" s="19"/>
      <c r="AZ348" s="4"/>
      <c r="BA348" s="4"/>
      <c r="BB348" s="4"/>
      <c r="BC348" s="4"/>
      <c r="BD348" s="4"/>
      <c r="BE348" s="4"/>
      <c r="BF348" s="4"/>
      <c r="BG348" s="4"/>
      <c r="BH348" s="4"/>
      <c r="BI348" s="4"/>
      <c r="BJ348" s="4"/>
      <c r="BK348" s="4"/>
      <c r="BL348" s="4"/>
      <c r="BM348" s="4"/>
      <c r="BN348" s="19"/>
      <c r="BO348" s="19"/>
      <c r="BP348" s="19"/>
      <c r="BQ348" s="19"/>
      <c r="BR348" s="19"/>
      <c r="BS348" s="19"/>
      <c r="BT348" s="19"/>
      <c r="BU348" s="19"/>
      <c r="BV348" s="19"/>
      <c r="BW348" s="19"/>
      <c r="BX348" s="19"/>
      <c r="BY348" s="19"/>
      <c r="BZ348" s="19"/>
      <c r="CA348" s="19"/>
      <c r="CB348" s="19"/>
      <c r="CC348" s="19"/>
      <c r="CS348" s="4"/>
      <c r="CT348" s="4"/>
      <c r="CU348" s="4"/>
      <c r="CV348" s="4"/>
      <c r="CW348" s="4"/>
      <c r="CX348" s="4"/>
      <c r="CY348" s="4"/>
      <c r="CZ348" s="4"/>
      <c r="DA348" s="4"/>
      <c r="DB348" s="4"/>
      <c r="DC348" s="4"/>
      <c r="DD348" s="4"/>
      <c r="DE348" s="4"/>
      <c r="DF348" s="4"/>
      <c r="DG348" s="4"/>
      <c r="DH348" s="4"/>
      <c r="FP348" s="1"/>
      <c r="FQ348" s="1"/>
      <c r="FR348" s="1"/>
      <c r="FS348" s="1"/>
      <c r="FT348" s="1"/>
      <c r="FU348" s="1"/>
      <c r="FV348" s="1"/>
      <c r="FW348" s="1"/>
      <c r="FX348" s="1"/>
      <c r="FY348" s="1"/>
      <c r="FZ348" s="1"/>
      <c r="GA348" s="1"/>
      <c r="GB348" s="1"/>
      <c r="GC348" s="1"/>
      <c r="GD348" s="1"/>
      <c r="GE348" s="1"/>
    </row>
    <row r="349" spans="40:187" x14ac:dyDescent="0.2">
      <c r="AN349" s="15"/>
      <c r="AO349" s="15"/>
      <c r="AP349" s="19"/>
      <c r="AU349" s="19"/>
      <c r="AZ349" s="4"/>
      <c r="BA349" s="4"/>
      <c r="BB349" s="4"/>
      <c r="BC349" s="4"/>
      <c r="BD349" s="4"/>
      <c r="BE349" s="4"/>
      <c r="BF349" s="4"/>
      <c r="BG349" s="4"/>
      <c r="BH349" s="4"/>
      <c r="BI349" s="4"/>
      <c r="BJ349" s="4"/>
      <c r="BK349" s="4"/>
      <c r="BL349" s="4"/>
      <c r="BM349" s="4"/>
      <c r="BN349" s="19"/>
      <c r="BO349" s="19"/>
      <c r="BP349" s="19"/>
      <c r="BQ349" s="19"/>
      <c r="BR349" s="19"/>
      <c r="BS349" s="19"/>
      <c r="BT349" s="19"/>
      <c r="BU349" s="19"/>
      <c r="BV349" s="19"/>
      <c r="BW349" s="19"/>
      <c r="BX349" s="19"/>
      <c r="BY349" s="19"/>
      <c r="BZ349" s="19"/>
      <c r="CA349" s="19"/>
      <c r="CB349" s="19"/>
      <c r="CC349" s="19"/>
      <c r="CS349" s="4"/>
      <c r="CT349" s="4"/>
      <c r="CU349" s="4"/>
      <c r="CV349" s="4"/>
      <c r="CW349" s="4"/>
      <c r="CX349" s="4"/>
      <c r="CY349" s="4"/>
      <c r="CZ349" s="4"/>
      <c r="DA349" s="4"/>
      <c r="DB349" s="4"/>
      <c r="DC349" s="4"/>
      <c r="DD349" s="4"/>
      <c r="DE349" s="4"/>
      <c r="DF349" s="4"/>
      <c r="DG349" s="4"/>
      <c r="DH349" s="4"/>
      <c r="FP349" s="1"/>
      <c r="FQ349" s="1"/>
      <c r="FR349" s="1"/>
      <c r="FS349" s="1"/>
      <c r="FT349" s="1"/>
      <c r="FU349" s="1"/>
      <c r="FV349" s="1"/>
      <c r="FW349" s="1"/>
      <c r="FX349" s="1"/>
      <c r="FY349" s="1"/>
      <c r="FZ349" s="1"/>
      <c r="GA349" s="1"/>
      <c r="GB349" s="1"/>
      <c r="GC349" s="1"/>
      <c r="GD349" s="1"/>
      <c r="GE349" s="1"/>
    </row>
    <row r="350" spans="40:187" x14ac:dyDescent="0.2">
      <c r="AN350" s="15"/>
      <c r="AO350" s="170" t="s">
        <v>149</v>
      </c>
      <c r="AP350" s="19"/>
      <c r="AU350" s="19"/>
      <c r="AZ350" s="4"/>
      <c r="BA350" s="4"/>
      <c r="BB350" s="4"/>
      <c r="BC350" s="4"/>
      <c r="BD350" s="4"/>
      <c r="BE350" s="4"/>
      <c r="BF350" s="4"/>
      <c r="BG350" s="4"/>
      <c r="BH350" s="4"/>
      <c r="BI350" s="4"/>
      <c r="BJ350" s="4"/>
      <c r="BK350" s="4"/>
      <c r="BL350" s="4"/>
      <c r="BM350" s="4"/>
      <c r="BN350" s="19"/>
      <c r="BO350" s="19"/>
      <c r="BP350" s="19"/>
      <c r="BQ350" s="19"/>
      <c r="BR350" s="19"/>
      <c r="BS350" s="19"/>
      <c r="BT350" s="19"/>
      <c r="BU350" s="19"/>
      <c r="BV350" s="19"/>
      <c r="BW350" s="19"/>
      <c r="BX350" s="19"/>
      <c r="BY350" s="19"/>
      <c r="BZ350" s="19"/>
      <c r="CA350" s="19"/>
      <c r="CB350" s="19"/>
      <c r="CC350" s="19"/>
      <c r="CS350" s="4"/>
      <c r="CT350" s="4"/>
      <c r="CU350" s="4"/>
      <c r="CV350" s="4"/>
      <c r="CW350" s="4"/>
      <c r="CX350" s="4"/>
      <c r="CY350" s="4"/>
      <c r="CZ350" s="4"/>
      <c r="DA350" s="4"/>
      <c r="DB350" s="4"/>
      <c r="DC350" s="4"/>
      <c r="DD350" s="4"/>
      <c r="DE350" s="4"/>
      <c r="DF350" s="4"/>
      <c r="DG350" s="4"/>
      <c r="DH350" s="4"/>
      <c r="FP350" s="1"/>
      <c r="FQ350" s="1"/>
      <c r="FR350" s="1"/>
      <c r="FS350" s="1"/>
      <c r="FT350" s="1"/>
      <c r="FU350" s="1"/>
      <c r="FV350" s="1"/>
      <c r="FW350" s="1"/>
      <c r="FX350" s="1"/>
      <c r="FY350" s="1"/>
      <c r="FZ350" s="1"/>
      <c r="GA350" s="1"/>
      <c r="GB350" s="1"/>
      <c r="GC350" s="1"/>
      <c r="GD350" s="1"/>
      <c r="GE350" s="1"/>
    </row>
    <row r="351" spans="40:187" x14ac:dyDescent="0.2">
      <c r="AN351" s="15"/>
      <c r="AX351" s="4"/>
      <c r="BD351" s="1"/>
      <c r="BE351" s="1"/>
      <c r="BF351" s="1"/>
      <c r="BK351" s="1"/>
      <c r="BP351" s="1"/>
      <c r="BQ351" s="1"/>
      <c r="BR351" s="1"/>
      <c r="BS351" s="1"/>
      <c r="BT351" s="1"/>
      <c r="BU351" s="1"/>
      <c r="BV351" s="1"/>
      <c r="BX351" s="1"/>
      <c r="BY351" s="1"/>
      <c r="BZ351" s="1"/>
      <c r="CA351" s="1"/>
      <c r="CB351" s="1"/>
      <c r="CC351" s="1"/>
      <c r="CD351" s="1"/>
      <c r="CE351" s="1"/>
      <c r="CF351" s="1"/>
      <c r="CG351" s="1"/>
      <c r="CH351" s="1"/>
      <c r="CI351" s="1"/>
      <c r="CJ351" s="1"/>
      <c r="CK351" s="1"/>
      <c r="CL351" s="1"/>
      <c r="CM351" s="1"/>
      <c r="CS351" s="4"/>
      <c r="CT351" s="4"/>
      <c r="CU351" s="4"/>
      <c r="CV351" s="4"/>
      <c r="CW351" s="4"/>
      <c r="CX351" s="4"/>
      <c r="CY351" s="4"/>
      <c r="CZ351" s="4"/>
      <c r="DA351" s="4"/>
      <c r="DB351" s="4"/>
      <c r="DC351" s="4"/>
      <c r="DD351" s="4"/>
      <c r="DE351" s="4"/>
      <c r="DF351" s="4"/>
      <c r="DG351" s="4"/>
      <c r="DH351" s="4"/>
      <c r="FP351" s="1"/>
      <c r="FQ351" s="1"/>
      <c r="FR351" s="1"/>
      <c r="FS351" s="1"/>
      <c r="FT351" s="1"/>
      <c r="FU351" s="1"/>
      <c r="FV351" s="1"/>
      <c r="FW351" s="1"/>
      <c r="FX351" s="1"/>
      <c r="FY351" s="1"/>
      <c r="FZ351" s="1"/>
      <c r="GA351" s="1"/>
      <c r="GB351" s="1"/>
      <c r="GC351" s="1"/>
      <c r="GD351" s="1"/>
      <c r="GE351" s="1"/>
    </row>
  </sheetData>
  <mergeCells count="43">
    <mergeCell ref="AA45:AB45"/>
    <mergeCell ref="AA46:AB46"/>
    <mergeCell ref="AA44:AB44"/>
    <mergeCell ref="AA23:AB23"/>
    <mergeCell ref="AA24:AB24"/>
    <mergeCell ref="AA25:AB25"/>
    <mergeCell ref="AA26:AB26"/>
    <mergeCell ref="AA36:AB36"/>
    <mergeCell ref="AA43:AB43"/>
    <mergeCell ref="AA40:AB40"/>
    <mergeCell ref="AA39:AB39"/>
    <mergeCell ref="AA29:AB29"/>
    <mergeCell ref="AA30:AB30"/>
    <mergeCell ref="AA33:AB33"/>
    <mergeCell ref="AA35:AB35"/>
    <mergeCell ref="AA5:AB5"/>
    <mergeCell ref="AA8:AB8"/>
    <mergeCell ref="AA9:AB9"/>
    <mergeCell ref="AA10:AB10"/>
    <mergeCell ref="AA22:AB22"/>
    <mergeCell ref="AA11:AB11"/>
    <mergeCell ref="AA12:AB12"/>
    <mergeCell ref="AA13:AB13"/>
    <mergeCell ref="AA14:AB14"/>
    <mergeCell ref="AA15:AB15"/>
    <mergeCell ref="AA16:AB16"/>
    <mergeCell ref="AA17:AB17"/>
    <mergeCell ref="AA18:AB18"/>
    <mergeCell ref="AA19:AB19"/>
    <mergeCell ref="AA20:AB20"/>
    <mergeCell ref="AA21:AB21"/>
    <mergeCell ref="A71:A75"/>
    <mergeCell ref="A49:E67"/>
    <mergeCell ref="S2:T2"/>
    <mergeCell ref="G4:I4"/>
    <mergeCell ref="J4:T4"/>
    <mergeCell ref="G51:I51"/>
    <mergeCell ref="G47:I47"/>
    <mergeCell ref="G48:I48"/>
    <mergeCell ref="G49:I49"/>
    <mergeCell ref="G50:I50"/>
    <mergeCell ref="A1:J2"/>
    <mergeCell ref="C5:D6"/>
  </mergeCells>
  <pageMargins left="0.15748031496062992" right="0.19685039370078741" top="0.70866141732283472" bottom="0.39370078740157483" header="0.15748031496062992" footer="0.19685039370078741"/>
  <pageSetup paperSize="9" scale="55" fitToHeight="0" orientation="landscape" r:id="rId1"/>
  <headerFooter alignWithMargins="0">
    <oddFooter>&amp;LMuttenz, &amp;D&amp;R&amp;Z&amp;F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3:HV446"/>
  <sheetViews>
    <sheetView showGridLines="0" showZeros="0" topLeftCell="A397" zoomScale="90" zoomScaleNormal="90" zoomScaleSheetLayoutView="50" zoomScalePageLayoutView="50" workbookViewId="0">
      <selection activeCell="AD30" sqref="AD30"/>
    </sheetView>
  </sheetViews>
  <sheetFormatPr baseColWidth="10" defaultColWidth="11.42578125" defaultRowHeight="12" outlineLevelCol="1" x14ac:dyDescent="0.2"/>
  <cols>
    <col min="1" max="1" width="14.7109375" style="1" customWidth="1"/>
    <col min="2" max="2" width="19.28515625" style="1" customWidth="1"/>
    <col min="3" max="3" width="5.42578125" style="1" customWidth="1"/>
    <col min="4" max="4" width="5.42578125" style="1" bestFit="1" customWidth="1"/>
    <col min="5" max="5" width="4.42578125" style="1" hidden="1" customWidth="1" outlineLevel="1"/>
    <col min="6" max="6" width="3.85546875" style="1" hidden="1" customWidth="1" outlineLevel="1"/>
    <col min="7" max="10" width="4.42578125" style="1" hidden="1" customWidth="1" outlineLevel="1"/>
    <col min="11" max="11" width="5.42578125" style="1" hidden="1" customWidth="1" outlineLevel="1"/>
    <col min="12" max="12" width="7.85546875" style="4" hidden="1" customWidth="1" outlineLevel="1"/>
    <col min="13" max="13" width="6.85546875" style="1" hidden="1" customWidth="1" outlineLevel="1"/>
    <col min="14" max="14" width="9.28515625" style="1" hidden="1" customWidth="1" outlineLevel="1"/>
    <col min="15" max="15" width="6.42578125" style="1" hidden="1" customWidth="1" outlineLevel="1"/>
    <col min="16" max="16" width="7.85546875" style="1" hidden="1" customWidth="1" outlineLevel="1"/>
    <col min="17" max="17" width="5.42578125" style="1" hidden="1" customWidth="1" outlineLevel="1"/>
    <col min="18" max="18" width="7.85546875" style="1" hidden="1" customWidth="1" outlineLevel="1"/>
    <col min="19" max="19" width="5.42578125" style="1" hidden="1" customWidth="1" outlineLevel="1"/>
    <col min="20" max="20" width="7.85546875" style="1" hidden="1" customWidth="1" outlineLevel="1"/>
    <col min="21" max="21" width="4.5703125" style="1" hidden="1" customWidth="1" outlineLevel="1"/>
    <col min="22" max="22" width="5.7109375" style="1" hidden="1" customWidth="1" outlineLevel="1"/>
    <col min="23" max="23" width="6.42578125" style="1" hidden="1" customWidth="1" outlineLevel="1"/>
    <col min="24" max="24" width="9.28515625" style="1" hidden="1" customWidth="1" outlineLevel="1"/>
    <col min="25" max="25" width="5.42578125" style="1" hidden="1" customWidth="1" outlineLevel="1"/>
    <col min="26" max="26" width="9.28515625" style="1" hidden="1" customWidth="1" outlineLevel="1"/>
    <col min="27" max="27" width="6.42578125" style="1" hidden="1" customWidth="1" outlineLevel="1"/>
    <col min="28" max="28" width="8.85546875" style="1" hidden="1" customWidth="1" outlineLevel="1"/>
    <col min="29" max="29" width="5.42578125" style="1" bestFit="1" customWidth="1" collapsed="1"/>
    <col min="30" max="30" width="9.28515625" style="1" bestFit="1" customWidth="1"/>
    <col min="31" max="31" width="5.42578125" style="1" bestFit="1" customWidth="1"/>
    <col min="32" max="32" width="6.28515625" style="1" bestFit="1" customWidth="1"/>
    <col min="33" max="34" width="4.42578125" style="1" bestFit="1" customWidth="1"/>
    <col min="35" max="35" width="4.85546875" style="1" bestFit="1" customWidth="1"/>
    <col min="36" max="36" width="6.85546875" style="4" bestFit="1" customWidth="1"/>
    <col min="37" max="39" width="4.42578125" style="1" bestFit="1" customWidth="1"/>
    <col min="40" max="40" width="4.85546875" style="1" bestFit="1" customWidth="1"/>
    <col min="41" max="44" width="4.42578125" style="1" bestFit="1" customWidth="1"/>
    <col min="45" max="46" width="4.5703125" style="1" bestFit="1" customWidth="1"/>
    <col min="47" max="47" width="5.42578125" style="1" bestFit="1" customWidth="1"/>
    <col min="48" max="48" width="8.28515625" style="1" bestFit="1" customWidth="1"/>
    <col min="49" max="49" width="4.42578125" style="1" bestFit="1" customWidth="1"/>
    <col min="50" max="50" width="4.85546875" style="1" bestFit="1" customWidth="1"/>
    <col min="51" max="51" width="4.42578125" style="1" bestFit="1" customWidth="1"/>
    <col min="52" max="52" width="6.85546875" style="1" bestFit="1" customWidth="1"/>
    <col min="53" max="55" width="4.42578125" style="1" hidden="1" customWidth="1" outlineLevel="1"/>
    <col min="56" max="56" width="6.28515625" style="1" hidden="1" customWidth="1" outlineLevel="1"/>
    <col min="57" max="58" width="4.42578125" style="1" hidden="1" customWidth="1" outlineLevel="1"/>
    <col min="59" max="59" width="4.85546875" style="1" hidden="1" customWidth="1" outlineLevel="1"/>
    <col min="60" max="60" width="6.85546875" style="4" hidden="1" customWidth="1" outlineLevel="1"/>
    <col min="61" max="63" width="4.42578125" style="1" hidden="1" customWidth="1" outlineLevel="1"/>
    <col min="64" max="64" width="4.85546875" style="1" hidden="1" customWidth="1" outlineLevel="1"/>
    <col min="65" max="68" width="4.42578125" style="1" hidden="1" customWidth="1" outlineLevel="1"/>
    <col min="69" max="70" width="4.5703125" style="1" hidden="1" customWidth="1" outlineLevel="1"/>
    <col min="71" max="71" width="5.42578125" style="1" hidden="1" customWidth="1" outlineLevel="1"/>
    <col min="72" max="72" width="8.28515625" style="1" hidden="1" customWidth="1" outlineLevel="1"/>
    <col min="73" max="73" width="4.42578125" style="1" hidden="1" customWidth="1" outlineLevel="1"/>
    <col min="74" max="74" width="4.85546875" style="1" hidden="1" customWidth="1" outlineLevel="1"/>
    <col min="75" max="75" width="4.42578125" style="1" hidden="1" customWidth="1" outlineLevel="1"/>
    <col min="76" max="76" width="6.85546875" style="1" hidden="1" customWidth="1" outlineLevel="1"/>
    <col min="77" max="77" width="8.85546875" style="1" customWidth="1" collapsed="1"/>
    <col min="78" max="78" width="6.85546875" style="1" bestFit="1" customWidth="1"/>
    <col min="79" max="79" width="4.42578125" style="1" customWidth="1" outlineLevel="1"/>
    <col min="80" max="80" width="10.7109375" style="15" customWidth="1"/>
    <col min="81" max="81" width="12.28515625" style="15" customWidth="1"/>
    <col min="82" max="82" width="23" style="4" hidden="1" customWidth="1"/>
    <col min="83" max="83" width="7.42578125" style="4" hidden="1" customWidth="1" outlineLevel="1"/>
    <col min="84" max="84" width="8.28515625" style="4" hidden="1" customWidth="1" outlineLevel="1"/>
    <col min="85" max="85" width="11.42578125" style="4" hidden="1" customWidth="1" outlineLevel="1"/>
    <col min="86" max="86" width="9.28515625" style="4" hidden="1" customWidth="1" outlineLevel="1"/>
    <col min="87" max="87" width="5.85546875" style="4" hidden="1" customWidth="1" outlineLevel="1"/>
    <col min="88" max="88" width="8.28515625" style="4" hidden="1" customWidth="1" outlineLevel="1"/>
    <col min="89" max="89" width="11.42578125" style="4" hidden="1" customWidth="1" outlineLevel="1"/>
    <col min="90" max="90" width="9.28515625" style="4" hidden="1" customWidth="1" outlineLevel="1"/>
    <col min="91" max="91" width="5.85546875" style="4" hidden="1" customWidth="1" outlineLevel="1"/>
    <col min="92" max="92" width="8.28515625" style="4" hidden="1" customWidth="1" outlineLevel="1"/>
    <col min="93" max="93" width="11.42578125" style="4" hidden="1" customWidth="1" outlineLevel="1"/>
    <col min="94" max="94" width="8.28515625" style="4" hidden="1" customWidth="1" outlineLevel="1"/>
    <col min="95" max="95" width="5.85546875" style="4" hidden="1" customWidth="1" outlineLevel="1"/>
    <col min="96" max="96" width="8.28515625" style="4" hidden="1" customWidth="1" outlineLevel="1"/>
    <col min="97" max="97" width="11.42578125" style="4" hidden="1" customWidth="1" outlineLevel="1"/>
    <col min="98" max="98" width="8.28515625" style="4" hidden="1" customWidth="1" outlineLevel="1"/>
    <col min="99" max="99" width="5.85546875" style="4" hidden="1" customWidth="1" outlineLevel="1"/>
    <col min="100" max="100" width="8.28515625" style="4" hidden="1" customWidth="1" outlineLevel="1"/>
    <col min="101" max="101" width="11.42578125" style="4" hidden="1" customWidth="1" outlineLevel="1"/>
    <col min="102" max="102" width="8.28515625" style="4" hidden="1" customWidth="1" outlineLevel="1"/>
    <col min="103" max="103" width="5.85546875" style="4" hidden="1" customWidth="1" outlineLevel="1"/>
    <col min="104" max="104" width="8.28515625" style="4" hidden="1" customWidth="1" outlineLevel="1"/>
    <col min="105" max="105" width="11.42578125" style="4" hidden="1" customWidth="1" outlineLevel="1"/>
    <col min="106" max="106" width="8.28515625" style="4" hidden="1" customWidth="1" outlineLevel="1"/>
    <col min="107" max="107" width="5.85546875" style="4" hidden="1" customWidth="1" outlineLevel="1"/>
    <col min="108" max="108" width="8.28515625" style="4" hidden="1" customWidth="1" outlineLevel="1"/>
    <col min="109" max="109" width="11.42578125" style="4" hidden="1" customWidth="1" outlineLevel="1"/>
    <col min="110" max="110" width="8.28515625" style="4" hidden="1" customWidth="1" outlineLevel="1"/>
    <col min="111" max="111" width="5.85546875" style="4" hidden="1" customWidth="1" outlineLevel="1"/>
    <col min="112" max="112" width="8.28515625" style="4" hidden="1" customWidth="1" outlineLevel="1"/>
    <col min="113" max="113" width="11.42578125" style="4" hidden="1" customWidth="1" outlineLevel="1"/>
    <col min="114" max="114" width="8.28515625" style="4" hidden="1" customWidth="1" outlineLevel="1"/>
    <col min="115" max="115" width="5.85546875" style="4" hidden="1" customWidth="1" outlineLevel="1"/>
    <col min="116" max="116" width="8.28515625" style="4" hidden="1" customWidth="1" outlineLevel="1"/>
    <col min="117" max="117" width="11.42578125" style="4" hidden="1" customWidth="1" outlineLevel="1"/>
    <col min="118" max="118" width="8.28515625" style="4" hidden="1" customWidth="1" outlineLevel="1"/>
    <col min="119" max="119" width="5.85546875" style="4" hidden="1" customWidth="1" collapsed="1"/>
    <col min="120" max="120" width="8.28515625" style="4" hidden="1" customWidth="1"/>
    <col min="121" max="121" width="11.42578125" style="4" hidden="1" customWidth="1"/>
    <col min="122" max="122" width="8.28515625" style="4" hidden="1" customWidth="1"/>
    <col min="123" max="123" width="5.85546875" style="4" hidden="1" customWidth="1"/>
    <col min="124" max="124" width="8.28515625" style="4" hidden="1" customWidth="1"/>
    <col min="125" max="125" width="11.42578125" style="4" hidden="1" customWidth="1"/>
    <col min="126" max="126" width="8.28515625" style="4" hidden="1" customWidth="1"/>
    <col min="127" max="127" width="11.42578125" style="4" hidden="1" customWidth="1"/>
    <col min="128" max="128" width="5.85546875" style="4" hidden="1" customWidth="1"/>
    <col min="129" max="129" width="8.28515625" style="4" hidden="1" customWidth="1"/>
    <col min="130" max="130" width="11.42578125" style="4" hidden="1" customWidth="1"/>
    <col min="131" max="131" width="8.28515625" style="4" hidden="1" customWidth="1"/>
    <col min="132" max="132" width="5.85546875" style="4" hidden="1" customWidth="1"/>
    <col min="133" max="133" width="8.28515625" style="4" hidden="1" customWidth="1"/>
    <col min="134" max="134" width="11.42578125" style="4" hidden="1" customWidth="1"/>
    <col min="135" max="135" width="8.85546875" style="4" hidden="1" customWidth="1"/>
    <col min="136" max="136" width="5.85546875" style="4" hidden="1" customWidth="1"/>
    <col min="137" max="137" width="8.28515625" style="4" hidden="1" customWidth="1"/>
    <col min="138" max="138" width="11.42578125" style="4" hidden="1" customWidth="1"/>
    <col min="139" max="139" width="8.28515625" style="4" hidden="1" customWidth="1"/>
    <col min="140" max="140" width="5.85546875" style="4" hidden="1" customWidth="1"/>
    <col min="141" max="141" width="8.28515625" style="4" hidden="1" customWidth="1"/>
    <col min="142" max="142" width="11.42578125" style="4" hidden="1" customWidth="1"/>
    <col min="143" max="143" width="8.28515625" style="4" hidden="1" customWidth="1"/>
    <col min="144" max="144" width="0" style="4" hidden="1" customWidth="1"/>
    <col min="145" max="226" width="11.42578125" style="4"/>
    <col min="227" max="16384" width="11.42578125" style="1"/>
  </cols>
  <sheetData>
    <row r="3" spans="1:230" s="4" customFormat="1" ht="12.75" customHeight="1" x14ac:dyDescent="0.2">
      <c r="A3" s="49"/>
      <c r="B3" s="49"/>
      <c r="C3" s="50"/>
      <c r="D3" s="50"/>
      <c r="E3" s="311" t="s">
        <v>288</v>
      </c>
      <c r="F3" s="312"/>
      <c r="G3" s="312"/>
      <c r="H3" s="312"/>
      <c r="I3" s="312"/>
      <c r="J3" s="312"/>
      <c r="K3" s="312"/>
      <c r="L3" s="312"/>
      <c r="M3" s="312"/>
      <c r="N3" s="312"/>
      <c r="O3" s="312"/>
      <c r="P3" s="312"/>
      <c r="Q3" s="312"/>
      <c r="R3" s="312"/>
      <c r="S3" s="312"/>
      <c r="T3" s="312"/>
      <c r="U3" s="312"/>
      <c r="V3" s="312"/>
      <c r="W3" s="312"/>
      <c r="X3" s="312"/>
      <c r="Y3" s="312"/>
      <c r="Z3" s="312"/>
      <c r="AA3" s="312"/>
      <c r="AB3" s="313"/>
      <c r="AC3" s="304">
        <v>2021</v>
      </c>
      <c r="AD3" s="305"/>
      <c r="AE3" s="305"/>
      <c r="AF3" s="305"/>
      <c r="AG3" s="305"/>
      <c r="AH3" s="305"/>
      <c r="AI3" s="305"/>
      <c r="AJ3" s="305"/>
      <c r="AK3" s="305"/>
      <c r="AL3" s="305"/>
      <c r="AM3" s="305"/>
      <c r="AN3" s="305"/>
      <c r="AO3" s="305"/>
      <c r="AP3" s="305"/>
      <c r="AQ3" s="305"/>
      <c r="AR3" s="305"/>
      <c r="AS3" s="305"/>
      <c r="AT3" s="305"/>
      <c r="AU3" s="305"/>
      <c r="AV3" s="305"/>
      <c r="AW3" s="305"/>
      <c r="AX3" s="305"/>
      <c r="AY3" s="305"/>
      <c r="AZ3" s="306"/>
      <c r="BA3" s="304">
        <v>2022</v>
      </c>
      <c r="BB3" s="305"/>
      <c r="BC3" s="305"/>
      <c r="BD3" s="305"/>
      <c r="BE3" s="305"/>
      <c r="BF3" s="305"/>
      <c r="BG3" s="305"/>
      <c r="BH3" s="305"/>
      <c r="BI3" s="305"/>
      <c r="BJ3" s="305"/>
      <c r="BK3" s="305"/>
      <c r="BL3" s="305"/>
      <c r="BM3" s="305"/>
      <c r="BN3" s="305"/>
      <c r="BO3" s="305"/>
      <c r="BP3" s="305"/>
      <c r="BQ3" s="305"/>
      <c r="BR3" s="305"/>
      <c r="BS3" s="305"/>
      <c r="BT3" s="305"/>
      <c r="BU3" s="305"/>
      <c r="BV3" s="305"/>
      <c r="BW3" s="305"/>
      <c r="BX3" s="306"/>
      <c r="BY3" s="62"/>
      <c r="BZ3" s="62"/>
      <c r="CA3" s="62"/>
      <c r="CB3" s="17"/>
      <c r="CC3" s="17"/>
    </row>
    <row r="4" spans="1:230" s="5" customFormat="1" ht="15.75" x14ac:dyDescent="0.25">
      <c r="A4" s="69"/>
      <c r="B4" s="69" t="str">
        <f>'Stundenverteilung INGE'!J5</f>
        <v>JS PL (50%)</v>
      </c>
      <c r="C4" s="317" t="str">
        <f>'Stundenverteilung INGE'!J7</f>
        <v>PL</v>
      </c>
      <c r="D4" s="318"/>
      <c r="E4" s="314"/>
      <c r="F4" s="315"/>
      <c r="G4" s="315"/>
      <c r="H4" s="315"/>
      <c r="I4" s="315"/>
      <c r="J4" s="315"/>
      <c r="K4" s="315"/>
      <c r="L4" s="315"/>
      <c r="M4" s="315"/>
      <c r="N4" s="315"/>
      <c r="O4" s="315"/>
      <c r="P4" s="315"/>
      <c r="Q4" s="315"/>
      <c r="R4" s="315"/>
      <c r="S4" s="315"/>
      <c r="T4" s="315"/>
      <c r="U4" s="315"/>
      <c r="V4" s="315"/>
      <c r="W4" s="315"/>
      <c r="X4" s="315"/>
      <c r="Y4" s="315"/>
      <c r="Z4" s="315"/>
      <c r="AA4" s="315"/>
      <c r="AB4" s="316"/>
      <c r="AC4" s="307"/>
      <c r="AD4" s="308"/>
      <c r="AE4" s="308"/>
      <c r="AF4" s="308"/>
      <c r="AG4" s="308"/>
      <c r="AH4" s="308"/>
      <c r="AI4" s="308"/>
      <c r="AJ4" s="308"/>
      <c r="AK4" s="308"/>
      <c r="AL4" s="308"/>
      <c r="AM4" s="308"/>
      <c r="AN4" s="308"/>
      <c r="AO4" s="308"/>
      <c r="AP4" s="308"/>
      <c r="AQ4" s="308"/>
      <c r="AR4" s="308"/>
      <c r="AS4" s="308"/>
      <c r="AT4" s="308"/>
      <c r="AU4" s="308"/>
      <c r="AV4" s="308"/>
      <c r="AW4" s="308"/>
      <c r="AX4" s="308"/>
      <c r="AY4" s="308"/>
      <c r="AZ4" s="309"/>
      <c r="BA4" s="307"/>
      <c r="BB4" s="308"/>
      <c r="BC4" s="308"/>
      <c r="BD4" s="308"/>
      <c r="BE4" s="308"/>
      <c r="BF4" s="308"/>
      <c r="BG4" s="308"/>
      <c r="BH4" s="308"/>
      <c r="BI4" s="308"/>
      <c r="BJ4" s="308"/>
      <c r="BK4" s="308"/>
      <c r="BL4" s="308"/>
      <c r="BM4" s="308"/>
      <c r="BN4" s="308"/>
      <c r="BO4" s="308"/>
      <c r="BP4" s="308"/>
      <c r="BQ4" s="308"/>
      <c r="BR4" s="308"/>
      <c r="BS4" s="308"/>
      <c r="BT4" s="308"/>
      <c r="BU4" s="308"/>
      <c r="BV4" s="308"/>
      <c r="BW4" s="308"/>
      <c r="BX4" s="309"/>
      <c r="BY4" s="62"/>
      <c r="BZ4" s="62"/>
      <c r="CA4" s="62"/>
      <c r="CB4" s="16"/>
      <c r="CC4" s="16"/>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row>
    <row r="5" spans="1:230" s="5" customFormat="1" ht="48" x14ac:dyDescent="0.2">
      <c r="A5" s="51" t="s">
        <v>0</v>
      </c>
      <c r="B5" s="51" t="s">
        <v>81</v>
      </c>
      <c r="C5" s="52" t="s">
        <v>1</v>
      </c>
      <c r="D5" s="52" t="s">
        <v>6</v>
      </c>
      <c r="E5" s="53" t="s">
        <v>13</v>
      </c>
      <c r="F5" s="53" t="s">
        <v>14</v>
      </c>
      <c r="G5" s="53" t="s">
        <v>15</v>
      </c>
      <c r="H5" s="53" t="s">
        <v>16</v>
      </c>
      <c r="I5" s="53" t="s">
        <v>17</v>
      </c>
      <c r="J5" s="53" t="s">
        <v>18</v>
      </c>
      <c r="K5" s="53" t="s">
        <v>19</v>
      </c>
      <c r="L5" s="53" t="s">
        <v>20</v>
      </c>
      <c r="M5" s="53" t="s">
        <v>21</v>
      </c>
      <c r="N5" s="53" t="s">
        <v>22</v>
      </c>
      <c r="O5" s="53" t="s">
        <v>23</v>
      </c>
      <c r="P5" s="53" t="s">
        <v>24</v>
      </c>
      <c r="Q5" s="53" t="s">
        <v>25</v>
      </c>
      <c r="R5" s="53" t="s">
        <v>26</v>
      </c>
      <c r="S5" s="53" t="s">
        <v>27</v>
      </c>
      <c r="T5" s="53" t="s">
        <v>28</v>
      </c>
      <c r="U5" s="53" t="s">
        <v>29</v>
      </c>
      <c r="V5" s="53" t="s">
        <v>30</v>
      </c>
      <c r="W5" s="53" t="s">
        <v>289</v>
      </c>
      <c r="X5" s="53" t="s">
        <v>32</v>
      </c>
      <c r="Y5" s="53" t="s">
        <v>290</v>
      </c>
      <c r="Z5" s="53" t="s">
        <v>36</v>
      </c>
      <c r="AA5" s="53" t="s">
        <v>291</v>
      </c>
      <c r="AB5" s="53" t="s">
        <v>35</v>
      </c>
      <c r="AC5" s="58" t="s">
        <v>13</v>
      </c>
      <c r="AD5" s="58" t="s">
        <v>14</v>
      </c>
      <c r="AE5" s="58" t="s">
        <v>15</v>
      </c>
      <c r="AF5" s="58" t="s">
        <v>16</v>
      </c>
      <c r="AG5" s="58" t="s">
        <v>17</v>
      </c>
      <c r="AH5" s="58" t="s">
        <v>18</v>
      </c>
      <c r="AI5" s="58" t="s">
        <v>19</v>
      </c>
      <c r="AJ5" s="58" t="s">
        <v>20</v>
      </c>
      <c r="AK5" s="58" t="s">
        <v>21</v>
      </c>
      <c r="AL5" s="58" t="s">
        <v>22</v>
      </c>
      <c r="AM5" s="58" t="s">
        <v>23</v>
      </c>
      <c r="AN5" s="58" t="s">
        <v>24</v>
      </c>
      <c r="AO5" s="58" t="s">
        <v>25</v>
      </c>
      <c r="AP5" s="58" t="s">
        <v>26</v>
      </c>
      <c r="AQ5" s="58" t="s">
        <v>27</v>
      </c>
      <c r="AR5" s="58" t="s">
        <v>28</v>
      </c>
      <c r="AS5" s="58" t="s">
        <v>29</v>
      </c>
      <c r="AT5" s="58" t="s">
        <v>30</v>
      </c>
      <c r="AU5" s="58" t="s">
        <v>31</v>
      </c>
      <c r="AV5" s="58" t="s">
        <v>32</v>
      </c>
      <c r="AW5" s="58" t="s">
        <v>33</v>
      </c>
      <c r="AX5" s="58" t="s">
        <v>36</v>
      </c>
      <c r="AY5" s="58" t="s">
        <v>34</v>
      </c>
      <c r="AZ5" s="58" t="s">
        <v>35</v>
      </c>
      <c r="BA5" s="58" t="s">
        <v>13</v>
      </c>
      <c r="BB5" s="58" t="s">
        <v>14</v>
      </c>
      <c r="BC5" s="58" t="s">
        <v>15</v>
      </c>
      <c r="BD5" s="58" t="s">
        <v>16</v>
      </c>
      <c r="BE5" s="58" t="s">
        <v>17</v>
      </c>
      <c r="BF5" s="58" t="s">
        <v>18</v>
      </c>
      <c r="BG5" s="58" t="s">
        <v>19</v>
      </c>
      <c r="BH5" s="58" t="s">
        <v>20</v>
      </c>
      <c r="BI5" s="58" t="s">
        <v>21</v>
      </c>
      <c r="BJ5" s="58" t="s">
        <v>22</v>
      </c>
      <c r="BK5" s="58" t="s">
        <v>23</v>
      </c>
      <c r="BL5" s="58" t="s">
        <v>24</v>
      </c>
      <c r="BM5" s="58" t="s">
        <v>25</v>
      </c>
      <c r="BN5" s="58" t="s">
        <v>26</v>
      </c>
      <c r="BO5" s="58" t="s">
        <v>27</v>
      </c>
      <c r="BP5" s="58" t="s">
        <v>28</v>
      </c>
      <c r="BQ5" s="58" t="s">
        <v>29</v>
      </c>
      <c r="BR5" s="58" t="s">
        <v>30</v>
      </c>
      <c r="BS5" s="58" t="s">
        <v>31</v>
      </c>
      <c r="BT5" s="58" t="s">
        <v>32</v>
      </c>
      <c r="BU5" s="58" t="s">
        <v>33</v>
      </c>
      <c r="BV5" s="58" t="s">
        <v>36</v>
      </c>
      <c r="BW5" s="58" t="s">
        <v>34</v>
      </c>
      <c r="BX5" s="58" t="s">
        <v>35</v>
      </c>
      <c r="BY5" s="253" t="s">
        <v>274</v>
      </c>
      <c r="BZ5" s="58" t="s">
        <v>275</v>
      </c>
      <c r="CA5" s="58"/>
      <c r="CB5" s="60" t="s">
        <v>4</v>
      </c>
      <c r="CC5" s="60" t="s">
        <v>5</v>
      </c>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row>
    <row r="6" spans="1:230" s="5" customFormat="1" x14ac:dyDescent="0.2">
      <c r="A6" s="57" t="s">
        <v>86</v>
      </c>
      <c r="B6" s="57" t="s">
        <v>87</v>
      </c>
      <c r="C6" s="57" t="s">
        <v>2</v>
      </c>
      <c r="D6" s="57">
        <v>140</v>
      </c>
      <c r="E6" s="6"/>
      <c r="F6" s="64">
        <f>SUM(E6*$D6)</f>
        <v>0</v>
      </c>
      <c r="G6" s="6"/>
      <c r="H6" s="64">
        <f>SUM(G6*$D6)</f>
        <v>0</v>
      </c>
      <c r="I6" s="6"/>
      <c r="J6" s="64">
        <f>SUM(I6*$D6)</f>
        <v>0</v>
      </c>
      <c r="K6" s="6"/>
      <c r="L6" s="64">
        <f>SUM(K6*$D6)</f>
        <v>0</v>
      </c>
      <c r="M6" s="6"/>
      <c r="N6" s="64">
        <f>SUM(M6*$D6)</f>
        <v>0</v>
      </c>
      <c r="O6" s="6"/>
      <c r="P6" s="64">
        <f>SUM(O6*$D6)</f>
        <v>0</v>
      </c>
      <c r="Q6" s="6"/>
      <c r="R6" s="64">
        <f>SUM(Q6*$D6)</f>
        <v>0</v>
      </c>
      <c r="S6" s="6"/>
      <c r="T6" s="64">
        <f>SUM(S6*$D6)</f>
        <v>0</v>
      </c>
      <c r="U6" s="6"/>
      <c r="V6" s="64">
        <f>SUM(U6*$D6)</f>
        <v>0</v>
      </c>
      <c r="W6" s="6">
        <f>9.5+3.5+2.5</f>
        <v>15.5</v>
      </c>
      <c r="X6" s="64">
        <f>SUM(W6*$D6)</f>
        <v>2170</v>
      </c>
      <c r="Y6" s="6"/>
      <c r="Z6" s="64">
        <f>SUM(Y6*$D6)</f>
        <v>0</v>
      </c>
      <c r="AA6" s="6"/>
      <c r="AB6" s="64">
        <f>SUM(AA6*$D6)</f>
        <v>0</v>
      </c>
      <c r="AC6" s="59"/>
      <c r="AD6" s="64">
        <f>SUM(AC6*$D6)</f>
        <v>0</v>
      </c>
      <c r="AE6" s="59"/>
      <c r="AF6" s="64">
        <f>SUM(AE6*$D6)</f>
        <v>0</v>
      </c>
      <c r="AG6" s="59"/>
      <c r="AH6" s="64">
        <f>SUM(AG6*$D6)</f>
        <v>0</v>
      </c>
      <c r="AI6" s="59"/>
      <c r="AJ6" s="64">
        <f>SUM(AI6*$D6)</f>
        <v>0</v>
      </c>
      <c r="AK6" s="59"/>
      <c r="AL6" s="64">
        <f>SUM(AK6*$D6)</f>
        <v>0</v>
      </c>
      <c r="AM6" s="59"/>
      <c r="AN6" s="64">
        <f>SUM(AM6*$D6)</f>
        <v>0</v>
      </c>
      <c r="AO6" s="59"/>
      <c r="AP6" s="64">
        <f>SUM(AO6*$D6)</f>
        <v>0</v>
      </c>
      <c r="AQ6" s="59"/>
      <c r="AR6" s="64">
        <f>SUM(AQ6*$D6)</f>
        <v>0</v>
      </c>
      <c r="AS6" s="59"/>
      <c r="AT6" s="64">
        <f>SUM(AS6*$D6)</f>
        <v>0</v>
      </c>
      <c r="AU6" s="59"/>
      <c r="AV6" s="64">
        <f>SUM(AU6*$D6)</f>
        <v>0</v>
      </c>
      <c r="AW6" s="59"/>
      <c r="AX6" s="64">
        <f>SUM(AW6*$D6)</f>
        <v>0</v>
      </c>
      <c r="AY6" s="59"/>
      <c r="AZ6" s="64">
        <f>SUM(AY6*$D6)</f>
        <v>0</v>
      </c>
      <c r="BA6" s="59"/>
      <c r="BB6" s="64">
        <f>SUM(BA6*$D6)</f>
        <v>0</v>
      </c>
      <c r="BC6" s="59"/>
      <c r="BD6" s="64">
        <f>SUM(BC6*$D6)</f>
        <v>0</v>
      </c>
      <c r="BE6" s="59"/>
      <c r="BF6" s="64">
        <f>SUM(BE6*$D6)</f>
        <v>0</v>
      </c>
      <c r="BG6" s="59"/>
      <c r="BH6" s="64">
        <f>SUM(BG6*$D6)</f>
        <v>0</v>
      </c>
      <c r="BI6" s="59"/>
      <c r="BJ6" s="64">
        <f>SUM(BI6*$D6)</f>
        <v>0</v>
      </c>
      <c r="BK6" s="59"/>
      <c r="BL6" s="64">
        <f>SUM(BK6*$D6)</f>
        <v>0</v>
      </c>
      <c r="BM6" s="59"/>
      <c r="BN6" s="64">
        <f>SUM(BM6*$D6)</f>
        <v>0</v>
      </c>
      <c r="BO6" s="59"/>
      <c r="BP6" s="64">
        <f>SUM(BO6*$D6)</f>
        <v>0</v>
      </c>
      <c r="BQ6" s="59"/>
      <c r="BR6" s="64">
        <f>SUM(BQ6*$D6)</f>
        <v>0</v>
      </c>
      <c r="BS6" s="59"/>
      <c r="BT6" s="64">
        <f>SUM(BS6*$D6)</f>
        <v>0</v>
      </c>
      <c r="BU6" s="59"/>
      <c r="BV6" s="64">
        <f>SUM(BU6*$D6)</f>
        <v>0</v>
      </c>
      <c r="BW6" s="59"/>
      <c r="BX6" s="64">
        <f>SUM(BW6*$D6)</f>
        <v>0</v>
      </c>
      <c r="BY6" s="59"/>
      <c r="BZ6" s="64">
        <f t="shared" ref="BZ6:BZ36" si="0">SUM(BY6*$D6)</f>
        <v>0</v>
      </c>
      <c r="CA6" s="54"/>
      <c r="CB6" s="61">
        <f>SUM(E6+G6+I6+K6+M6+O6+Q6+S6+U6+W6+Y6+AA6+AC6+AE6+AG6+AI6+AK6+AM6+AO6+AQ6+AS6+AU6+AW6+AY6+BA6+BC6+BE6+BG6+BI6+BK6+BM6+BO6+BQ6+BS6+BU6+BW6+BY6)</f>
        <v>15.5</v>
      </c>
      <c r="CC6" s="61">
        <f t="shared" ref="CC6:CC36" si="1">ROUND(CB6*D6*2,1)/2</f>
        <v>2170</v>
      </c>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row>
    <row r="7" spans="1:230" s="5" customFormat="1" x14ac:dyDescent="0.2">
      <c r="A7" s="57"/>
      <c r="B7" s="57"/>
      <c r="C7" s="57" t="s">
        <v>2</v>
      </c>
      <c r="D7" s="57">
        <v>140</v>
      </c>
      <c r="E7" s="6"/>
      <c r="F7" s="64">
        <f t="shared" ref="F7:F36" si="2">SUM(E7*$D7)</f>
        <v>0</v>
      </c>
      <c r="G7" s="6"/>
      <c r="H7" s="64">
        <f t="shared" ref="H7" si="3">SUM(G7*$D7)</f>
        <v>0</v>
      </c>
      <c r="I7" s="6"/>
      <c r="J7" s="64">
        <f t="shared" ref="J7" si="4">SUM(I7*$D7)</f>
        <v>0</v>
      </c>
      <c r="K7" s="6"/>
      <c r="L7" s="64">
        <f t="shared" ref="L7" si="5">SUM(K7*$D7)</f>
        <v>0</v>
      </c>
      <c r="M7" s="6"/>
      <c r="N7" s="64">
        <f t="shared" ref="N7" si="6">SUM(M7*$D7)</f>
        <v>0</v>
      </c>
      <c r="O7" s="6"/>
      <c r="P7" s="64">
        <f t="shared" ref="P7" si="7">SUM(O7*$D7)</f>
        <v>0</v>
      </c>
      <c r="Q7" s="6"/>
      <c r="R7" s="64">
        <f t="shared" ref="R7" si="8">SUM(Q7*$D7)</f>
        <v>0</v>
      </c>
      <c r="S7" s="6"/>
      <c r="T7" s="64">
        <f t="shared" ref="T7" si="9">SUM(S7*$D7)</f>
        <v>0</v>
      </c>
      <c r="U7" s="6"/>
      <c r="V7" s="64">
        <f t="shared" ref="V7" si="10">SUM(U7*$D7)</f>
        <v>0</v>
      </c>
      <c r="W7" s="6"/>
      <c r="X7" s="64">
        <f t="shared" ref="X7" si="11">SUM(W7*$D7)</f>
        <v>0</v>
      </c>
      <c r="Y7" s="6"/>
      <c r="Z7" s="64">
        <f t="shared" ref="Z7" si="12">SUM(Y7*$D7)</f>
        <v>0</v>
      </c>
      <c r="AA7" s="6"/>
      <c r="AB7" s="64">
        <f t="shared" ref="AB7" si="13">SUM(AA7*$D7)</f>
        <v>0</v>
      </c>
      <c r="AC7" s="59"/>
      <c r="AD7" s="64">
        <f t="shared" ref="AD7" si="14">SUM(AC7*$D7)</f>
        <v>0</v>
      </c>
      <c r="AE7" s="59"/>
      <c r="AF7" s="64">
        <f t="shared" ref="AF7" si="15">SUM(AE7*$D7)</f>
        <v>0</v>
      </c>
      <c r="AG7" s="59"/>
      <c r="AH7" s="64">
        <f t="shared" ref="AH7" si="16">SUM(AG7*$D7)</f>
        <v>0</v>
      </c>
      <c r="AI7" s="59"/>
      <c r="AJ7" s="64">
        <f t="shared" ref="AJ7" si="17">SUM(AI7*$D7)</f>
        <v>0</v>
      </c>
      <c r="AK7" s="59"/>
      <c r="AL7" s="64">
        <f t="shared" ref="AL7" si="18">SUM(AK7*$D7)</f>
        <v>0</v>
      </c>
      <c r="AM7" s="59"/>
      <c r="AN7" s="64">
        <f t="shared" ref="AN7" si="19">SUM(AM7*$D7)</f>
        <v>0</v>
      </c>
      <c r="AO7" s="59"/>
      <c r="AP7" s="64">
        <f t="shared" ref="AP7" si="20">SUM(AO7*$D7)</f>
        <v>0</v>
      </c>
      <c r="AQ7" s="59"/>
      <c r="AR7" s="64">
        <f t="shared" ref="AR7" si="21">SUM(AQ7*$D7)</f>
        <v>0</v>
      </c>
      <c r="AS7" s="59"/>
      <c r="AT7" s="64">
        <f t="shared" ref="AT7" si="22">SUM(AS7*$D7)</f>
        <v>0</v>
      </c>
      <c r="AU7" s="59"/>
      <c r="AV7" s="64">
        <f t="shared" ref="AV7" si="23">SUM(AU7*$D7)</f>
        <v>0</v>
      </c>
      <c r="AW7" s="59"/>
      <c r="AX7" s="64">
        <f t="shared" ref="AX7" si="24">SUM(AW7*$D7)</f>
        <v>0</v>
      </c>
      <c r="AY7" s="59"/>
      <c r="AZ7" s="64">
        <f t="shared" ref="AZ7" si="25">SUM(AY7*$D7)</f>
        <v>0</v>
      </c>
      <c r="BA7" s="59"/>
      <c r="BB7" s="64">
        <f t="shared" ref="BB7:BB17" si="26">SUM(BA7*$D7)</f>
        <v>0</v>
      </c>
      <c r="BC7" s="59"/>
      <c r="BD7" s="64">
        <f t="shared" ref="BD7:BD17" si="27">SUM(BC7*$D7)</f>
        <v>0</v>
      </c>
      <c r="BE7" s="59"/>
      <c r="BF7" s="64">
        <f t="shared" ref="BF7:BF17" si="28">SUM(BE7*$D7)</f>
        <v>0</v>
      </c>
      <c r="BG7" s="59"/>
      <c r="BH7" s="64">
        <f t="shared" ref="BH7:BH17" si="29">SUM(BG7*$D7)</f>
        <v>0</v>
      </c>
      <c r="BI7" s="59"/>
      <c r="BJ7" s="64">
        <f t="shared" ref="BJ7:BJ17" si="30">SUM(BI7*$D7)</f>
        <v>0</v>
      </c>
      <c r="BK7" s="59"/>
      <c r="BL7" s="64">
        <f t="shared" ref="BL7:BL17" si="31">SUM(BK7*$D7)</f>
        <v>0</v>
      </c>
      <c r="BM7" s="59"/>
      <c r="BN7" s="64">
        <f t="shared" ref="BN7:BN17" si="32">SUM(BM7*$D7)</f>
        <v>0</v>
      </c>
      <c r="BO7" s="59"/>
      <c r="BP7" s="64">
        <f t="shared" ref="BP7:BP17" si="33">SUM(BO7*$D7)</f>
        <v>0</v>
      </c>
      <c r="BQ7" s="59"/>
      <c r="BR7" s="64">
        <f t="shared" ref="BR7:BR17" si="34">SUM(BQ7*$D7)</f>
        <v>0</v>
      </c>
      <c r="BS7" s="59"/>
      <c r="BT7" s="64">
        <f t="shared" ref="BT7:BT17" si="35">SUM(BS7*$D7)</f>
        <v>0</v>
      </c>
      <c r="BU7" s="59"/>
      <c r="BV7" s="64">
        <f t="shared" ref="BV7:BV17" si="36">SUM(BU7*$D7)</f>
        <v>0</v>
      </c>
      <c r="BW7" s="59"/>
      <c r="BX7" s="64">
        <f t="shared" ref="BX7:BX17" si="37">SUM(BW7*$D7)</f>
        <v>0</v>
      </c>
      <c r="BY7" s="59"/>
      <c r="BZ7" s="64">
        <f t="shared" si="0"/>
        <v>0</v>
      </c>
      <c r="CA7" s="54"/>
      <c r="CB7" s="61">
        <f t="shared" ref="CB7:CB36" si="38">SUM(E7+G7+I7+K7+M7+O7+Q7+S7+U7+W7+Y7+AA7+AC7+AE7+AG7+AI7+AK7+AM7+AO7+AQ7+AS7+AU7+AW7+AY7+BA7+BC7+BE7+BG7+BI7+BK7+BM7+BO7+BQ7+BS7+BU7+BW7+BY7)</f>
        <v>0</v>
      </c>
      <c r="CC7" s="61">
        <f t="shared" si="1"/>
        <v>0</v>
      </c>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row>
    <row r="8" spans="1:230" s="5" customFormat="1" x14ac:dyDescent="0.2">
      <c r="A8" s="57"/>
      <c r="B8" s="57"/>
      <c r="C8" s="57" t="s">
        <v>2</v>
      </c>
      <c r="D8" s="57">
        <v>140</v>
      </c>
      <c r="E8" s="6"/>
      <c r="F8" s="64">
        <f t="shared" si="2"/>
        <v>0</v>
      </c>
      <c r="G8" s="6"/>
      <c r="H8" s="64">
        <f t="shared" ref="H8" si="39">SUM(G8*$D8)</f>
        <v>0</v>
      </c>
      <c r="I8" s="6"/>
      <c r="J8" s="64">
        <f t="shared" ref="J8" si="40">SUM(I8*$D8)</f>
        <v>0</v>
      </c>
      <c r="K8" s="6"/>
      <c r="L8" s="64">
        <f t="shared" ref="L8" si="41">SUM(K8*$D8)</f>
        <v>0</v>
      </c>
      <c r="M8" s="6"/>
      <c r="N8" s="64">
        <f t="shared" ref="N8" si="42">SUM(M8*$D8)</f>
        <v>0</v>
      </c>
      <c r="O8" s="6"/>
      <c r="P8" s="64">
        <f t="shared" ref="P8" si="43">SUM(O8*$D8)</f>
        <v>0</v>
      </c>
      <c r="Q8" s="6"/>
      <c r="R8" s="64">
        <f t="shared" ref="R8" si="44">SUM(Q8*$D8)</f>
        <v>0</v>
      </c>
      <c r="S8" s="6"/>
      <c r="T8" s="64">
        <f t="shared" ref="T8" si="45">SUM(S8*$D8)</f>
        <v>0</v>
      </c>
      <c r="U8" s="6"/>
      <c r="V8" s="64">
        <f t="shared" ref="V8" si="46">SUM(U8*$D8)</f>
        <v>0</v>
      </c>
      <c r="W8" s="6"/>
      <c r="X8" s="64">
        <f t="shared" ref="X8" si="47">SUM(W8*$D8)</f>
        <v>0</v>
      </c>
      <c r="Y8" s="6"/>
      <c r="Z8" s="64">
        <f t="shared" ref="Z8" si="48">SUM(Y8*$D8)</f>
        <v>0</v>
      </c>
      <c r="AA8" s="6"/>
      <c r="AB8" s="64">
        <f t="shared" ref="AB8" si="49">SUM(AA8*$D8)</f>
        <v>0</v>
      </c>
      <c r="AC8" s="59"/>
      <c r="AD8" s="64">
        <f t="shared" ref="AD8" si="50">SUM(AC8*$D8)</f>
        <v>0</v>
      </c>
      <c r="AE8" s="59"/>
      <c r="AF8" s="64">
        <f t="shared" ref="AF8" si="51">SUM(AE8*$D8)</f>
        <v>0</v>
      </c>
      <c r="AG8" s="59"/>
      <c r="AH8" s="64">
        <f t="shared" ref="AH8" si="52">SUM(AG8*$D8)</f>
        <v>0</v>
      </c>
      <c r="AI8" s="59"/>
      <c r="AJ8" s="64">
        <f t="shared" ref="AJ8" si="53">SUM(AI8*$D8)</f>
        <v>0</v>
      </c>
      <c r="AK8" s="59"/>
      <c r="AL8" s="64">
        <f t="shared" ref="AL8" si="54">SUM(AK8*$D8)</f>
        <v>0</v>
      </c>
      <c r="AM8" s="59"/>
      <c r="AN8" s="64">
        <f t="shared" ref="AN8" si="55">SUM(AM8*$D8)</f>
        <v>0</v>
      </c>
      <c r="AO8" s="59"/>
      <c r="AP8" s="64">
        <f t="shared" ref="AP8" si="56">SUM(AO8*$D8)</f>
        <v>0</v>
      </c>
      <c r="AQ8" s="59"/>
      <c r="AR8" s="64">
        <f t="shared" ref="AR8" si="57">SUM(AQ8*$D8)</f>
        <v>0</v>
      </c>
      <c r="AS8" s="59"/>
      <c r="AT8" s="64">
        <f t="shared" ref="AT8" si="58">SUM(AS8*$D8)</f>
        <v>0</v>
      </c>
      <c r="AU8" s="59"/>
      <c r="AV8" s="64">
        <f t="shared" ref="AV8" si="59">SUM(AU8*$D8)</f>
        <v>0</v>
      </c>
      <c r="AW8" s="59"/>
      <c r="AX8" s="64">
        <f t="shared" ref="AX8" si="60">SUM(AW8*$D8)</f>
        <v>0</v>
      </c>
      <c r="AY8" s="59"/>
      <c r="AZ8" s="64">
        <f t="shared" ref="AZ8" si="61">SUM(AY8*$D8)</f>
        <v>0</v>
      </c>
      <c r="BA8" s="59"/>
      <c r="BB8" s="64">
        <f t="shared" si="26"/>
        <v>0</v>
      </c>
      <c r="BC8" s="59"/>
      <c r="BD8" s="64">
        <f t="shared" si="27"/>
        <v>0</v>
      </c>
      <c r="BE8" s="59"/>
      <c r="BF8" s="64">
        <f t="shared" si="28"/>
        <v>0</v>
      </c>
      <c r="BG8" s="59"/>
      <c r="BH8" s="64">
        <f t="shared" si="29"/>
        <v>0</v>
      </c>
      <c r="BI8" s="59"/>
      <c r="BJ8" s="64">
        <f t="shared" si="30"/>
        <v>0</v>
      </c>
      <c r="BK8" s="59"/>
      <c r="BL8" s="64">
        <f t="shared" si="31"/>
        <v>0</v>
      </c>
      <c r="BM8" s="59"/>
      <c r="BN8" s="64">
        <f t="shared" si="32"/>
        <v>0</v>
      </c>
      <c r="BO8" s="59"/>
      <c r="BP8" s="64">
        <f t="shared" si="33"/>
        <v>0</v>
      </c>
      <c r="BQ8" s="59"/>
      <c r="BR8" s="64">
        <f t="shared" si="34"/>
        <v>0</v>
      </c>
      <c r="BS8" s="59"/>
      <c r="BT8" s="64">
        <f t="shared" si="35"/>
        <v>0</v>
      </c>
      <c r="BU8" s="59"/>
      <c r="BV8" s="64">
        <f t="shared" si="36"/>
        <v>0</v>
      </c>
      <c r="BW8" s="59"/>
      <c r="BX8" s="64">
        <f t="shared" si="37"/>
        <v>0</v>
      </c>
      <c r="BY8" s="59"/>
      <c r="BZ8" s="64">
        <f t="shared" si="0"/>
        <v>0</v>
      </c>
      <c r="CA8" s="54"/>
      <c r="CB8" s="61">
        <f t="shared" si="38"/>
        <v>0</v>
      </c>
      <c r="CC8" s="61">
        <f t="shared" si="1"/>
        <v>0</v>
      </c>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row>
    <row r="9" spans="1:230" s="5" customFormat="1" x14ac:dyDescent="0.2">
      <c r="A9" s="57"/>
      <c r="B9" s="57"/>
      <c r="C9" s="57" t="s">
        <v>2</v>
      </c>
      <c r="D9" s="57">
        <v>140</v>
      </c>
      <c r="E9" s="6"/>
      <c r="F9" s="64">
        <f t="shared" si="2"/>
        <v>0</v>
      </c>
      <c r="G9" s="6"/>
      <c r="H9" s="64">
        <f t="shared" ref="H9" si="62">SUM(G9*$D9)</f>
        <v>0</v>
      </c>
      <c r="I9" s="6"/>
      <c r="J9" s="64">
        <f t="shared" ref="J9" si="63">SUM(I9*$D9)</f>
        <v>0</v>
      </c>
      <c r="K9" s="6"/>
      <c r="L9" s="64">
        <f t="shared" ref="L9" si="64">SUM(K9*$D9)</f>
        <v>0</v>
      </c>
      <c r="M9" s="6"/>
      <c r="N9" s="64">
        <f t="shared" ref="N9" si="65">SUM(M9*$D9)</f>
        <v>0</v>
      </c>
      <c r="O9" s="6"/>
      <c r="P9" s="64">
        <f t="shared" ref="P9" si="66">SUM(O9*$D9)</f>
        <v>0</v>
      </c>
      <c r="Q9" s="6"/>
      <c r="R9" s="64">
        <f t="shared" ref="R9" si="67">SUM(Q9*$D9)</f>
        <v>0</v>
      </c>
      <c r="S9" s="6"/>
      <c r="T9" s="64">
        <f t="shared" ref="T9" si="68">SUM(S9*$D9)</f>
        <v>0</v>
      </c>
      <c r="U9" s="6"/>
      <c r="V9" s="64">
        <f t="shared" ref="V9" si="69">SUM(U9*$D9)</f>
        <v>0</v>
      </c>
      <c r="W9" s="6"/>
      <c r="X9" s="64">
        <f t="shared" ref="X9" si="70">SUM(W9*$D9)</f>
        <v>0</v>
      </c>
      <c r="Y9" s="6"/>
      <c r="Z9" s="64">
        <f t="shared" ref="Z9" si="71">SUM(Y9*$D9)</f>
        <v>0</v>
      </c>
      <c r="AA9" s="6"/>
      <c r="AB9" s="64">
        <f t="shared" ref="AB9" si="72">SUM(AA9*$D9)</f>
        <v>0</v>
      </c>
      <c r="AC9" s="59"/>
      <c r="AD9" s="64">
        <f t="shared" ref="AD9" si="73">SUM(AC9*$D9)</f>
        <v>0</v>
      </c>
      <c r="AE9" s="59"/>
      <c r="AF9" s="64">
        <f t="shared" ref="AF9" si="74">SUM(AE9*$D9)</f>
        <v>0</v>
      </c>
      <c r="AG9" s="59"/>
      <c r="AH9" s="64">
        <f t="shared" ref="AH9" si="75">SUM(AG9*$D9)</f>
        <v>0</v>
      </c>
      <c r="AI9" s="59"/>
      <c r="AJ9" s="64">
        <f t="shared" ref="AJ9" si="76">SUM(AI9*$D9)</f>
        <v>0</v>
      </c>
      <c r="AK9" s="59"/>
      <c r="AL9" s="64">
        <f t="shared" ref="AL9" si="77">SUM(AK9*$D9)</f>
        <v>0</v>
      </c>
      <c r="AM9" s="59"/>
      <c r="AN9" s="64">
        <f t="shared" ref="AN9" si="78">SUM(AM9*$D9)</f>
        <v>0</v>
      </c>
      <c r="AO9" s="59"/>
      <c r="AP9" s="64">
        <f t="shared" ref="AP9" si="79">SUM(AO9*$D9)</f>
        <v>0</v>
      </c>
      <c r="AQ9" s="59"/>
      <c r="AR9" s="64">
        <f t="shared" ref="AR9" si="80">SUM(AQ9*$D9)</f>
        <v>0</v>
      </c>
      <c r="AS9" s="59"/>
      <c r="AT9" s="64">
        <f t="shared" ref="AT9" si="81">SUM(AS9*$D9)</f>
        <v>0</v>
      </c>
      <c r="AU9" s="59"/>
      <c r="AV9" s="64">
        <f t="shared" ref="AV9" si="82">SUM(AU9*$D9)</f>
        <v>0</v>
      </c>
      <c r="AW9" s="59"/>
      <c r="AX9" s="64">
        <f t="shared" ref="AX9" si="83">SUM(AW9*$D9)</f>
        <v>0</v>
      </c>
      <c r="AY9" s="59"/>
      <c r="AZ9" s="64">
        <f t="shared" ref="AZ9" si="84">SUM(AY9*$D9)</f>
        <v>0</v>
      </c>
      <c r="BA9" s="59"/>
      <c r="BB9" s="64">
        <f t="shared" si="26"/>
        <v>0</v>
      </c>
      <c r="BC9" s="59"/>
      <c r="BD9" s="64">
        <f t="shared" si="27"/>
        <v>0</v>
      </c>
      <c r="BE9" s="59"/>
      <c r="BF9" s="64">
        <f t="shared" si="28"/>
        <v>0</v>
      </c>
      <c r="BG9" s="59"/>
      <c r="BH9" s="64">
        <f t="shared" si="29"/>
        <v>0</v>
      </c>
      <c r="BI9" s="59"/>
      <c r="BJ9" s="64">
        <f t="shared" si="30"/>
        <v>0</v>
      </c>
      <c r="BK9" s="59"/>
      <c r="BL9" s="64">
        <f t="shared" si="31"/>
        <v>0</v>
      </c>
      <c r="BM9" s="59"/>
      <c r="BN9" s="64">
        <f t="shared" si="32"/>
        <v>0</v>
      </c>
      <c r="BO9" s="59"/>
      <c r="BP9" s="64">
        <f t="shared" si="33"/>
        <v>0</v>
      </c>
      <c r="BQ9" s="59"/>
      <c r="BR9" s="64">
        <f t="shared" si="34"/>
        <v>0</v>
      </c>
      <c r="BS9" s="59"/>
      <c r="BT9" s="64">
        <f t="shared" si="35"/>
        <v>0</v>
      </c>
      <c r="BU9" s="59"/>
      <c r="BV9" s="64">
        <f t="shared" si="36"/>
        <v>0</v>
      </c>
      <c r="BW9" s="59"/>
      <c r="BX9" s="64">
        <f t="shared" si="37"/>
        <v>0</v>
      </c>
      <c r="BY9" s="59"/>
      <c r="BZ9" s="64">
        <f t="shared" si="0"/>
        <v>0</v>
      </c>
      <c r="CA9" s="54"/>
      <c r="CB9" s="61">
        <f t="shared" si="38"/>
        <v>0</v>
      </c>
      <c r="CC9" s="61">
        <f t="shared" si="1"/>
        <v>0</v>
      </c>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row>
    <row r="10" spans="1:230" s="5" customFormat="1" x14ac:dyDescent="0.2">
      <c r="A10" s="57"/>
      <c r="B10" s="57"/>
      <c r="C10" s="57" t="s">
        <v>2</v>
      </c>
      <c r="D10" s="57">
        <v>140</v>
      </c>
      <c r="E10" s="6"/>
      <c r="F10" s="64">
        <f t="shared" si="2"/>
        <v>0</v>
      </c>
      <c r="G10" s="6"/>
      <c r="H10" s="64">
        <f t="shared" ref="H10" si="85">SUM(G10*$D10)</f>
        <v>0</v>
      </c>
      <c r="I10" s="6"/>
      <c r="J10" s="64">
        <f t="shared" ref="J10" si="86">SUM(I10*$D10)</f>
        <v>0</v>
      </c>
      <c r="K10" s="6"/>
      <c r="L10" s="64">
        <f t="shared" ref="L10" si="87">SUM(K10*$D10)</f>
        <v>0</v>
      </c>
      <c r="M10" s="6"/>
      <c r="N10" s="64">
        <f t="shared" ref="N10" si="88">SUM(M10*$D10)</f>
        <v>0</v>
      </c>
      <c r="O10" s="6"/>
      <c r="P10" s="64">
        <f t="shared" ref="P10" si="89">SUM(O10*$D10)</f>
        <v>0</v>
      </c>
      <c r="Q10" s="6"/>
      <c r="R10" s="64">
        <f t="shared" ref="R10" si="90">SUM(Q10*$D10)</f>
        <v>0</v>
      </c>
      <c r="S10" s="6"/>
      <c r="T10" s="64">
        <f t="shared" ref="T10" si="91">SUM(S10*$D10)</f>
        <v>0</v>
      </c>
      <c r="U10" s="6"/>
      <c r="V10" s="64">
        <f t="shared" ref="V10" si="92">SUM(U10*$D10)</f>
        <v>0</v>
      </c>
      <c r="W10" s="6"/>
      <c r="X10" s="64">
        <f t="shared" ref="X10" si="93">SUM(W10*$D10)</f>
        <v>0</v>
      </c>
      <c r="Y10" s="6"/>
      <c r="Z10" s="64">
        <f t="shared" ref="Z10" si="94">SUM(Y10*$D10)</f>
        <v>0</v>
      </c>
      <c r="AA10" s="6"/>
      <c r="AB10" s="64">
        <f t="shared" ref="AB10" si="95">SUM(AA10*$D10)</f>
        <v>0</v>
      </c>
      <c r="AC10" s="59"/>
      <c r="AD10" s="64">
        <f t="shared" ref="AD10" si="96">SUM(AC10*$D10)</f>
        <v>0</v>
      </c>
      <c r="AE10" s="59"/>
      <c r="AF10" s="64">
        <f t="shared" ref="AF10" si="97">SUM(AE10*$D10)</f>
        <v>0</v>
      </c>
      <c r="AG10" s="59"/>
      <c r="AH10" s="64">
        <f t="shared" ref="AH10" si="98">SUM(AG10*$D10)</f>
        <v>0</v>
      </c>
      <c r="AI10" s="59"/>
      <c r="AJ10" s="64">
        <f t="shared" ref="AJ10" si="99">SUM(AI10*$D10)</f>
        <v>0</v>
      </c>
      <c r="AK10" s="59"/>
      <c r="AL10" s="64">
        <f t="shared" ref="AL10" si="100">SUM(AK10*$D10)</f>
        <v>0</v>
      </c>
      <c r="AM10" s="59"/>
      <c r="AN10" s="64">
        <f t="shared" ref="AN10" si="101">SUM(AM10*$D10)</f>
        <v>0</v>
      </c>
      <c r="AO10" s="59"/>
      <c r="AP10" s="64">
        <f t="shared" ref="AP10" si="102">SUM(AO10*$D10)</f>
        <v>0</v>
      </c>
      <c r="AQ10" s="59"/>
      <c r="AR10" s="64">
        <f t="shared" ref="AR10" si="103">SUM(AQ10*$D10)</f>
        <v>0</v>
      </c>
      <c r="AS10" s="59"/>
      <c r="AT10" s="64">
        <f t="shared" ref="AT10" si="104">SUM(AS10*$D10)</f>
        <v>0</v>
      </c>
      <c r="AU10" s="59"/>
      <c r="AV10" s="64">
        <f t="shared" ref="AV10" si="105">SUM(AU10*$D10)</f>
        <v>0</v>
      </c>
      <c r="AW10" s="59"/>
      <c r="AX10" s="64">
        <f t="shared" ref="AX10" si="106">SUM(AW10*$D10)</f>
        <v>0</v>
      </c>
      <c r="AY10" s="59"/>
      <c r="AZ10" s="64">
        <f t="shared" ref="AZ10" si="107">SUM(AY10*$D10)</f>
        <v>0</v>
      </c>
      <c r="BA10" s="59"/>
      <c r="BB10" s="64">
        <f t="shared" si="26"/>
        <v>0</v>
      </c>
      <c r="BC10" s="59"/>
      <c r="BD10" s="64">
        <f t="shared" si="27"/>
        <v>0</v>
      </c>
      <c r="BE10" s="59"/>
      <c r="BF10" s="64">
        <f t="shared" si="28"/>
        <v>0</v>
      </c>
      <c r="BG10" s="59"/>
      <c r="BH10" s="64">
        <f t="shared" si="29"/>
        <v>0</v>
      </c>
      <c r="BI10" s="59"/>
      <c r="BJ10" s="64">
        <f t="shared" si="30"/>
        <v>0</v>
      </c>
      <c r="BK10" s="59"/>
      <c r="BL10" s="64">
        <f t="shared" si="31"/>
        <v>0</v>
      </c>
      <c r="BM10" s="59"/>
      <c r="BN10" s="64">
        <f t="shared" si="32"/>
        <v>0</v>
      </c>
      <c r="BO10" s="59"/>
      <c r="BP10" s="64">
        <f t="shared" si="33"/>
        <v>0</v>
      </c>
      <c r="BQ10" s="59"/>
      <c r="BR10" s="64">
        <f t="shared" si="34"/>
        <v>0</v>
      </c>
      <c r="BS10" s="59"/>
      <c r="BT10" s="64">
        <f t="shared" si="35"/>
        <v>0</v>
      </c>
      <c r="BU10" s="59"/>
      <c r="BV10" s="64">
        <f t="shared" si="36"/>
        <v>0</v>
      </c>
      <c r="BW10" s="59"/>
      <c r="BX10" s="64">
        <f t="shared" si="37"/>
        <v>0</v>
      </c>
      <c r="BY10" s="59"/>
      <c r="BZ10" s="64">
        <f t="shared" si="0"/>
        <v>0</v>
      </c>
      <c r="CA10" s="54"/>
      <c r="CB10" s="61">
        <f t="shared" si="38"/>
        <v>0</v>
      </c>
      <c r="CC10" s="61">
        <f t="shared" si="1"/>
        <v>0</v>
      </c>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row>
    <row r="11" spans="1:230" s="5" customFormat="1" x14ac:dyDescent="0.2">
      <c r="A11" s="57" t="s">
        <v>256</v>
      </c>
      <c r="B11" s="57" t="s">
        <v>257</v>
      </c>
      <c r="C11" s="57" t="s">
        <v>7</v>
      </c>
      <c r="D11" s="57">
        <v>118</v>
      </c>
      <c r="E11" s="6"/>
      <c r="F11" s="64">
        <f t="shared" si="2"/>
        <v>0</v>
      </c>
      <c r="G11" s="6"/>
      <c r="H11" s="64">
        <f t="shared" ref="H11" si="108">SUM(G11*$D11)</f>
        <v>0</v>
      </c>
      <c r="I11" s="6"/>
      <c r="J11" s="64">
        <f t="shared" ref="J11" si="109">SUM(I11*$D11)</f>
        <v>0</v>
      </c>
      <c r="K11" s="6"/>
      <c r="L11" s="64">
        <f t="shared" ref="L11" si="110">SUM(K11*$D11)</f>
        <v>0</v>
      </c>
      <c r="M11" s="6"/>
      <c r="N11" s="64">
        <f t="shared" ref="N11" si="111">SUM(M11*$D11)</f>
        <v>0</v>
      </c>
      <c r="O11" s="6"/>
      <c r="P11" s="64">
        <f t="shared" ref="P11" si="112">SUM(O11*$D11)</f>
        <v>0</v>
      </c>
      <c r="Q11" s="6"/>
      <c r="R11" s="64">
        <f t="shared" ref="R11" si="113">SUM(Q11*$D11)</f>
        <v>0</v>
      </c>
      <c r="S11" s="6"/>
      <c r="T11" s="64">
        <f t="shared" ref="T11" si="114">SUM(S11*$D11)</f>
        <v>0</v>
      </c>
      <c r="U11" s="6"/>
      <c r="V11" s="64">
        <f t="shared" ref="V11" si="115">SUM(U11*$D11)</f>
        <v>0</v>
      </c>
      <c r="W11" s="6">
        <f>2+3</f>
        <v>5</v>
      </c>
      <c r="X11" s="64">
        <f t="shared" ref="X11" si="116">SUM(W11*$D11)</f>
        <v>590</v>
      </c>
      <c r="Y11" s="6"/>
      <c r="Z11" s="64">
        <f t="shared" ref="Z11" si="117">SUM(Y11*$D11)</f>
        <v>0</v>
      </c>
      <c r="AA11" s="6"/>
      <c r="AB11" s="64">
        <f t="shared" ref="AB11" si="118">SUM(AA11*$D11)</f>
        <v>0</v>
      </c>
      <c r="AC11" s="59"/>
      <c r="AD11" s="64">
        <f t="shared" ref="AD11" si="119">SUM(AC11*$D11)</f>
        <v>0</v>
      </c>
      <c r="AE11" s="59"/>
      <c r="AF11" s="64">
        <f t="shared" ref="AF11" si="120">SUM(AE11*$D11)</f>
        <v>0</v>
      </c>
      <c r="AG11" s="59"/>
      <c r="AH11" s="64">
        <f t="shared" ref="AH11" si="121">SUM(AG11*$D11)</f>
        <v>0</v>
      </c>
      <c r="AI11" s="59"/>
      <c r="AJ11" s="64">
        <f t="shared" ref="AJ11" si="122">SUM(AI11*$D11)</f>
        <v>0</v>
      </c>
      <c r="AK11" s="59"/>
      <c r="AL11" s="64">
        <f t="shared" ref="AL11" si="123">SUM(AK11*$D11)</f>
        <v>0</v>
      </c>
      <c r="AM11" s="59"/>
      <c r="AN11" s="64">
        <f t="shared" ref="AN11" si="124">SUM(AM11*$D11)</f>
        <v>0</v>
      </c>
      <c r="AO11" s="59"/>
      <c r="AP11" s="64">
        <f t="shared" ref="AP11" si="125">SUM(AO11*$D11)</f>
        <v>0</v>
      </c>
      <c r="AQ11" s="59"/>
      <c r="AR11" s="64">
        <f t="shared" ref="AR11" si="126">SUM(AQ11*$D11)</f>
        <v>0</v>
      </c>
      <c r="AS11" s="59"/>
      <c r="AT11" s="64">
        <f t="shared" ref="AT11" si="127">SUM(AS11*$D11)</f>
        <v>0</v>
      </c>
      <c r="AU11" s="59"/>
      <c r="AV11" s="64">
        <f t="shared" ref="AV11" si="128">SUM(AU11*$D11)</f>
        <v>0</v>
      </c>
      <c r="AW11" s="59"/>
      <c r="AX11" s="64">
        <f t="shared" ref="AX11" si="129">SUM(AW11*$D11)</f>
        <v>0</v>
      </c>
      <c r="AY11" s="59"/>
      <c r="AZ11" s="64">
        <f t="shared" ref="AZ11" si="130">SUM(AY11*$D11)</f>
        <v>0</v>
      </c>
      <c r="BA11" s="59"/>
      <c r="BB11" s="64">
        <f t="shared" si="26"/>
        <v>0</v>
      </c>
      <c r="BC11" s="59"/>
      <c r="BD11" s="64">
        <f t="shared" si="27"/>
        <v>0</v>
      </c>
      <c r="BE11" s="59"/>
      <c r="BF11" s="64">
        <f t="shared" si="28"/>
        <v>0</v>
      </c>
      <c r="BG11" s="59"/>
      <c r="BH11" s="64">
        <f t="shared" si="29"/>
        <v>0</v>
      </c>
      <c r="BI11" s="59"/>
      <c r="BJ11" s="64">
        <f t="shared" si="30"/>
        <v>0</v>
      </c>
      <c r="BK11" s="59"/>
      <c r="BL11" s="64">
        <f t="shared" si="31"/>
        <v>0</v>
      </c>
      <c r="BM11" s="59"/>
      <c r="BN11" s="64">
        <f t="shared" si="32"/>
        <v>0</v>
      </c>
      <c r="BO11" s="59"/>
      <c r="BP11" s="64">
        <f t="shared" si="33"/>
        <v>0</v>
      </c>
      <c r="BQ11" s="59"/>
      <c r="BR11" s="64">
        <f t="shared" si="34"/>
        <v>0</v>
      </c>
      <c r="BS11" s="59"/>
      <c r="BT11" s="64">
        <f t="shared" si="35"/>
        <v>0</v>
      </c>
      <c r="BU11" s="59"/>
      <c r="BV11" s="64">
        <f t="shared" si="36"/>
        <v>0</v>
      </c>
      <c r="BW11" s="59"/>
      <c r="BX11" s="64">
        <f t="shared" si="37"/>
        <v>0</v>
      </c>
      <c r="BY11" s="59"/>
      <c r="BZ11" s="64">
        <f t="shared" si="0"/>
        <v>0</v>
      </c>
      <c r="CA11" s="54"/>
      <c r="CB11" s="61">
        <f t="shared" si="38"/>
        <v>5</v>
      </c>
      <c r="CC11" s="61">
        <f t="shared" si="1"/>
        <v>590</v>
      </c>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row>
    <row r="12" spans="1:230" s="5" customFormat="1" x14ac:dyDescent="0.2">
      <c r="A12" s="57"/>
      <c r="B12" s="57"/>
      <c r="C12" s="57" t="s">
        <v>7</v>
      </c>
      <c r="D12" s="57">
        <v>118</v>
      </c>
      <c r="E12" s="6"/>
      <c r="F12" s="64">
        <f t="shared" si="2"/>
        <v>0</v>
      </c>
      <c r="G12" s="6"/>
      <c r="H12" s="64">
        <f t="shared" ref="H12" si="131">SUM(G12*$D12)</f>
        <v>0</v>
      </c>
      <c r="I12" s="6"/>
      <c r="J12" s="64">
        <f t="shared" ref="J12" si="132">SUM(I12*$D12)</f>
        <v>0</v>
      </c>
      <c r="K12" s="6"/>
      <c r="L12" s="64">
        <f t="shared" ref="L12" si="133">SUM(K12*$D12)</f>
        <v>0</v>
      </c>
      <c r="M12" s="6"/>
      <c r="N12" s="64">
        <f t="shared" ref="N12" si="134">SUM(M12*$D12)</f>
        <v>0</v>
      </c>
      <c r="O12" s="6"/>
      <c r="P12" s="64">
        <f t="shared" ref="P12" si="135">SUM(O12*$D12)</f>
        <v>0</v>
      </c>
      <c r="Q12" s="6"/>
      <c r="R12" s="64">
        <f t="shared" ref="R12" si="136">SUM(Q12*$D12)</f>
        <v>0</v>
      </c>
      <c r="S12" s="6"/>
      <c r="T12" s="64">
        <f t="shared" ref="T12" si="137">SUM(S12*$D12)</f>
        <v>0</v>
      </c>
      <c r="U12" s="6"/>
      <c r="V12" s="64">
        <f t="shared" ref="V12" si="138">SUM(U12*$D12)</f>
        <v>0</v>
      </c>
      <c r="W12" s="6"/>
      <c r="X12" s="64">
        <f t="shared" ref="X12" si="139">SUM(W12*$D12)</f>
        <v>0</v>
      </c>
      <c r="Y12" s="6"/>
      <c r="Z12" s="64">
        <f t="shared" ref="Z12" si="140">SUM(Y12*$D12)</f>
        <v>0</v>
      </c>
      <c r="AA12" s="6"/>
      <c r="AB12" s="64">
        <f t="shared" ref="AB12" si="141">SUM(AA12*$D12)</f>
        <v>0</v>
      </c>
      <c r="AC12" s="59"/>
      <c r="AD12" s="64">
        <f t="shared" ref="AD12" si="142">SUM(AC12*$D12)</f>
        <v>0</v>
      </c>
      <c r="AE12" s="59"/>
      <c r="AF12" s="64">
        <f t="shared" ref="AF12" si="143">SUM(AE12*$D12)</f>
        <v>0</v>
      </c>
      <c r="AG12" s="59"/>
      <c r="AH12" s="64">
        <f t="shared" ref="AH12" si="144">SUM(AG12*$D12)</f>
        <v>0</v>
      </c>
      <c r="AI12" s="59"/>
      <c r="AJ12" s="64">
        <f t="shared" ref="AJ12" si="145">SUM(AI12*$D12)</f>
        <v>0</v>
      </c>
      <c r="AK12" s="59"/>
      <c r="AL12" s="64">
        <f t="shared" ref="AL12" si="146">SUM(AK12*$D12)</f>
        <v>0</v>
      </c>
      <c r="AM12" s="59"/>
      <c r="AN12" s="64">
        <f t="shared" ref="AN12" si="147">SUM(AM12*$D12)</f>
        <v>0</v>
      </c>
      <c r="AO12" s="59"/>
      <c r="AP12" s="64">
        <f t="shared" ref="AP12" si="148">SUM(AO12*$D12)</f>
        <v>0</v>
      </c>
      <c r="AQ12" s="59"/>
      <c r="AR12" s="64">
        <f t="shared" ref="AR12" si="149">SUM(AQ12*$D12)</f>
        <v>0</v>
      </c>
      <c r="AS12" s="59"/>
      <c r="AT12" s="64">
        <f t="shared" ref="AT12" si="150">SUM(AS12*$D12)</f>
        <v>0</v>
      </c>
      <c r="AU12" s="59"/>
      <c r="AV12" s="64">
        <f t="shared" ref="AV12" si="151">SUM(AU12*$D12)</f>
        <v>0</v>
      </c>
      <c r="AW12" s="59"/>
      <c r="AX12" s="64">
        <f t="shared" ref="AX12" si="152">SUM(AW12*$D12)</f>
        <v>0</v>
      </c>
      <c r="AY12" s="59"/>
      <c r="AZ12" s="64">
        <f t="shared" ref="AZ12" si="153">SUM(AY12*$D12)</f>
        <v>0</v>
      </c>
      <c r="BA12" s="59"/>
      <c r="BB12" s="64">
        <f t="shared" si="26"/>
        <v>0</v>
      </c>
      <c r="BC12" s="59"/>
      <c r="BD12" s="64">
        <f t="shared" si="27"/>
        <v>0</v>
      </c>
      <c r="BE12" s="59"/>
      <c r="BF12" s="64">
        <f t="shared" si="28"/>
        <v>0</v>
      </c>
      <c r="BG12" s="59"/>
      <c r="BH12" s="64">
        <f t="shared" si="29"/>
        <v>0</v>
      </c>
      <c r="BI12" s="59"/>
      <c r="BJ12" s="64">
        <f t="shared" si="30"/>
        <v>0</v>
      </c>
      <c r="BK12" s="59"/>
      <c r="BL12" s="64">
        <f t="shared" si="31"/>
        <v>0</v>
      </c>
      <c r="BM12" s="59"/>
      <c r="BN12" s="64">
        <f t="shared" si="32"/>
        <v>0</v>
      </c>
      <c r="BO12" s="59"/>
      <c r="BP12" s="64">
        <f t="shared" si="33"/>
        <v>0</v>
      </c>
      <c r="BQ12" s="59"/>
      <c r="BR12" s="64">
        <f t="shared" si="34"/>
        <v>0</v>
      </c>
      <c r="BS12" s="59"/>
      <c r="BT12" s="64">
        <f t="shared" si="35"/>
        <v>0</v>
      </c>
      <c r="BU12" s="59"/>
      <c r="BV12" s="64">
        <f t="shared" si="36"/>
        <v>0</v>
      </c>
      <c r="BW12" s="59"/>
      <c r="BX12" s="64">
        <f t="shared" si="37"/>
        <v>0</v>
      </c>
      <c r="BY12" s="59"/>
      <c r="BZ12" s="64">
        <f t="shared" si="0"/>
        <v>0</v>
      </c>
      <c r="CA12" s="54"/>
      <c r="CB12" s="61">
        <f t="shared" si="38"/>
        <v>0</v>
      </c>
      <c r="CC12" s="61">
        <f t="shared" si="1"/>
        <v>0</v>
      </c>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row>
    <row r="13" spans="1:230" s="5" customFormat="1" x14ac:dyDescent="0.2">
      <c r="A13" s="57"/>
      <c r="B13" s="57"/>
      <c r="C13" s="57" t="s">
        <v>7</v>
      </c>
      <c r="D13" s="57">
        <v>118</v>
      </c>
      <c r="E13" s="6"/>
      <c r="F13" s="64">
        <f t="shared" si="2"/>
        <v>0</v>
      </c>
      <c r="G13" s="6"/>
      <c r="H13" s="64">
        <f t="shared" ref="H13" si="154">SUM(G13*$D13)</f>
        <v>0</v>
      </c>
      <c r="I13" s="6"/>
      <c r="J13" s="64">
        <f t="shared" ref="J13" si="155">SUM(I13*$D13)</f>
        <v>0</v>
      </c>
      <c r="K13" s="6"/>
      <c r="L13" s="64">
        <f t="shared" ref="L13" si="156">SUM(K13*$D13)</f>
        <v>0</v>
      </c>
      <c r="M13" s="6"/>
      <c r="N13" s="64">
        <f t="shared" ref="N13" si="157">SUM(M13*$D13)</f>
        <v>0</v>
      </c>
      <c r="O13" s="6"/>
      <c r="P13" s="64">
        <f t="shared" ref="P13" si="158">SUM(O13*$D13)</f>
        <v>0</v>
      </c>
      <c r="Q13" s="6"/>
      <c r="R13" s="64">
        <f t="shared" ref="R13" si="159">SUM(Q13*$D13)</f>
        <v>0</v>
      </c>
      <c r="S13" s="6"/>
      <c r="T13" s="64">
        <f t="shared" ref="T13" si="160">SUM(S13*$D13)</f>
        <v>0</v>
      </c>
      <c r="U13" s="6"/>
      <c r="V13" s="64">
        <f t="shared" ref="V13" si="161">SUM(U13*$D13)</f>
        <v>0</v>
      </c>
      <c r="W13" s="6"/>
      <c r="X13" s="64">
        <f t="shared" ref="X13" si="162">SUM(W13*$D13)</f>
        <v>0</v>
      </c>
      <c r="Y13" s="6"/>
      <c r="Z13" s="64">
        <f t="shared" ref="Z13" si="163">SUM(Y13*$D13)</f>
        <v>0</v>
      </c>
      <c r="AA13" s="6"/>
      <c r="AB13" s="64">
        <f t="shared" ref="AB13" si="164">SUM(AA13*$D13)</f>
        <v>0</v>
      </c>
      <c r="AC13" s="59"/>
      <c r="AD13" s="64">
        <f t="shared" ref="AD13" si="165">SUM(AC13*$D13)</f>
        <v>0</v>
      </c>
      <c r="AE13" s="59"/>
      <c r="AF13" s="64">
        <f t="shared" ref="AF13" si="166">SUM(AE13*$D13)</f>
        <v>0</v>
      </c>
      <c r="AG13" s="59"/>
      <c r="AH13" s="64">
        <f t="shared" ref="AH13" si="167">SUM(AG13*$D13)</f>
        <v>0</v>
      </c>
      <c r="AI13" s="59"/>
      <c r="AJ13" s="64">
        <f t="shared" ref="AJ13" si="168">SUM(AI13*$D13)</f>
        <v>0</v>
      </c>
      <c r="AK13" s="59"/>
      <c r="AL13" s="64">
        <f t="shared" ref="AL13" si="169">SUM(AK13*$D13)</f>
        <v>0</v>
      </c>
      <c r="AM13" s="59"/>
      <c r="AN13" s="64">
        <f t="shared" ref="AN13" si="170">SUM(AM13*$D13)</f>
        <v>0</v>
      </c>
      <c r="AO13" s="59"/>
      <c r="AP13" s="64">
        <f t="shared" ref="AP13" si="171">SUM(AO13*$D13)</f>
        <v>0</v>
      </c>
      <c r="AQ13" s="59"/>
      <c r="AR13" s="64">
        <f t="shared" ref="AR13" si="172">SUM(AQ13*$D13)</f>
        <v>0</v>
      </c>
      <c r="AS13" s="59"/>
      <c r="AT13" s="64">
        <f t="shared" ref="AT13" si="173">SUM(AS13*$D13)</f>
        <v>0</v>
      </c>
      <c r="AU13" s="59"/>
      <c r="AV13" s="64">
        <f t="shared" ref="AV13" si="174">SUM(AU13*$D13)</f>
        <v>0</v>
      </c>
      <c r="AW13" s="59"/>
      <c r="AX13" s="64">
        <f t="shared" ref="AX13" si="175">SUM(AW13*$D13)</f>
        <v>0</v>
      </c>
      <c r="AY13" s="59"/>
      <c r="AZ13" s="64">
        <f t="shared" ref="AZ13" si="176">SUM(AY13*$D13)</f>
        <v>0</v>
      </c>
      <c r="BA13" s="59"/>
      <c r="BB13" s="64">
        <f t="shared" si="26"/>
        <v>0</v>
      </c>
      <c r="BC13" s="59"/>
      <c r="BD13" s="64">
        <f t="shared" si="27"/>
        <v>0</v>
      </c>
      <c r="BE13" s="59"/>
      <c r="BF13" s="64">
        <f t="shared" si="28"/>
        <v>0</v>
      </c>
      <c r="BG13" s="59"/>
      <c r="BH13" s="64">
        <f t="shared" si="29"/>
        <v>0</v>
      </c>
      <c r="BI13" s="59"/>
      <c r="BJ13" s="64">
        <f t="shared" si="30"/>
        <v>0</v>
      </c>
      <c r="BK13" s="59"/>
      <c r="BL13" s="64">
        <f t="shared" si="31"/>
        <v>0</v>
      </c>
      <c r="BM13" s="59"/>
      <c r="BN13" s="64">
        <f t="shared" si="32"/>
        <v>0</v>
      </c>
      <c r="BO13" s="59"/>
      <c r="BP13" s="64">
        <f t="shared" si="33"/>
        <v>0</v>
      </c>
      <c r="BQ13" s="59"/>
      <c r="BR13" s="64">
        <f t="shared" si="34"/>
        <v>0</v>
      </c>
      <c r="BS13" s="59"/>
      <c r="BT13" s="64">
        <f t="shared" si="35"/>
        <v>0</v>
      </c>
      <c r="BU13" s="59"/>
      <c r="BV13" s="64">
        <f t="shared" si="36"/>
        <v>0</v>
      </c>
      <c r="BW13" s="59"/>
      <c r="BX13" s="64">
        <f t="shared" si="37"/>
        <v>0</v>
      </c>
      <c r="BY13" s="59"/>
      <c r="BZ13" s="64">
        <f t="shared" si="0"/>
        <v>0</v>
      </c>
      <c r="CA13" s="54"/>
      <c r="CB13" s="61">
        <f t="shared" si="38"/>
        <v>0</v>
      </c>
      <c r="CC13" s="61">
        <f t="shared" si="1"/>
        <v>0</v>
      </c>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row>
    <row r="14" spans="1:230" s="5" customFormat="1" x14ac:dyDescent="0.2">
      <c r="A14" s="57"/>
      <c r="B14" s="57"/>
      <c r="C14" s="57" t="s">
        <v>7</v>
      </c>
      <c r="D14" s="57">
        <v>118</v>
      </c>
      <c r="E14" s="6"/>
      <c r="F14" s="64">
        <f t="shared" si="2"/>
        <v>0</v>
      </c>
      <c r="G14" s="6"/>
      <c r="H14" s="64">
        <f t="shared" ref="H14" si="177">SUM(G14*$D14)</f>
        <v>0</v>
      </c>
      <c r="I14" s="6"/>
      <c r="J14" s="64">
        <f t="shared" ref="J14" si="178">SUM(I14*$D14)</f>
        <v>0</v>
      </c>
      <c r="K14" s="6"/>
      <c r="L14" s="64">
        <f t="shared" ref="L14" si="179">SUM(K14*$D14)</f>
        <v>0</v>
      </c>
      <c r="M14" s="6"/>
      <c r="N14" s="64">
        <f t="shared" ref="N14" si="180">SUM(M14*$D14)</f>
        <v>0</v>
      </c>
      <c r="O14" s="6"/>
      <c r="P14" s="64">
        <f t="shared" ref="P14" si="181">SUM(O14*$D14)</f>
        <v>0</v>
      </c>
      <c r="Q14" s="6"/>
      <c r="R14" s="64">
        <f t="shared" ref="R14" si="182">SUM(Q14*$D14)</f>
        <v>0</v>
      </c>
      <c r="S14" s="6"/>
      <c r="T14" s="64">
        <f t="shared" ref="T14" si="183">SUM(S14*$D14)</f>
        <v>0</v>
      </c>
      <c r="U14" s="6"/>
      <c r="V14" s="64">
        <f t="shared" ref="V14" si="184">SUM(U14*$D14)</f>
        <v>0</v>
      </c>
      <c r="W14" s="6"/>
      <c r="X14" s="64">
        <f t="shared" ref="X14" si="185">SUM(W14*$D14)</f>
        <v>0</v>
      </c>
      <c r="Y14" s="6"/>
      <c r="Z14" s="64">
        <f t="shared" ref="Z14" si="186">SUM(Y14*$D14)</f>
        <v>0</v>
      </c>
      <c r="AA14" s="6"/>
      <c r="AB14" s="64">
        <f t="shared" ref="AB14" si="187">SUM(AA14*$D14)</f>
        <v>0</v>
      </c>
      <c r="AC14" s="59"/>
      <c r="AD14" s="64">
        <f t="shared" ref="AD14" si="188">SUM(AC14*$D14)</f>
        <v>0</v>
      </c>
      <c r="AE14" s="59"/>
      <c r="AF14" s="64">
        <f t="shared" ref="AF14" si="189">SUM(AE14*$D14)</f>
        <v>0</v>
      </c>
      <c r="AG14" s="59"/>
      <c r="AH14" s="64">
        <f t="shared" ref="AH14" si="190">SUM(AG14*$D14)</f>
        <v>0</v>
      </c>
      <c r="AI14" s="59"/>
      <c r="AJ14" s="64">
        <f t="shared" ref="AJ14" si="191">SUM(AI14*$D14)</f>
        <v>0</v>
      </c>
      <c r="AK14" s="59"/>
      <c r="AL14" s="64">
        <f t="shared" ref="AL14" si="192">SUM(AK14*$D14)</f>
        <v>0</v>
      </c>
      <c r="AM14" s="59"/>
      <c r="AN14" s="64">
        <f t="shared" ref="AN14" si="193">SUM(AM14*$D14)</f>
        <v>0</v>
      </c>
      <c r="AO14" s="59"/>
      <c r="AP14" s="64">
        <f t="shared" ref="AP14" si="194">SUM(AO14*$D14)</f>
        <v>0</v>
      </c>
      <c r="AQ14" s="59"/>
      <c r="AR14" s="64">
        <f t="shared" ref="AR14" si="195">SUM(AQ14*$D14)</f>
        <v>0</v>
      </c>
      <c r="AS14" s="59"/>
      <c r="AT14" s="64">
        <f t="shared" ref="AT14" si="196">SUM(AS14*$D14)</f>
        <v>0</v>
      </c>
      <c r="AU14" s="59"/>
      <c r="AV14" s="64">
        <f t="shared" ref="AV14" si="197">SUM(AU14*$D14)</f>
        <v>0</v>
      </c>
      <c r="AW14" s="59"/>
      <c r="AX14" s="64">
        <f t="shared" ref="AX14" si="198">SUM(AW14*$D14)</f>
        <v>0</v>
      </c>
      <c r="AY14" s="59"/>
      <c r="AZ14" s="64">
        <f t="shared" ref="AZ14" si="199">SUM(AY14*$D14)</f>
        <v>0</v>
      </c>
      <c r="BA14" s="59"/>
      <c r="BB14" s="64">
        <f t="shared" si="26"/>
        <v>0</v>
      </c>
      <c r="BC14" s="59"/>
      <c r="BD14" s="64">
        <f t="shared" si="27"/>
        <v>0</v>
      </c>
      <c r="BE14" s="59"/>
      <c r="BF14" s="64">
        <f t="shared" si="28"/>
        <v>0</v>
      </c>
      <c r="BG14" s="59"/>
      <c r="BH14" s="64">
        <f t="shared" si="29"/>
        <v>0</v>
      </c>
      <c r="BI14" s="59"/>
      <c r="BJ14" s="64">
        <f t="shared" si="30"/>
        <v>0</v>
      </c>
      <c r="BK14" s="59"/>
      <c r="BL14" s="64">
        <f t="shared" si="31"/>
        <v>0</v>
      </c>
      <c r="BM14" s="59"/>
      <c r="BN14" s="64">
        <f t="shared" si="32"/>
        <v>0</v>
      </c>
      <c r="BO14" s="59"/>
      <c r="BP14" s="64">
        <f t="shared" si="33"/>
        <v>0</v>
      </c>
      <c r="BQ14" s="59"/>
      <c r="BR14" s="64">
        <f t="shared" si="34"/>
        <v>0</v>
      </c>
      <c r="BS14" s="59"/>
      <c r="BT14" s="64">
        <f t="shared" si="35"/>
        <v>0</v>
      </c>
      <c r="BU14" s="59"/>
      <c r="BV14" s="64">
        <f t="shared" si="36"/>
        <v>0</v>
      </c>
      <c r="BW14" s="59"/>
      <c r="BX14" s="64">
        <f t="shared" si="37"/>
        <v>0</v>
      </c>
      <c r="BY14" s="59"/>
      <c r="BZ14" s="64">
        <f t="shared" si="0"/>
        <v>0</v>
      </c>
      <c r="CA14" s="54"/>
      <c r="CB14" s="61">
        <f t="shared" si="38"/>
        <v>0</v>
      </c>
      <c r="CC14" s="61">
        <f t="shared" si="1"/>
        <v>0</v>
      </c>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row>
    <row r="15" spans="1:230" s="5" customFormat="1" x14ac:dyDescent="0.2">
      <c r="A15" s="57" t="s">
        <v>85</v>
      </c>
      <c r="B15" s="57" t="s">
        <v>82</v>
      </c>
      <c r="C15" s="57" t="s">
        <v>3</v>
      </c>
      <c r="D15" s="57">
        <v>100</v>
      </c>
      <c r="E15" s="6"/>
      <c r="F15" s="64">
        <f t="shared" si="2"/>
        <v>0</v>
      </c>
      <c r="G15" s="6"/>
      <c r="H15" s="64">
        <f t="shared" ref="H15" si="200">SUM(G15*$D15)</f>
        <v>0</v>
      </c>
      <c r="I15" s="6"/>
      <c r="J15" s="64">
        <f t="shared" ref="J15" si="201">SUM(I15*$D15)</f>
        <v>0</v>
      </c>
      <c r="K15" s="6"/>
      <c r="L15" s="64">
        <f t="shared" ref="L15" si="202">SUM(K15*$D15)</f>
        <v>0</v>
      </c>
      <c r="M15" s="6"/>
      <c r="N15" s="64">
        <f t="shared" ref="N15" si="203">SUM(M15*$D15)</f>
        <v>0</v>
      </c>
      <c r="O15" s="6"/>
      <c r="P15" s="64">
        <f t="shared" ref="P15" si="204">SUM(O15*$D15)</f>
        <v>0</v>
      </c>
      <c r="Q15" s="6"/>
      <c r="R15" s="64">
        <f t="shared" ref="R15" si="205">SUM(Q15*$D15)</f>
        <v>0</v>
      </c>
      <c r="S15" s="6"/>
      <c r="T15" s="64">
        <f t="shared" ref="T15" si="206">SUM(S15*$D15)</f>
        <v>0</v>
      </c>
      <c r="U15" s="6"/>
      <c r="V15" s="64">
        <f t="shared" ref="V15" si="207">SUM(U15*$D15)</f>
        <v>0</v>
      </c>
      <c r="W15" s="6"/>
      <c r="X15" s="64">
        <f t="shared" ref="X15" si="208">SUM(W15*$D15)</f>
        <v>0</v>
      </c>
      <c r="Y15" s="6"/>
      <c r="Z15" s="64">
        <f t="shared" ref="Z15" si="209">SUM(Y15*$D15)</f>
        <v>0</v>
      </c>
      <c r="AA15" s="6"/>
      <c r="AB15" s="64">
        <f t="shared" ref="AB15" si="210">SUM(AA15*$D15)</f>
        <v>0</v>
      </c>
      <c r="AC15" s="59"/>
      <c r="AD15" s="64">
        <f t="shared" ref="AD15" si="211">SUM(AC15*$D15)</f>
        <v>0</v>
      </c>
      <c r="AE15" s="59"/>
      <c r="AF15" s="64">
        <f t="shared" ref="AF15" si="212">SUM(AE15*$D15)</f>
        <v>0</v>
      </c>
      <c r="AG15" s="59"/>
      <c r="AH15" s="64">
        <f t="shared" ref="AH15" si="213">SUM(AG15*$D15)</f>
        <v>0</v>
      </c>
      <c r="AI15" s="59"/>
      <c r="AJ15" s="64">
        <f t="shared" ref="AJ15" si="214">SUM(AI15*$D15)</f>
        <v>0</v>
      </c>
      <c r="AK15" s="59"/>
      <c r="AL15" s="64">
        <f t="shared" ref="AL15" si="215">SUM(AK15*$D15)</f>
        <v>0</v>
      </c>
      <c r="AM15" s="59"/>
      <c r="AN15" s="64">
        <f t="shared" ref="AN15" si="216">SUM(AM15*$D15)</f>
        <v>0</v>
      </c>
      <c r="AO15" s="59"/>
      <c r="AP15" s="64">
        <f t="shared" ref="AP15" si="217">SUM(AO15*$D15)</f>
        <v>0</v>
      </c>
      <c r="AQ15" s="59"/>
      <c r="AR15" s="64">
        <f t="shared" ref="AR15" si="218">SUM(AQ15*$D15)</f>
        <v>0</v>
      </c>
      <c r="AS15" s="59"/>
      <c r="AT15" s="64">
        <f t="shared" ref="AT15" si="219">SUM(AS15*$D15)</f>
        <v>0</v>
      </c>
      <c r="AU15" s="59"/>
      <c r="AV15" s="64">
        <f t="shared" ref="AV15" si="220">SUM(AU15*$D15)</f>
        <v>0</v>
      </c>
      <c r="AW15" s="59"/>
      <c r="AX15" s="64">
        <f t="shared" ref="AX15" si="221">SUM(AW15*$D15)</f>
        <v>0</v>
      </c>
      <c r="AY15" s="59"/>
      <c r="AZ15" s="64">
        <f t="shared" ref="AZ15" si="222">SUM(AY15*$D15)</f>
        <v>0</v>
      </c>
      <c r="BA15" s="59"/>
      <c r="BB15" s="64">
        <f t="shared" si="26"/>
        <v>0</v>
      </c>
      <c r="BC15" s="59"/>
      <c r="BD15" s="64">
        <f t="shared" si="27"/>
        <v>0</v>
      </c>
      <c r="BE15" s="59"/>
      <c r="BF15" s="64">
        <f t="shared" si="28"/>
        <v>0</v>
      </c>
      <c r="BG15" s="59"/>
      <c r="BH15" s="64">
        <f t="shared" si="29"/>
        <v>0</v>
      </c>
      <c r="BI15" s="59"/>
      <c r="BJ15" s="64">
        <f t="shared" si="30"/>
        <v>0</v>
      </c>
      <c r="BK15" s="59"/>
      <c r="BL15" s="64">
        <f t="shared" si="31"/>
        <v>0</v>
      </c>
      <c r="BM15" s="59"/>
      <c r="BN15" s="64">
        <f t="shared" si="32"/>
        <v>0</v>
      </c>
      <c r="BO15" s="59"/>
      <c r="BP15" s="64">
        <f t="shared" si="33"/>
        <v>0</v>
      </c>
      <c r="BQ15" s="59"/>
      <c r="BR15" s="64">
        <f t="shared" si="34"/>
        <v>0</v>
      </c>
      <c r="BS15" s="59"/>
      <c r="BT15" s="64">
        <f t="shared" si="35"/>
        <v>0</v>
      </c>
      <c r="BU15" s="59"/>
      <c r="BV15" s="64">
        <f t="shared" si="36"/>
        <v>0</v>
      </c>
      <c r="BW15" s="59"/>
      <c r="BX15" s="64">
        <f t="shared" si="37"/>
        <v>0</v>
      </c>
      <c r="BY15" s="59"/>
      <c r="BZ15" s="64">
        <f t="shared" si="0"/>
        <v>0</v>
      </c>
      <c r="CA15" s="54"/>
      <c r="CB15" s="61">
        <f t="shared" si="38"/>
        <v>0</v>
      </c>
      <c r="CC15" s="61">
        <f t="shared" si="1"/>
        <v>0</v>
      </c>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row>
    <row r="16" spans="1:230" s="5" customFormat="1" x14ac:dyDescent="0.2">
      <c r="A16" s="57" t="s">
        <v>88</v>
      </c>
      <c r="B16" s="57" t="s">
        <v>89</v>
      </c>
      <c r="C16" s="57" t="s">
        <v>3</v>
      </c>
      <c r="D16" s="57">
        <v>100</v>
      </c>
      <c r="E16" s="6"/>
      <c r="F16" s="64">
        <f t="shared" si="2"/>
        <v>0</v>
      </c>
      <c r="G16" s="6"/>
      <c r="H16" s="64">
        <f t="shared" ref="H16" si="223">SUM(G16*$D16)</f>
        <v>0</v>
      </c>
      <c r="I16" s="6"/>
      <c r="J16" s="64">
        <f t="shared" ref="J16" si="224">SUM(I16*$D16)</f>
        <v>0</v>
      </c>
      <c r="K16" s="6"/>
      <c r="L16" s="64">
        <f t="shared" ref="L16" si="225">SUM(K16*$D16)</f>
        <v>0</v>
      </c>
      <c r="M16" s="6"/>
      <c r="N16" s="64">
        <f t="shared" ref="N16" si="226">SUM(M16*$D16)</f>
        <v>0</v>
      </c>
      <c r="O16" s="6"/>
      <c r="P16" s="64">
        <f t="shared" ref="P16" si="227">SUM(O16*$D16)</f>
        <v>0</v>
      </c>
      <c r="Q16" s="6"/>
      <c r="R16" s="64">
        <f t="shared" ref="R16" si="228">SUM(Q16*$D16)</f>
        <v>0</v>
      </c>
      <c r="S16" s="6"/>
      <c r="T16" s="64">
        <f t="shared" ref="T16" si="229">SUM(S16*$D16)</f>
        <v>0</v>
      </c>
      <c r="U16" s="6"/>
      <c r="V16" s="64">
        <f t="shared" ref="V16" si="230">SUM(U16*$D16)</f>
        <v>0</v>
      </c>
      <c r="W16" s="6">
        <f>0.75+1.5</f>
        <v>2.25</v>
      </c>
      <c r="X16" s="64">
        <f t="shared" ref="X16" si="231">SUM(W16*$D16)</f>
        <v>225</v>
      </c>
      <c r="Y16" s="6"/>
      <c r="Z16" s="64">
        <f t="shared" ref="Z16" si="232">SUM(Y16*$D16)</f>
        <v>0</v>
      </c>
      <c r="AA16" s="6"/>
      <c r="AB16" s="64">
        <f t="shared" ref="AB16" si="233">SUM(AA16*$D16)</f>
        <v>0</v>
      </c>
      <c r="AC16" s="59"/>
      <c r="AD16" s="64">
        <f t="shared" ref="AD16" si="234">SUM(AC16*$D16)</f>
        <v>0</v>
      </c>
      <c r="AE16" s="59"/>
      <c r="AF16" s="64">
        <f t="shared" ref="AF16" si="235">SUM(AE16*$D16)</f>
        <v>0</v>
      </c>
      <c r="AG16" s="59"/>
      <c r="AH16" s="64">
        <f t="shared" ref="AH16" si="236">SUM(AG16*$D16)</f>
        <v>0</v>
      </c>
      <c r="AI16" s="59"/>
      <c r="AJ16" s="64">
        <f t="shared" ref="AJ16" si="237">SUM(AI16*$D16)</f>
        <v>0</v>
      </c>
      <c r="AK16" s="59"/>
      <c r="AL16" s="64">
        <f t="shared" ref="AL16" si="238">SUM(AK16*$D16)</f>
        <v>0</v>
      </c>
      <c r="AM16" s="59"/>
      <c r="AN16" s="64">
        <f t="shared" ref="AN16" si="239">SUM(AM16*$D16)</f>
        <v>0</v>
      </c>
      <c r="AO16" s="59"/>
      <c r="AP16" s="64">
        <f t="shared" ref="AP16" si="240">SUM(AO16*$D16)</f>
        <v>0</v>
      </c>
      <c r="AQ16" s="59"/>
      <c r="AR16" s="64">
        <f t="shared" ref="AR16" si="241">SUM(AQ16*$D16)</f>
        <v>0</v>
      </c>
      <c r="AS16" s="59"/>
      <c r="AT16" s="64">
        <f t="shared" ref="AT16" si="242">SUM(AS16*$D16)</f>
        <v>0</v>
      </c>
      <c r="AU16" s="59"/>
      <c r="AV16" s="64">
        <f t="shared" ref="AV16" si="243">SUM(AU16*$D16)</f>
        <v>0</v>
      </c>
      <c r="AW16" s="59"/>
      <c r="AX16" s="64">
        <f t="shared" ref="AX16" si="244">SUM(AW16*$D16)</f>
        <v>0</v>
      </c>
      <c r="AY16" s="59"/>
      <c r="AZ16" s="64">
        <f t="shared" ref="AZ16" si="245">SUM(AY16*$D16)</f>
        <v>0</v>
      </c>
      <c r="BA16" s="59"/>
      <c r="BB16" s="64">
        <f t="shared" si="26"/>
        <v>0</v>
      </c>
      <c r="BC16" s="59"/>
      <c r="BD16" s="64">
        <f t="shared" si="27"/>
        <v>0</v>
      </c>
      <c r="BE16" s="59"/>
      <c r="BF16" s="64">
        <f t="shared" si="28"/>
        <v>0</v>
      </c>
      <c r="BG16" s="59"/>
      <c r="BH16" s="64">
        <f t="shared" si="29"/>
        <v>0</v>
      </c>
      <c r="BI16" s="59"/>
      <c r="BJ16" s="64">
        <f t="shared" si="30"/>
        <v>0</v>
      </c>
      <c r="BK16" s="59"/>
      <c r="BL16" s="64">
        <f t="shared" si="31"/>
        <v>0</v>
      </c>
      <c r="BM16" s="59"/>
      <c r="BN16" s="64">
        <f t="shared" si="32"/>
        <v>0</v>
      </c>
      <c r="BO16" s="59"/>
      <c r="BP16" s="64">
        <f t="shared" si="33"/>
        <v>0</v>
      </c>
      <c r="BQ16" s="59"/>
      <c r="BR16" s="64">
        <f t="shared" si="34"/>
        <v>0</v>
      </c>
      <c r="BS16" s="59"/>
      <c r="BT16" s="64">
        <f t="shared" si="35"/>
        <v>0</v>
      </c>
      <c r="BU16" s="59"/>
      <c r="BV16" s="64">
        <f t="shared" si="36"/>
        <v>0</v>
      </c>
      <c r="BW16" s="59"/>
      <c r="BX16" s="64">
        <f t="shared" si="37"/>
        <v>0</v>
      </c>
      <c r="BY16" s="59"/>
      <c r="BZ16" s="64">
        <f t="shared" si="0"/>
        <v>0</v>
      </c>
      <c r="CA16" s="54"/>
      <c r="CB16" s="61">
        <f t="shared" si="38"/>
        <v>2.25</v>
      </c>
      <c r="CC16" s="61">
        <f t="shared" si="1"/>
        <v>225</v>
      </c>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row>
    <row r="17" spans="1:230" s="5" customFormat="1" x14ac:dyDescent="0.2">
      <c r="A17" s="57" t="s">
        <v>83</v>
      </c>
      <c r="B17" s="57" t="s">
        <v>84</v>
      </c>
      <c r="C17" s="57" t="s">
        <v>3</v>
      </c>
      <c r="D17" s="57">
        <v>100</v>
      </c>
      <c r="E17" s="6"/>
      <c r="F17" s="64">
        <f t="shared" si="2"/>
        <v>0</v>
      </c>
      <c r="G17" s="6"/>
      <c r="H17" s="64">
        <f t="shared" ref="H17" si="246">SUM(G17*$D17)</f>
        <v>0</v>
      </c>
      <c r="I17" s="6"/>
      <c r="J17" s="64">
        <f t="shared" ref="J17" si="247">SUM(I17*$D17)</f>
        <v>0</v>
      </c>
      <c r="K17" s="6"/>
      <c r="L17" s="64">
        <f t="shared" ref="L17" si="248">SUM(K17*$D17)</f>
        <v>0</v>
      </c>
      <c r="M17" s="6"/>
      <c r="N17" s="64">
        <f t="shared" ref="N17" si="249">SUM(M17*$D17)</f>
        <v>0</v>
      </c>
      <c r="O17" s="6"/>
      <c r="P17" s="64">
        <f t="shared" ref="P17" si="250">SUM(O17*$D17)</f>
        <v>0</v>
      </c>
      <c r="Q17" s="6"/>
      <c r="R17" s="64">
        <f t="shared" ref="R17" si="251">SUM(Q17*$D17)</f>
        <v>0</v>
      </c>
      <c r="S17" s="6"/>
      <c r="T17" s="64">
        <f t="shared" ref="T17" si="252">SUM(S17*$D17)</f>
        <v>0</v>
      </c>
      <c r="U17" s="6"/>
      <c r="V17" s="64">
        <f t="shared" ref="V17" si="253">SUM(U17*$D17)</f>
        <v>0</v>
      </c>
      <c r="W17" s="6"/>
      <c r="X17" s="64">
        <f t="shared" ref="X17" si="254">SUM(W17*$D17)</f>
        <v>0</v>
      </c>
      <c r="Y17" s="6"/>
      <c r="Z17" s="64">
        <f t="shared" ref="Z17" si="255">SUM(Y17*$D17)</f>
        <v>0</v>
      </c>
      <c r="AA17" s="6"/>
      <c r="AB17" s="64">
        <f t="shared" ref="AB17" si="256">SUM(AA17*$D17)</f>
        <v>0</v>
      </c>
      <c r="AC17" s="59"/>
      <c r="AD17" s="64">
        <f t="shared" ref="AD17" si="257">SUM(AC17*$D17)</f>
        <v>0</v>
      </c>
      <c r="AE17" s="59"/>
      <c r="AF17" s="64">
        <f t="shared" ref="AF17" si="258">SUM(AE17*$D17)</f>
        <v>0</v>
      </c>
      <c r="AG17" s="59"/>
      <c r="AH17" s="64">
        <f t="shared" ref="AH17" si="259">SUM(AG17*$D17)</f>
        <v>0</v>
      </c>
      <c r="AI17" s="59"/>
      <c r="AJ17" s="64">
        <f t="shared" ref="AJ17" si="260">SUM(AI17*$D17)</f>
        <v>0</v>
      </c>
      <c r="AK17" s="59"/>
      <c r="AL17" s="64">
        <f t="shared" ref="AL17" si="261">SUM(AK17*$D17)</f>
        <v>0</v>
      </c>
      <c r="AM17" s="59"/>
      <c r="AN17" s="64">
        <f t="shared" ref="AN17" si="262">SUM(AM17*$D17)</f>
        <v>0</v>
      </c>
      <c r="AO17" s="59"/>
      <c r="AP17" s="64">
        <f t="shared" ref="AP17" si="263">SUM(AO17*$D17)</f>
        <v>0</v>
      </c>
      <c r="AQ17" s="59"/>
      <c r="AR17" s="64">
        <f t="shared" ref="AR17" si="264">SUM(AQ17*$D17)</f>
        <v>0</v>
      </c>
      <c r="AS17" s="59"/>
      <c r="AT17" s="64">
        <f t="shared" ref="AT17" si="265">SUM(AS17*$D17)</f>
        <v>0</v>
      </c>
      <c r="AU17" s="59"/>
      <c r="AV17" s="64">
        <f t="shared" ref="AV17" si="266">SUM(AU17*$D17)</f>
        <v>0</v>
      </c>
      <c r="AW17" s="59"/>
      <c r="AX17" s="64">
        <f t="shared" ref="AX17" si="267">SUM(AW17*$D17)</f>
        <v>0</v>
      </c>
      <c r="AY17" s="59"/>
      <c r="AZ17" s="64">
        <f t="shared" ref="AZ17" si="268">SUM(AY17*$D17)</f>
        <v>0</v>
      </c>
      <c r="BA17" s="59"/>
      <c r="BB17" s="64">
        <f t="shared" si="26"/>
        <v>0</v>
      </c>
      <c r="BC17" s="59"/>
      <c r="BD17" s="64">
        <f t="shared" si="27"/>
        <v>0</v>
      </c>
      <c r="BE17" s="59"/>
      <c r="BF17" s="64">
        <f t="shared" si="28"/>
        <v>0</v>
      </c>
      <c r="BG17" s="59"/>
      <c r="BH17" s="64">
        <f t="shared" si="29"/>
        <v>0</v>
      </c>
      <c r="BI17" s="59"/>
      <c r="BJ17" s="64">
        <f t="shared" si="30"/>
        <v>0</v>
      </c>
      <c r="BK17" s="59"/>
      <c r="BL17" s="64">
        <f t="shared" si="31"/>
        <v>0</v>
      </c>
      <c r="BM17" s="59"/>
      <c r="BN17" s="64">
        <f t="shared" si="32"/>
        <v>0</v>
      </c>
      <c r="BO17" s="59"/>
      <c r="BP17" s="64">
        <f t="shared" si="33"/>
        <v>0</v>
      </c>
      <c r="BQ17" s="59"/>
      <c r="BR17" s="64">
        <f t="shared" si="34"/>
        <v>0</v>
      </c>
      <c r="BS17" s="59"/>
      <c r="BT17" s="64">
        <f t="shared" si="35"/>
        <v>0</v>
      </c>
      <c r="BU17" s="59"/>
      <c r="BV17" s="64">
        <f t="shared" si="36"/>
        <v>0</v>
      </c>
      <c r="BW17" s="59"/>
      <c r="BX17" s="64">
        <f t="shared" si="37"/>
        <v>0</v>
      </c>
      <c r="BY17" s="59"/>
      <c r="BZ17" s="64">
        <f t="shared" si="0"/>
        <v>0</v>
      </c>
      <c r="CA17" s="54"/>
      <c r="CB17" s="61">
        <f t="shared" si="38"/>
        <v>0</v>
      </c>
      <c r="CC17" s="61">
        <f t="shared" si="1"/>
        <v>0</v>
      </c>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row>
    <row r="18" spans="1:230" s="5" customFormat="1" x14ac:dyDescent="0.2">
      <c r="A18" s="57" t="s">
        <v>281</v>
      </c>
      <c r="B18" s="57" t="s">
        <v>282</v>
      </c>
      <c r="C18" s="57" t="s">
        <v>3</v>
      </c>
      <c r="D18" s="57">
        <v>100</v>
      </c>
      <c r="E18" s="6"/>
      <c r="F18" s="64">
        <f>SUM(E18*$D18)</f>
        <v>0</v>
      </c>
      <c r="G18" s="6"/>
      <c r="H18" s="64">
        <f>SUM(G18*$D18)</f>
        <v>0</v>
      </c>
      <c r="I18" s="6"/>
      <c r="J18" s="64">
        <f>SUM(I18*$D18)</f>
        <v>0</v>
      </c>
      <c r="K18" s="6"/>
      <c r="L18" s="64">
        <f>SUM(K18*$D18)</f>
        <v>0</v>
      </c>
      <c r="M18" s="6"/>
      <c r="N18" s="64">
        <f>SUM(M18*$D18)</f>
        <v>0</v>
      </c>
      <c r="O18" s="6"/>
      <c r="P18" s="64">
        <f>SUM(O18*$D18)</f>
        <v>0</v>
      </c>
      <c r="Q18" s="6"/>
      <c r="R18" s="64">
        <f>SUM(Q18*$D18)</f>
        <v>0</v>
      </c>
      <c r="S18" s="6"/>
      <c r="T18" s="64">
        <f>SUM(S18*$D18)</f>
        <v>0</v>
      </c>
      <c r="U18" s="6"/>
      <c r="V18" s="64">
        <f>SUM(U18*$D18)</f>
        <v>0</v>
      </c>
      <c r="W18" s="6"/>
      <c r="X18" s="64">
        <f>SUM(W18*$D18)</f>
        <v>0</v>
      </c>
      <c r="Y18" s="6"/>
      <c r="Z18" s="64">
        <f>SUM(Y18*$D18)</f>
        <v>0</v>
      </c>
      <c r="AA18" s="226">
        <f>9.25+5.5+4</f>
        <v>18.75</v>
      </c>
      <c r="AB18" s="64">
        <f>SUM(AA18*$D18)</f>
        <v>1875</v>
      </c>
      <c r="AC18" s="59">
        <v>16.75</v>
      </c>
      <c r="AD18" s="64">
        <f>SUM(AC18*$D18)</f>
        <v>1675</v>
      </c>
      <c r="AE18" s="59"/>
      <c r="AF18" s="64">
        <f>SUM(AE18*$D18)</f>
        <v>0</v>
      </c>
      <c r="AG18" s="59"/>
      <c r="AH18" s="64">
        <f>SUM(AG18*$D18)</f>
        <v>0</v>
      </c>
      <c r="AI18" s="59"/>
      <c r="AJ18" s="64">
        <f>SUM(AI18*$D18)</f>
        <v>0</v>
      </c>
      <c r="AK18" s="59"/>
      <c r="AL18" s="64">
        <f>SUM(AK18*$D18)</f>
        <v>0</v>
      </c>
      <c r="AM18" s="59"/>
      <c r="AN18" s="64">
        <f>SUM(AM18*$D18)</f>
        <v>0</v>
      </c>
      <c r="AO18" s="59"/>
      <c r="AP18" s="64">
        <f>SUM(AO18*$D18)</f>
        <v>0</v>
      </c>
      <c r="AQ18" s="59"/>
      <c r="AR18" s="64">
        <f>SUM(AQ18*$D18)</f>
        <v>0</v>
      </c>
      <c r="AS18" s="59"/>
      <c r="AT18" s="64">
        <f>SUM(AS18*$D18)</f>
        <v>0</v>
      </c>
      <c r="AU18" s="59"/>
      <c r="AV18" s="64">
        <f>SUM(AU18*$D18)</f>
        <v>0</v>
      </c>
      <c r="AW18" s="59"/>
      <c r="AX18" s="64">
        <f>SUM(AW18*$D18)</f>
        <v>0</v>
      </c>
      <c r="AY18" s="59"/>
      <c r="AZ18" s="64">
        <f>SUM(AY18*$D18)</f>
        <v>0</v>
      </c>
      <c r="BA18" s="59"/>
      <c r="BB18" s="64">
        <f>SUM(BA18*$D18)</f>
        <v>0</v>
      </c>
      <c r="BC18" s="59"/>
      <c r="BD18" s="64">
        <f>SUM(BC18*$D18)</f>
        <v>0</v>
      </c>
      <c r="BE18" s="59"/>
      <c r="BF18" s="64">
        <f>SUM(BE18*$D18)</f>
        <v>0</v>
      </c>
      <c r="BG18" s="59"/>
      <c r="BH18" s="64">
        <f>SUM(BG18*$D18)</f>
        <v>0</v>
      </c>
      <c r="BI18" s="59"/>
      <c r="BJ18" s="64">
        <f>SUM(BI18*$D18)</f>
        <v>0</v>
      </c>
      <c r="BK18" s="59"/>
      <c r="BL18" s="64">
        <f>SUM(BK18*$D18)</f>
        <v>0</v>
      </c>
      <c r="BM18" s="59"/>
      <c r="BN18" s="64">
        <f>SUM(BM18*$D18)</f>
        <v>0</v>
      </c>
      <c r="BO18" s="59"/>
      <c r="BP18" s="64">
        <f>SUM(BO18*$D18)</f>
        <v>0</v>
      </c>
      <c r="BQ18" s="59"/>
      <c r="BR18" s="64">
        <f>SUM(BQ18*$D18)</f>
        <v>0</v>
      </c>
      <c r="BS18" s="59"/>
      <c r="BT18" s="64">
        <f>SUM(BS18*$D18)</f>
        <v>0</v>
      </c>
      <c r="BU18" s="59"/>
      <c r="BV18" s="64">
        <f>SUM(BU18*$D18)</f>
        <v>0</v>
      </c>
      <c r="BW18" s="59"/>
      <c r="BX18" s="64">
        <f>SUM(BW18*$D18)</f>
        <v>0</v>
      </c>
      <c r="BY18" s="59"/>
      <c r="BZ18" s="64">
        <f t="shared" si="0"/>
        <v>0</v>
      </c>
      <c r="CA18" s="54"/>
      <c r="CB18" s="61">
        <f t="shared" si="38"/>
        <v>35.5</v>
      </c>
      <c r="CC18" s="61">
        <f t="shared" si="1"/>
        <v>3550</v>
      </c>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row>
    <row r="19" spans="1:230" s="5" customFormat="1" x14ac:dyDescent="0.2">
      <c r="A19" s="57" t="s">
        <v>280</v>
      </c>
      <c r="B19" s="57" t="s">
        <v>82</v>
      </c>
      <c r="C19" s="57" t="s">
        <v>3</v>
      </c>
      <c r="D19" s="57">
        <v>100</v>
      </c>
      <c r="E19" s="6"/>
      <c r="F19" s="64">
        <f>SUM(E19*$D19)</f>
        <v>0</v>
      </c>
      <c r="G19" s="6"/>
      <c r="H19" s="64">
        <f>SUM(G19*$D19)</f>
        <v>0</v>
      </c>
      <c r="I19" s="6"/>
      <c r="J19" s="64">
        <f>SUM(I19*$D19)</f>
        <v>0</v>
      </c>
      <c r="K19" s="6"/>
      <c r="L19" s="64">
        <f>SUM(K19*$D19)</f>
        <v>0</v>
      </c>
      <c r="M19" s="6"/>
      <c r="N19" s="64">
        <f>SUM(M19*$D19)</f>
        <v>0</v>
      </c>
      <c r="O19" s="6"/>
      <c r="P19" s="64">
        <f>SUM(O19*$D19)</f>
        <v>0</v>
      </c>
      <c r="Q19" s="6"/>
      <c r="R19" s="64">
        <f>SUM(Q19*$D19)</f>
        <v>0</v>
      </c>
      <c r="S19" s="6"/>
      <c r="T19" s="64">
        <f>SUM(S19*$D19)</f>
        <v>0</v>
      </c>
      <c r="U19" s="6"/>
      <c r="V19" s="64">
        <f>SUM(U19*$D19)</f>
        <v>0</v>
      </c>
      <c r="W19" s="6"/>
      <c r="X19" s="64">
        <f>SUM(W19*$D19)</f>
        <v>0</v>
      </c>
      <c r="Y19" s="6"/>
      <c r="Z19" s="64">
        <f>SUM(Y19*$D19)</f>
        <v>0</v>
      </c>
      <c r="AA19" s="226">
        <f>0.25+0.25+0.55+0.25</f>
        <v>1.3</v>
      </c>
      <c r="AB19" s="64">
        <f>SUM(AA19*$D19)</f>
        <v>130</v>
      </c>
      <c r="AC19" s="59">
        <v>1</v>
      </c>
      <c r="AD19" s="64">
        <f>SUM(AC19*$D19)</f>
        <v>100</v>
      </c>
      <c r="AE19" s="59"/>
      <c r="AF19" s="64">
        <f>SUM(AE19*$D19)</f>
        <v>0</v>
      </c>
      <c r="AG19" s="59"/>
      <c r="AH19" s="64">
        <f>SUM(AG19*$D19)</f>
        <v>0</v>
      </c>
      <c r="AI19" s="59"/>
      <c r="AJ19" s="64">
        <f>SUM(AI19*$D19)</f>
        <v>0</v>
      </c>
      <c r="AK19" s="59"/>
      <c r="AL19" s="64">
        <f>SUM(AK19*$D19)</f>
        <v>0</v>
      </c>
      <c r="AM19" s="59"/>
      <c r="AN19" s="64">
        <f>SUM(AM19*$D19)</f>
        <v>0</v>
      </c>
      <c r="AO19" s="59"/>
      <c r="AP19" s="64">
        <f>SUM(AO19*$D19)</f>
        <v>0</v>
      </c>
      <c r="AQ19" s="59"/>
      <c r="AR19" s="64">
        <f>SUM(AQ19*$D19)</f>
        <v>0</v>
      </c>
      <c r="AS19" s="59"/>
      <c r="AT19" s="64">
        <f>SUM(AS19*$D19)</f>
        <v>0</v>
      </c>
      <c r="AU19" s="59"/>
      <c r="AV19" s="64">
        <f>SUM(AU19*$D19)</f>
        <v>0</v>
      </c>
      <c r="AW19" s="59"/>
      <c r="AX19" s="64">
        <f>SUM(AW19*$D19)</f>
        <v>0</v>
      </c>
      <c r="AY19" s="59"/>
      <c r="AZ19" s="64">
        <f>SUM(AY19*$D19)</f>
        <v>0</v>
      </c>
      <c r="BA19" s="59"/>
      <c r="BB19" s="64">
        <f>SUM(BA19*$D19)</f>
        <v>0</v>
      </c>
      <c r="BC19" s="59"/>
      <c r="BD19" s="64">
        <f>SUM(BC19*$D19)</f>
        <v>0</v>
      </c>
      <c r="BE19" s="59"/>
      <c r="BF19" s="64">
        <f>SUM(BE19*$D19)</f>
        <v>0</v>
      </c>
      <c r="BG19" s="59"/>
      <c r="BH19" s="64">
        <f>SUM(BG19*$D19)</f>
        <v>0</v>
      </c>
      <c r="BI19" s="59"/>
      <c r="BJ19" s="64">
        <f>SUM(BI19*$D19)</f>
        <v>0</v>
      </c>
      <c r="BK19" s="59"/>
      <c r="BL19" s="64">
        <f>SUM(BK19*$D19)</f>
        <v>0</v>
      </c>
      <c r="BM19" s="59"/>
      <c r="BN19" s="64">
        <f>SUM(BM19*$D19)</f>
        <v>0</v>
      </c>
      <c r="BO19" s="59"/>
      <c r="BP19" s="64">
        <f>SUM(BO19*$D19)</f>
        <v>0</v>
      </c>
      <c r="BQ19" s="59"/>
      <c r="BR19" s="64">
        <f>SUM(BQ19*$D19)</f>
        <v>0</v>
      </c>
      <c r="BS19" s="59"/>
      <c r="BT19" s="64">
        <f>SUM(BS19*$D19)</f>
        <v>0</v>
      </c>
      <c r="BU19" s="59"/>
      <c r="BV19" s="64">
        <f>SUM(BU19*$D19)</f>
        <v>0</v>
      </c>
      <c r="BW19" s="59"/>
      <c r="BX19" s="64">
        <f>SUM(BW19*$D19)</f>
        <v>0</v>
      </c>
      <c r="BY19" s="59"/>
      <c r="BZ19" s="64">
        <f t="shared" si="0"/>
        <v>0</v>
      </c>
      <c r="CA19" s="54"/>
      <c r="CB19" s="61">
        <f t="shared" si="38"/>
        <v>2.2999999999999998</v>
      </c>
      <c r="CC19" s="61">
        <f t="shared" si="1"/>
        <v>230</v>
      </c>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row>
    <row r="20" spans="1:230" s="5" customFormat="1" x14ac:dyDescent="0.2">
      <c r="A20" s="57" t="s">
        <v>233</v>
      </c>
      <c r="B20" s="57" t="s">
        <v>234</v>
      </c>
      <c r="C20" s="57" t="s">
        <v>3</v>
      </c>
      <c r="D20" s="57">
        <v>100</v>
      </c>
      <c r="E20" s="6"/>
      <c r="F20" s="64">
        <f t="shared" si="2"/>
        <v>0</v>
      </c>
      <c r="G20" s="6"/>
      <c r="H20" s="64">
        <f t="shared" ref="H20" si="269">SUM(G20*$D20)</f>
        <v>0</v>
      </c>
      <c r="I20" s="6"/>
      <c r="J20" s="64">
        <f t="shared" ref="J20" si="270">SUM(I20*$D20)</f>
        <v>0</v>
      </c>
      <c r="K20" s="6"/>
      <c r="L20" s="64">
        <f t="shared" ref="L20" si="271">SUM(K20*$D20)</f>
        <v>0</v>
      </c>
      <c r="M20" s="6"/>
      <c r="N20" s="64">
        <f t="shared" ref="N20" si="272">SUM(M20*$D20)</f>
        <v>0</v>
      </c>
      <c r="O20" s="6"/>
      <c r="P20" s="64">
        <f t="shared" ref="P20" si="273">SUM(O20*$D20)</f>
        <v>0</v>
      </c>
      <c r="Q20" s="6"/>
      <c r="R20" s="64">
        <f t="shared" ref="R20" si="274">SUM(Q20*$D20)</f>
        <v>0</v>
      </c>
      <c r="S20" s="6"/>
      <c r="T20" s="64">
        <f t="shared" ref="T20" si="275">SUM(S20*$D20)</f>
        <v>0</v>
      </c>
      <c r="U20" s="6"/>
      <c r="V20" s="64">
        <f t="shared" ref="V20" si="276">SUM(U20*$D20)</f>
        <v>0</v>
      </c>
      <c r="W20" s="6">
        <f>0.75+1.5</f>
        <v>2.25</v>
      </c>
      <c r="X20" s="64">
        <f t="shared" ref="X20" si="277">SUM(W20*$D20)</f>
        <v>225</v>
      </c>
      <c r="Y20" s="6"/>
      <c r="Z20" s="64">
        <f t="shared" ref="Z20" si="278">SUM(Y20*$D20)</f>
        <v>0</v>
      </c>
      <c r="AA20" s="6"/>
      <c r="AB20" s="64">
        <f t="shared" ref="AB20" si="279">SUM(AA20*$D20)</f>
        <v>0</v>
      </c>
      <c r="AC20" s="59"/>
      <c r="AD20" s="64">
        <f t="shared" ref="AD20" si="280">SUM(AC20*$D20)</f>
        <v>0</v>
      </c>
      <c r="AE20" s="59"/>
      <c r="AF20" s="64">
        <f t="shared" ref="AF20" si="281">SUM(AE20*$D20)</f>
        <v>0</v>
      </c>
      <c r="AG20" s="59"/>
      <c r="AH20" s="64">
        <f t="shared" ref="AH20" si="282">SUM(AG20*$D20)</f>
        <v>0</v>
      </c>
      <c r="AI20" s="59"/>
      <c r="AJ20" s="64">
        <f t="shared" ref="AJ20" si="283">SUM(AI20*$D20)</f>
        <v>0</v>
      </c>
      <c r="AK20" s="59"/>
      <c r="AL20" s="64">
        <f t="shared" ref="AL20" si="284">SUM(AK20*$D20)</f>
        <v>0</v>
      </c>
      <c r="AM20" s="59"/>
      <c r="AN20" s="64">
        <f t="shared" ref="AN20" si="285">SUM(AM20*$D20)</f>
        <v>0</v>
      </c>
      <c r="AO20" s="59"/>
      <c r="AP20" s="64">
        <f t="shared" ref="AP20" si="286">SUM(AO20*$D20)</f>
        <v>0</v>
      </c>
      <c r="AQ20" s="59"/>
      <c r="AR20" s="64">
        <f t="shared" ref="AR20" si="287">SUM(AQ20*$D20)</f>
        <v>0</v>
      </c>
      <c r="AS20" s="59"/>
      <c r="AT20" s="64">
        <f t="shared" ref="AT20" si="288">SUM(AS20*$D20)</f>
        <v>0</v>
      </c>
      <c r="AU20" s="59"/>
      <c r="AV20" s="64">
        <f t="shared" ref="AV20" si="289">SUM(AU20*$D20)</f>
        <v>0</v>
      </c>
      <c r="AW20" s="59"/>
      <c r="AX20" s="64">
        <f t="shared" ref="AX20" si="290">SUM(AW20*$D20)</f>
        <v>0</v>
      </c>
      <c r="AY20" s="59"/>
      <c r="AZ20" s="64">
        <f t="shared" ref="AZ20" si="291">SUM(AY20*$D20)</f>
        <v>0</v>
      </c>
      <c r="BA20" s="59"/>
      <c r="BB20" s="64">
        <f t="shared" ref="BB20:BB33" si="292">SUM(BA20*$D20)</f>
        <v>0</v>
      </c>
      <c r="BC20" s="59"/>
      <c r="BD20" s="64">
        <f t="shared" ref="BD20:BD33" si="293">SUM(BC20*$D20)</f>
        <v>0</v>
      </c>
      <c r="BE20" s="59"/>
      <c r="BF20" s="64">
        <f t="shared" ref="BF20:BF33" si="294">SUM(BE20*$D20)</f>
        <v>0</v>
      </c>
      <c r="BG20" s="59"/>
      <c r="BH20" s="64">
        <f t="shared" ref="BH20:BH33" si="295">SUM(BG20*$D20)</f>
        <v>0</v>
      </c>
      <c r="BI20" s="59"/>
      <c r="BJ20" s="64">
        <f t="shared" ref="BJ20:BJ33" si="296">SUM(BI20*$D20)</f>
        <v>0</v>
      </c>
      <c r="BK20" s="59"/>
      <c r="BL20" s="64">
        <f t="shared" ref="BL20:BL33" si="297">SUM(BK20*$D20)</f>
        <v>0</v>
      </c>
      <c r="BM20" s="59"/>
      <c r="BN20" s="64">
        <f t="shared" ref="BN20:BN33" si="298">SUM(BM20*$D20)</f>
        <v>0</v>
      </c>
      <c r="BO20" s="59"/>
      <c r="BP20" s="64">
        <f t="shared" ref="BP20:BP33" si="299">SUM(BO20*$D20)</f>
        <v>0</v>
      </c>
      <c r="BQ20" s="59"/>
      <c r="BR20" s="64">
        <f t="shared" ref="BR20:BR33" si="300">SUM(BQ20*$D20)</f>
        <v>0</v>
      </c>
      <c r="BS20" s="59"/>
      <c r="BT20" s="64">
        <f t="shared" ref="BT20:BT33" si="301">SUM(BS20*$D20)</f>
        <v>0</v>
      </c>
      <c r="BU20" s="59"/>
      <c r="BV20" s="64">
        <f t="shared" ref="BV20:BV33" si="302">SUM(BU20*$D20)</f>
        <v>0</v>
      </c>
      <c r="BW20" s="59"/>
      <c r="BX20" s="64">
        <f t="shared" ref="BX20:BX33" si="303">SUM(BW20*$D20)</f>
        <v>0</v>
      </c>
      <c r="BY20" s="59"/>
      <c r="BZ20" s="64">
        <f t="shared" si="0"/>
        <v>0</v>
      </c>
      <c r="CA20" s="54"/>
      <c r="CB20" s="61">
        <f t="shared" si="38"/>
        <v>2.25</v>
      </c>
      <c r="CC20" s="61">
        <f t="shared" si="1"/>
        <v>225</v>
      </c>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row>
    <row r="21" spans="1:230" s="5" customFormat="1" x14ac:dyDescent="0.2">
      <c r="A21" s="57"/>
      <c r="B21" s="57"/>
      <c r="C21" s="57" t="s">
        <v>3</v>
      </c>
      <c r="D21" s="57">
        <v>100</v>
      </c>
      <c r="E21" s="6"/>
      <c r="F21" s="64">
        <f t="shared" si="2"/>
        <v>0</v>
      </c>
      <c r="G21" s="6"/>
      <c r="H21" s="64">
        <f t="shared" ref="H21" si="304">SUM(G21*$D21)</f>
        <v>0</v>
      </c>
      <c r="I21" s="6"/>
      <c r="J21" s="64">
        <f t="shared" ref="J21" si="305">SUM(I21*$D21)</f>
        <v>0</v>
      </c>
      <c r="K21" s="6"/>
      <c r="L21" s="64">
        <f t="shared" ref="L21" si="306">SUM(K21*$D21)</f>
        <v>0</v>
      </c>
      <c r="M21" s="6"/>
      <c r="N21" s="64">
        <f t="shared" ref="N21" si="307">SUM(M21*$D21)</f>
        <v>0</v>
      </c>
      <c r="O21" s="6"/>
      <c r="P21" s="64">
        <f t="shared" ref="P21" si="308">SUM(O21*$D21)</f>
        <v>0</v>
      </c>
      <c r="Q21" s="6"/>
      <c r="R21" s="64">
        <f t="shared" ref="R21" si="309">SUM(Q21*$D21)</f>
        <v>0</v>
      </c>
      <c r="S21" s="6"/>
      <c r="T21" s="64">
        <f t="shared" ref="T21" si="310">SUM(S21*$D21)</f>
        <v>0</v>
      </c>
      <c r="U21" s="6"/>
      <c r="V21" s="64">
        <f t="shared" ref="V21" si="311">SUM(U21*$D21)</f>
        <v>0</v>
      </c>
      <c r="W21" s="6"/>
      <c r="X21" s="64">
        <f t="shared" ref="X21" si="312">SUM(W21*$D21)</f>
        <v>0</v>
      </c>
      <c r="Y21" s="6"/>
      <c r="Z21" s="64">
        <f t="shared" ref="Z21" si="313">SUM(Y21*$D21)</f>
        <v>0</v>
      </c>
      <c r="AA21" s="6"/>
      <c r="AB21" s="64">
        <f t="shared" ref="AB21" si="314">SUM(AA21*$D21)</f>
        <v>0</v>
      </c>
      <c r="AC21" s="59"/>
      <c r="AD21" s="64">
        <f t="shared" ref="AD21" si="315">SUM(AC21*$D21)</f>
        <v>0</v>
      </c>
      <c r="AE21" s="59"/>
      <c r="AF21" s="64">
        <f t="shared" ref="AF21" si="316">SUM(AE21*$D21)</f>
        <v>0</v>
      </c>
      <c r="AG21" s="59"/>
      <c r="AH21" s="64">
        <f t="shared" ref="AH21" si="317">SUM(AG21*$D21)</f>
        <v>0</v>
      </c>
      <c r="AI21" s="59"/>
      <c r="AJ21" s="64">
        <f t="shared" ref="AJ21" si="318">SUM(AI21*$D21)</f>
        <v>0</v>
      </c>
      <c r="AK21" s="59"/>
      <c r="AL21" s="64">
        <f t="shared" ref="AL21" si="319">SUM(AK21*$D21)</f>
        <v>0</v>
      </c>
      <c r="AM21" s="59"/>
      <c r="AN21" s="64">
        <f t="shared" ref="AN21" si="320">SUM(AM21*$D21)</f>
        <v>0</v>
      </c>
      <c r="AO21" s="59"/>
      <c r="AP21" s="64">
        <f t="shared" ref="AP21" si="321">SUM(AO21*$D21)</f>
        <v>0</v>
      </c>
      <c r="AQ21" s="59"/>
      <c r="AR21" s="64">
        <f t="shared" ref="AR21" si="322">SUM(AQ21*$D21)</f>
        <v>0</v>
      </c>
      <c r="AS21" s="59"/>
      <c r="AT21" s="64">
        <f t="shared" ref="AT21" si="323">SUM(AS21*$D21)</f>
        <v>0</v>
      </c>
      <c r="AU21" s="59"/>
      <c r="AV21" s="64">
        <f t="shared" ref="AV21" si="324">SUM(AU21*$D21)</f>
        <v>0</v>
      </c>
      <c r="AW21" s="59"/>
      <c r="AX21" s="64">
        <f t="shared" ref="AX21" si="325">SUM(AW21*$D21)</f>
        <v>0</v>
      </c>
      <c r="AY21" s="59"/>
      <c r="AZ21" s="64">
        <f t="shared" ref="AZ21" si="326">SUM(AY21*$D21)</f>
        <v>0</v>
      </c>
      <c r="BA21" s="59"/>
      <c r="BB21" s="64">
        <f t="shared" si="292"/>
        <v>0</v>
      </c>
      <c r="BC21" s="59"/>
      <c r="BD21" s="64">
        <f t="shared" si="293"/>
        <v>0</v>
      </c>
      <c r="BE21" s="59"/>
      <c r="BF21" s="64">
        <f t="shared" si="294"/>
        <v>0</v>
      </c>
      <c r="BG21" s="59"/>
      <c r="BH21" s="64">
        <f t="shared" si="295"/>
        <v>0</v>
      </c>
      <c r="BI21" s="59"/>
      <c r="BJ21" s="64">
        <f t="shared" si="296"/>
        <v>0</v>
      </c>
      <c r="BK21" s="59"/>
      <c r="BL21" s="64">
        <f t="shared" si="297"/>
        <v>0</v>
      </c>
      <c r="BM21" s="59"/>
      <c r="BN21" s="64">
        <f t="shared" si="298"/>
        <v>0</v>
      </c>
      <c r="BO21" s="59"/>
      <c r="BP21" s="64">
        <f t="shared" si="299"/>
        <v>0</v>
      </c>
      <c r="BQ21" s="59"/>
      <c r="BR21" s="64">
        <f t="shared" si="300"/>
        <v>0</v>
      </c>
      <c r="BS21" s="59"/>
      <c r="BT21" s="64">
        <f t="shared" si="301"/>
        <v>0</v>
      </c>
      <c r="BU21" s="59"/>
      <c r="BV21" s="64">
        <f t="shared" si="302"/>
        <v>0</v>
      </c>
      <c r="BW21" s="59"/>
      <c r="BX21" s="64">
        <f t="shared" si="303"/>
        <v>0</v>
      </c>
      <c r="BY21" s="59"/>
      <c r="BZ21" s="64">
        <f t="shared" si="0"/>
        <v>0</v>
      </c>
      <c r="CA21" s="54"/>
      <c r="CB21" s="61">
        <f t="shared" si="38"/>
        <v>0</v>
      </c>
      <c r="CC21" s="61">
        <f t="shared" si="1"/>
        <v>0</v>
      </c>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row>
    <row r="22" spans="1:230" s="5" customFormat="1" x14ac:dyDescent="0.2">
      <c r="A22" s="57"/>
      <c r="B22" s="57"/>
      <c r="C22" s="57" t="s">
        <v>3</v>
      </c>
      <c r="D22" s="57">
        <v>100</v>
      </c>
      <c r="E22" s="6"/>
      <c r="F22" s="64">
        <f t="shared" si="2"/>
        <v>0</v>
      </c>
      <c r="G22" s="6"/>
      <c r="H22" s="64">
        <f t="shared" ref="H22" si="327">SUM(G22*$D22)</f>
        <v>0</v>
      </c>
      <c r="I22" s="6"/>
      <c r="J22" s="64">
        <f t="shared" ref="J22" si="328">SUM(I22*$D22)</f>
        <v>0</v>
      </c>
      <c r="K22" s="6"/>
      <c r="L22" s="64">
        <f t="shared" ref="L22" si="329">SUM(K22*$D22)</f>
        <v>0</v>
      </c>
      <c r="M22" s="6"/>
      <c r="N22" s="64">
        <f t="shared" ref="N22" si="330">SUM(M22*$D22)</f>
        <v>0</v>
      </c>
      <c r="O22" s="6"/>
      <c r="P22" s="64">
        <f t="shared" ref="P22" si="331">SUM(O22*$D22)</f>
        <v>0</v>
      </c>
      <c r="Q22" s="6"/>
      <c r="R22" s="64">
        <f t="shared" ref="R22" si="332">SUM(Q22*$D22)</f>
        <v>0</v>
      </c>
      <c r="S22" s="6"/>
      <c r="T22" s="64">
        <f t="shared" ref="T22" si="333">SUM(S22*$D22)</f>
        <v>0</v>
      </c>
      <c r="U22" s="6"/>
      <c r="V22" s="64">
        <f t="shared" ref="V22" si="334">SUM(U22*$D22)</f>
        <v>0</v>
      </c>
      <c r="W22" s="6"/>
      <c r="X22" s="64">
        <f t="shared" ref="X22" si="335">SUM(W22*$D22)</f>
        <v>0</v>
      </c>
      <c r="Y22" s="6"/>
      <c r="Z22" s="64">
        <f t="shared" ref="Z22" si="336">SUM(Y22*$D22)</f>
        <v>0</v>
      </c>
      <c r="AA22" s="6"/>
      <c r="AB22" s="64">
        <f t="shared" ref="AB22" si="337">SUM(AA22*$D22)</f>
        <v>0</v>
      </c>
      <c r="AC22" s="59"/>
      <c r="AD22" s="64">
        <f t="shared" ref="AD22" si="338">SUM(AC22*$D22)</f>
        <v>0</v>
      </c>
      <c r="AE22" s="59"/>
      <c r="AF22" s="64">
        <f t="shared" ref="AF22" si="339">SUM(AE22*$D22)</f>
        <v>0</v>
      </c>
      <c r="AG22" s="59"/>
      <c r="AH22" s="64">
        <f t="shared" ref="AH22" si="340">SUM(AG22*$D22)</f>
        <v>0</v>
      </c>
      <c r="AI22" s="59"/>
      <c r="AJ22" s="64">
        <f t="shared" ref="AJ22" si="341">SUM(AI22*$D22)</f>
        <v>0</v>
      </c>
      <c r="AK22" s="59"/>
      <c r="AL22" s="64">
        <f t="shared" ref="AL22" si="342">SUM(AK22*$D22)</f>
        <v>0</v>
      </c>
      <c r="AM22" s="59"/>
      <c r="AN22" s="64">
        <f t="shared" ref="AN22" si="343">SUM(AM22*$D22)</f>
        <v>0</v>
      </c>
      <c r="AO22" s="59"/>
      <c r="AP22" s="64">
        <f t="shared" ref="AP22" si="344">SUM(AO22*$D22)</f>
        <v>0</v>
      </c>
      <c r="AQ22" s="59"/>
      <c r="AR22" s="64">
        <f t="shared" ref="AR22" si="345">SUM(AQ22*$D22)</f>
        <v>0</v>
      </c>
      <c r="AS22" s="59"/>
      <c r="AT22" s="64">
        <f t="shared" ref="AT22" si="346">SUM(AS22*$D22)</f>
        <v>0</v>
      </c>
      <c r="AU22" s="59"/>
      <c r="AV22" s="64">
        <f t="shared" ref="AV22" si="347">SUM(AU22*$D22)</f>
        <v>0</v>
      </c>
      <c r="AW22" s="59"/>
      <c r="AX22" s="64">
        <f t="shared" ref="AX22" si="348">SUM(AW22*$D22)</f>
        <v>0</v>
      </c>
      <c r="AY22" s="59"/>
      <c r="AZ22" s="64">
        <f t="shared" ref="AZ22" si="349">SUM(AY22*$D22)</f>
        <v>0</v>
      </c>
      <c r="BA22" s="59"/>
      <c r="BB22" s="64">
        <f t="shared" si="292"/>
        <v>0</v>
      </c>
      <c r="BC22" s="59"/>
      <c r="BD22" s="64">
        <f t="shared" si="293"/>
        <v>0</v>
      </c>
      <c r="BE22" s="59"/>
      <c r="BF22" s="64">
        <f t="shared" si="294"/>
        <v>0</v>
      </c>
      <c r="BG22" s="59"/>
      <c r="BH22" s="64">
        <f t="shared" si="295"/>
        <v>0</v>
      </c>
      <c r="BI22" s="59"/>
      <c r="BJ22" s="64">
        <f t="shared" si="296"/>
        <v>0</v>
      </c>
      <c r="BK22" s="59"/>
      <c r="BL22" s="64">
        <f t="shared" si="297"/>
        <v>0</v>
      </c>
      <c r="BM22" s="59"/>
      <c r="BN22" s="64">
        <f t="shared" si="298"/>
        <v>0</v>
      </c>
      <c r="BO22" s="59"/>
      <c r="BP22" s="64">
        <f t="shared" si="299"/>
        <v>0</v>
      </c>
      <c r="BQ22" s="59"/>
      <c r="BR22" s="64">
        <f t="shared" si="300"/>
        <v>0</v>
      </c>
      <c r="BS22" s="59"/>
      <c r="BT22" s="64">
        <f t="shared" si="301"/>
        <v>0</v>
      </c>
      <c r="BU22" s="59"/>
      <c r="BV22" s="64">
        <f t="shared" si="302"/>
        <v>0</v>
      </c>
      <c r="BW22" s="59"/>
      <c r="BX22" s="64">
        <f t="shared" si="303"/>
        <v>0</v>
      </c>
      <c r="BY22" s="59"/>
      <c r="BZ22" s="64">
        <f t="shared" si="0"/>
        <v>0</v>
      </c>
      <c r="CA22" s="54"/>
      <c r="CB22" s="61">
        <f t="shared" si="38"/>
        <v>0</v>
      </c>
      <c r="CC22" s="61">
        <f t="shared" si="1"/>
        <v>0</v>
      </c>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row>
    <row r="23" spans="1:230" s="5" customFormat="1" x14ac:dyDescent="0.2">
      <c r="A23" s="57"/>
      <c r="B23" s="57"/>
      <c r="C23" s="57" t="s">
        <v>3</v>
      </c>
      <c r="D23" s="57">
        <v>100</v>
      </c>
      <c r="E23" s="6"/>
      <c r="F23" s="64">
        <f t="shared" si="2"/>
        <v>0</v>
      </c>
      <c r="G23" s="6"/>
      <c r="H23" s="64">
        <f t="shared" ref="H23" si="350">SUM(G23*$D23)</f>
        <v>0</v>
      </c>
      <c r="I23" s="6"/>
      <c r="J23" s="64">
        <f t="shared" ref="J23" si="351">SUM(I23*$D23)</f>
        <v>0</v>
      </c>
      <c r="K23" s="6"/>
      <c r="L23" s="64">
        <f t="shared" ref="L23" si="352">SUM(K23*$D23)</f>
        <v>0</v>
      </c>
      <c r="M23" s="6"/>
      <c r="N23" s="64">
        <f t="shared" ref="N23" si="353">SUM(M23*$D23)</f>
        <v>0</v>
      </c>
      <c r="O23" s="6"/>
      <c r="P23" s="64">
        <f t="shared" ref="P23" si="354">SUM(O23*$D23)</f>
        <v>0</v>
      </c>
      <c r="Q23" s="6"/>
      <c r="R23" s="64">
        <f t="shared" ref="R23" si="355">SUM(Q23*$D23)</f>
        <v>0</v>
      </c>
      <c r="S23" s="6"/>
      <c r="T23" s="64">
        <f t="shared" ref="T23" si="356">SUM(S23*$D23)</f>
        <v>0</v>
      </c>
      <c r="U23" s="6"/>
      <c r="V23" s="64">
        <f t="shared" ref="V23" si="357">SUM(U23*$D23)</f>
        <v>0</v>
      </c>
      <c r="W23" s="6"/>
      <c r="X23" s="64">
        <f t="shared" ref="X23" si="358">SUM(W23*$D23)</f>
        <v>0</v>
      </c>
      <c r="Y23" s="6"/>
      <c r="Z23" s="64">
        <f t="shared" ref="Z23" si="359">SUM(Y23*$D23)</f>
        <v>0</v>
      </c>
      <c r="AA23" s="6"/>
      <c r="AB23" s="64">
        <f t="shared" ref="AB23" si="360">SUM(AA23*$D23)</f>
        <v>0</v>
      </c>
      <c r="AC23" s="59"/>
      <c r="AD23" s="64">
        <f t="shared" ref="AD23" si="361">SUM(AC23*$D23)</f>
        <v>0</v>
      </c>
      <c r="AE23" s="59"/>
      <c r="AF23" s="64">
        <f t="shared" ref="AF23" si="362">SUM(AE23*$D23)</f>
        <v>0</v>
      </c>
      <c r="AG23" s="59"/>
      <c r="AH23" s="64">
        <f t="shared" ref="AH23" si="363">SUM(AG23*$D23)</f>
        <v>0</v>
      </c>
      <c r="AI23" s="59"/>
      <c r="AJ23" s="64">
        <f t="shared" ref="AJ23" si="364">SUM(AI23*$D23)</f>
        <v>0</v>
      </c>
      <c r="AK23" s="59"/>
      <c r="AL23" s="64">
        <f t="shared" ref="AL23" si="365">SUM(AK23*$D23)</f>
        <v>0</v>
      </c>
      <c r="AM23" s="59"/>
      <c r="AN23" s="64">
        <f t="shared" ref="AN23" si="366">SUM(AM23*$D23)</f>
        <v>0</v>
      </c>
      <c r="AO23" s="59"/>
      <c r="AP23" s="64">
        <f t="shared" ref="AP23" si="367">SUM(AO23*$D23)</f>
        <v>0</v>
      </c>
      <c r="AQ23" s="59"/>
      <c r="AR23" s="64">
        <f t="shared" ref="AR23" si="368">SUM(AQ23*$D23)</f>
        <v>0</v>
      </c>
      <c r="AS23" s="59"/>
      <c r="AT23" s="64">
        <f t="shared" ref="AT23" si="369">SUM(AS23*$D23)</f>
        <v>0</v>
      </c>
      <c r="AU23" s="59"/>
      <c r="AV23" s="64">
        <f t="shared" ref="AV23" si="370">SUM(AU23*$D23)</f>
        <v>0</v>
      </c>
      <c r="AW23" s="59"/>
      <c r="AX23" s="64">
        <f t="shared" ref="AX23" si="371">SUM(AW23*$D23)</f>
        <v>0</v>
      </c>
      <c r="AY23" s="59"/>
      <c r="AZ23" s="64">
        <f t="shared" ref="AZ23" si="372">SUM(AY23*$D23)</f>
        <v>0</v>
      </c>
      <c r="BA23" s="59"/>
      <c r="BB23" s="64">
        <f t="shared" si="292"/>
        <v>0</v>
      </c>
      <c r="BC23" s="59"/>
      <c r="BD23" s="64">
        <f t="shared" si="293"/>
        <v>0</v>
      </c>
      <c r="BE23" s="59"/>
      <c r="BF23" s="64">
        <f t="shared" si="294"/>
        <v>0</v>
      </c>
      <c r="BG23" s="59"/>
      <c r="BH23" s="64">
        <f t="shared" si="295"/>
        <v>0</v>
      </c>
      <c r="BI23" s="59"/>
      <c r="BJ23" s="64">
        <f t="shared" si="296"/>
        <v>0</v>
      </c>
      <c r="BK23" s="59"/>
      <c r="BL23" s="64">
        <f t="shared" si="297"/>
        <v>0</v>
      </c>
      <c r="BM23" s="59"/>
      <c r="BN23" s="64">
        <f t="shared" si="298"/>
        <v>0</v>
      </c>
      <c r="BO23" s="59"/>
      <c r="BP23" s="64">
        <f t="shared" si="299"/>
        <v>0</v>
      </c>
      <c r="BQ23" s="59"/>
      <c r="BR23" s="64">
        <f t="shared" si="300"/>
        <v>0</v>
      </c>
      <c r="BS23" s="59"/>
      <c r="BT23" s="64">
        <f t="shared" si="301"/>
        <v>0</v>
      </c>
      <c r="BU23" s="59"/>
      <c r="BV23" s="64">
        <f t="shared" si="302"/>
        <v>0</v>
      </c>
      <c r="BW23" s="59"/>
      <c r="BX23" s="64">
        <f t="shared" si="303"/>
        <v>0</v>
      </c>
      <c r="BY23" s="59"/>
      <c r="BZ23" s="64">
        <f t="shared" si="0"/>
        <v>0</v>
      </c>
      <c r="CA23" s="54"/>
      <c r="CB23" s="61">
        <f t="shared" si="38"/>
        <v>0</v>
      </c>
      <c r="CC23" s="61">
        <f t="shared" si="1"/>
        <v>0</v>
      </c>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row>
    <row r="24" spans="1:230" s="5" customFormat="1" x14ac:dyDescent="0.2">
      <c r="A24" s="57"/>
      <c r="B24" s="57"/>
      <c r="C24" s="57" t="s">
        <v>3</v>
      </c>
      <c r="D24" s="57">
        <v>100</v>
      </c>
      <c r="E24" s="6"/>
      <c r="F24" s="64">
        <f t="shared" si="2"/>
        <v>0</v>
      </c>
      <c r="G24" s="6"/>
      <c r="H24" s="64">
        <f t="shared" ref="H24" si="373">SUM(G24*$D24)</f>
        <v>0</v>
      </c>
      <c r="I24" s="6"/>
      <c r="J24" s="64">
        <f t="shared" ref="J24" si="374">SUM(I24*$D24)</f>
        <v>0</v>
      </c>
      <c r="K24" s="6"/>
      <c r="L24" s="64">
        <f t="shared" ref="L24" si="375">SUM(K24*$D24)</f>
        <v>0</v>
      </c>
      <c r="M24" s="6"/>
      <c r="N24" s="64">
        <f t="shared" ref="N24" si="376">SUM(M24*$D24)</f>
        <v>0</v>
      </c>
      <c r="O24" s="6"/>
      <c r="P24" s="64">
        <f t="shared" ref="P24" si="377">SUM(O24*$D24)</f>
        <v>0</v>
      </c>
      <c r="Q24" s="6"/>
      <c r="R24" s="64">
        <f t="shared" ref="R24" si="378">SUM(Q24*$D24)</f>
        <v>0</v>
      </c>
      <c r="S24" s="6"/>
      <c r="T24" s="64">
        <f t="shared" ref="T24" si="379">SUM(S24*$D24)</f>
        <v>0</v>
      </c>
      <c r="U24" s="6"/>
      <c r="V24" s="64">
        <f t="shared" ref="V24" si="380">SUM(U24*$D24)</f>
        <v>0</v>
      </c>
      <c r="W24" s="6"/>
      <c r="X24" s="64">
        <f t="shared" ref="X24" si="381">SUM(W24*$D24)</f>
        <v>0</v>
      </c>
      <c r="Y24" s="6"/>
      <c r="Z24" s="64">
        <f t="shared" ref="Z24" si="382">SUM(Y24*$D24)</f>
        <v>0</v>
      </c>
      <c r="AA24" s="6"/>
      <c r="AB24" s="64">
        <f t="shared" ref="AB24" si="383">SUM(AA24*$D24)</f>
        <v>0</v>
      </c>
      <c r="AC24" s="59"/>
      <c r="AD24" s="64">
        <f t="shared" ref="AD24" si="384">SUM(AC24*$D24)</f>
        <v>0</v>
      </c>
      <c r="AE24" s="59"/>
      <c r="AF24" s="64">
        <f t="shared" ref="AF24" si="385">SUM(AE24*$D24)</f>
        <v>0</v>
      </c>
      <c r="AG24" s="59"/>
      <c r="AH24" s="64">
        <f t="shared" ref="AH24" si="386">SUM(AG24*$D24)</f>
        <v>0</v>
      </c>
      <c r="AI24" s="59"/>
      <c r="AJ24" s="64">
        <f t="shared" ref="AJ24" si="387">SUM(AI24*$D24)</f>
        <v>0</v>
      </c>
      <c r="AK24" s="59"/>
      <c r="AL24" s="64">
        <f t="shared" ref="AL24" si="388">SUM(AK24*$D24)</f>
        <v>0</v>
      </c>
      <c r="AM24" s="59"/>
      <c r="AN24" s="64">
        <f t="shared" ref="AN24" si="389">SUM(AM24*$D24)</f>
        <v>0</v>
      </c>
      <c r="AO24" s="59"/>
      <c r="AP24" s="64">
        <f t="shared" ref="AP24" si="390">SUM(AO24*$D24)</f>
        <v>0</v>
      </c>
      <c r="AQ24" s="59"/>
      <c r="AR24" s="64">
        <f t="shared" ref="AR24" si="391">SUM(AQ24*$D24)</f>
        <v>0</v>
      </c>
      <c r="AS24" s="59"/>
      <c r="AT24" s="64">
        <f t="shared" ref="AT24" si="392">SUM(AS24*$D24)</f>
        <v>0</v>
      </c>
      <c r="AU24" s="59"/>
      <c r="AV24" s="64">
        <f t="shared" ref="AV24" si="393">SUM(AU24*$D24)</f>
        <v>0</v>
      </c>
      <c r="AW24" s="59"/>
      <c r="AX24" s="64">
        <f t="shared" ref="AX24" si="394">SUM(AW24*$D24)</f>
        <v>0</v>
      </c>
      <c r="AY24" s="59"/>
      <c r="AZ24" s="64">
        <f t="shared" ref="AZ24" si="395">SUM(AY24*$D24)</f>
        <v>0</v>
      </c>
      <c r="BA24" s="59"/>
      <c r="BB24" s="64">
        <f t="shared" si="292"/>
        <v>0</v>
      </c>
      <c r="BC24" s="59"/>
      <c r="BD24" s="64">
        <f t="shared" si="293"/>
        <v>0</v>
      </c>
      <c r="BE24" s="59"/>
      <c r="BF24" s="64">
        <f t="shared" si="294"/>
        <v>0</v>
      </c>
      <c r="BG24" s="59"/>
      <c r="BH24" s="64">
        <f t="shared" si="295"/>
        <v>0</v>
      </c>
      <c r="BI24" s="59"/>
      <c r="BJ24" s="64">
        <f t="shared" si="296"/>
        <v>0</v>
      </c>
      <c r="BK24" s="59"/>
      <c r="BL24" s="64">
        <f t="shared" si="297"/>
        <v>0</v>
      </c>
      <c r="BM24" s="59"/>
      <c r="BN24" s="64">
        <f t="shared" si="298"/>
        <v>0</v>
      </c>
      <c r="BO24" s="59"/>
      <c r="BP24" s="64">
        <f t="shared" si="299"/>
        <v>0</v>
      </c>
      <c r="BQ24" s="59"/>
      <c r="BR24" s="64">
        <f t="shared" si="300"/>
        <v>0</v>
      </c>
      <c r="BS24" s="59"/>
      <c r="BT24" s="64">
        <f t="shared" si="301"/>
        <v>0</v>
      </c>
      <c r="BU24" s="59"/>
      <c r="BV24" s="64">
        <f t="shared" si="302"/>
        <v>0</v>
      </c>
      <c r="BW24" s="59"/>
      <c r="BX24" s="64">
        <f t="shared" si="303"/>
        <v>0</v>
      </c>
      <c r="BY24" s="59"/>
      <c r="BZ24" s="64">
        <f t="shared" si="0"/>
        <v>0</v>
      </c>
      <c r="CA24" s="54"/>
      <c r="CB24" s="61">
        <f t="shared" si="38"/>
        <v>0</v>
      </c>
      <c r="CC24" s="61">
        <f t="shared" si="1"/>
        <v>0</v>
      </c>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row>
    <row r="25" spans="1:230" s="5" customFormat="1" x14ac:dyDescent="0.2">
      <c r="A25" s="57" t="s">
        <v>127</v>
      </c>
      <c r="B25" s="57" t="s">
        <v>128</v>
      </c>
      <c r="C25" s="57" t="s">
        <v>8</v>
      </c>
      <c r="D25" s="57">
        <v>75</v>
      </c>
      <c r="E25" s="6"/>
      <c r="F25" s="64">
        <f t="shared" si="2"/>
        <v>0</v>
      </c>
      <c r="G25" s="6"/>
      <c r="H25" s="64">
        <f t="shared" ref="H25" si="396">SUM(G25*$D25)</f>
        <v>0</v>
      </c>
      <c r="I25" s="6"/>
      <c r="J25" s="64">
        <f t="shared" ref="J25" si="397">SUM(I25*$D25)</f>
        <v>0</v>
      </c>
      <c r="K25" s="6"/>
      <c r="L25" s="64">
        <f t="shared" ref="L25" si="398">SUM(K25*$D25)</f>
        <v>0</v>
      </c>
      <c r="M25" s="6"/>
      <c r="N25" s="64">
        <f t="shared" ref="N25" si="399">SUM(M25*$D25)</f>
        <v>0</v>
      </c>
      <c r="O25" s="6"/>
      <c r="P25" s="64">
        <f t="shared" ref="P25" si="400">SUM(O25*$D25)</f>
        <v>0</v>
      </c>
      <c r="Q25" s="6"/>
      <c r="R25" s="64">
        <f t="shared" ref="R25" si="401">SUM(Q25*$D25)</f>
        <v>0</v>
      </c>
      <c r="S25" s="6"/>
      <c r="T25" s="64">
        <f t="shared" ref="T25" si="402">SUM(S25*$D25)</f>
        <v>0</v>
      </c>
      <c r="U25" s="6"/>
      <c r="V25" s="64">
        <f t="shared" ref="V25" si="403">SUM(U25*$D25)</f>
        <v>0</v>
      </c>
      <c r="W25" s="6"/>
      <c r="X25" s="64">
        <f t="shared" ref="X25" si="404">SUM(W25*$D25)</f>
        <v>0</v>
      </c>
      <c r="Y25" s="6"/>
      <c r="Z25" s="64">
        <f t="shared" ref="Z25" si="405">SUM(Y25*$D25)</f>
        <v>0</v>
      </c>
      <c r="AA25" s="6"/>
      <c r="AB25" s="64">
        <f t="shared" ref="AB25" si="406">SUM(AA25*$D25)</f>
        <v>0</v>
      </c>
      <c r="AC25" s="59"/>
      <c r="AD25" s="64">
        <f t="shared" ref="AD25" si="407">SUM(AC25*$D25)</f>
        <v>0</v>
      </c>
      <c r="AE25" s="59"/>
      <c r="AF25" s="64">
        <f t="shared" ref="AF25" si="408">SUM(AE25*$D25)</f>
        <v>0</v>
      </c>
      <c r="AG25" s="59"/>
      <c r="AH25" s="64">
        <f t="shared" ref="AH25" si="409">SUM(AG25*$D25)</f>
        <v>0</v>
      </c>
      <c r="AI25" s="59"/>
      <c r="AJ25" s="64">
        <f t="shared" ref="AJ25" si="410">SUM(AI25*$D25)</f>
        <v>0</v>
      </c>
      <c r="AK25" s="59"/>
      <c r="AL25" s="64">
        <f t="shared" ref="AL25" si="411">SUM(AK25*$D25)</f>
        <v>0</v>
      </c>
      <c r="AM25" s="59"/>
      <c r="AN25" s="64">
        <f t="shared" ref="AN25" si="412">SUM(AM25*$D25)</f>
        <v>0</v>
      </c>
      <c r="AO25" s="59"/>
      <c r="AP25" s="64">
        <f t="shared" ref="AP25" si="413">SUM(AO25*$D25)</f>
        <v>0</v>
      </c>
      <c r="AQ25" s="59"/>
      <c r="AR25" s="64">
        <f t="shared" ref="AR25" si="414">SUM(AQ25*$D25)</f>
        <v>0</v>
      </c>
      <c r="AS25" s="59"/>
      <c r="AT25" s="64">
        <f t="shared" ref="AT25" si="415">SUM(AS25*$D25)</f>
        <v>0</v>
      </c>
      <c r="AU25" s="59"/>
      <c r="AV25" s="64">
        <f t="shared" ref="AV25" si="416">SUM(AU25*$D25)</f>
        <v>0</v>
      </c>
      <c r="AW25" s="59"/>
      <c r="AX25" s="64">
        <f t="shared" ref="AX25" si="417">SUM(AW25*$D25)</f>
        <v>0</v>
      </c>
      <c r="AY25" s="59"/>
      <c r="AZ25" s="64">
        <f t="shared" ref="AZ25" si="418">SUM(AY25*$D25)</f>
        <v>0</v>
      </c>
      <c r="BA25" s="59"/>
      <c r="BB25" s="64">
        <f t="shared" si="292"/>
        <v>0</v>
      </c>
      <c r="BC25" s="59"/>
      <c r="BD25" s="64">
        <f t="shared" si="293"/>
        <v>0</v>
      </c>
      <c r="BE25" s="59"/>
      <c r="BF25" s="64">
        <f t="shared" si="294"/>
        <v>0</v>
      </c>
      <c r="BG25" s="59"/>
      <c r="BH25" s="64">
        <f t="shared" si="295"/>
        <v>0</v>
      </c>
      <c r="BI25" s="59"/>
      <c r="BJ25" s="64">
        <f t="shared" si="296"/>
        <v>0</v>
      </c>
      <c r="BK25" s="59"/>
      <c r="BL25" s="64">
        <f t="shared" si="297"/>
        <v>0</v>
      </c>
      <c r="BM25" s="59"/>
      <c r="BN25" s="64">
        <f t="shared" si="298"/>
        <v>0</v>
      </c>
      <c r="BO25" s="59"/>
      <c r="BP25" s="64">
        <f t="shared" si="299"/>
        <v>0</v>
      </c>
      <c r="BQ25" s="59"/>
      <c r="BR25" s="64">
        <f t="shared" si="300"/>
        <v>0</v>
      </c>
      <c r="BS25" s="59"/>
      <c r="BT25" s="64">
        <f t="shared" si="301"/>
        <v>0</v>
      </c>
      <c r="BU25" s="59"/>
      <c r="BV25" s="64">
        <f t="shared" si="302"/>
        <v>0</v>
      </c>
      <c r="BW25" s="59"/>
      <c r="BX25" s="64">
        <f t="shared" si="303"/>
        <v>0</v>
      </c>
      <c r="BY25" s="59"/>
      <c r="BZ25" s="64">
        <f t="shared" si="0"/>
        <v>0</v>
      </c>
      <c r="CA25" s="54"/>
      <c r="CB25" s="61">
        <f t="shared" si="38"/>
        <v>0</v>
      </c>
      <c r="CC25" s="61">
        <f t="shared" si="1"/>
        <v>0</v>
      </c>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row>
    <row r="26" spans="1:230" s="5" customFormat="1" x14ac:dyDescent="0.2">
      <c r="A26" s="57" t="s">
        <v>210</v>
      </c>
      <c r="B26" s="57" t="s">
        <v>211</v>
      </c>
      <c r="C26" s="57" t="s">
        <v>8</v>
      </c>
      <c r="D26" s="57">
        <v>75</v>
      </c>
      <c r="E26" s="6"/>
      <c r="F26" s="64">
        <f t="shared" si="2"/>
        <v>0</v>
      </c>
      <c r="G26" s="6"/>
      <c r="H26" s="64">
        <f t="shared" ref="H26" si="419">SUM(G26*$D26)</f>
        <v>0</v>
      </c>
      <c r="I26" s="6"/>
      <c r="J26" s="64">
        <f t="shared" ref="J26" si="420">SUM(I26*$D26)</f>
        <v>0</v>
      </c>
      <c r="K26" s="6"/>
      <c r="L26" s="64">
        <f t="shared" ref="L26" si="421">SUM(K26*$D26)</f>
        <v>0</v>
      </c>
      <c r="M26" s="6"/>
      <c r="N26" s="64">
        <f t="shared" ref="N26" si="422">SUM(M26*$D26)</f>
        <v>0</v>
      </c>
      <c r="O26" s="6"/>
      <c r="P26" s="64">
        <f t="shared" ref="P26" si="423">SUM(O26*$D26)</f>
        <v>0</v>
      </c>
      <c r="Q26" s="6"/>
      <c r="R26" s="64">
        <f t="shared" ref="R26" si="424">SUM(Q26*$D26)</f>
        <v>0</v>
      </c>
      <c r="S26" s="6"/>
      <c r="T26" s="64">
        <f t="shared" ref="T26" si="425">SUM(S26*$D26)</f>
        <v>0</v>
      </c>
      <c r="U26" s="6"/>
      <c r="V26" s="64">
        <f t="shared" ref="V26" si="426">SUM(U26*$D26)</f>
        <v>0</v>
      </c>
      <c r="W26" s="6"/>
      <c r="X26" s="64">
        <f t="shared" ref="X26" si="427">SUM(W26*$D26)</f>
        <v>0</v>
      </c>
      <c r="Y26" s="6"/>
      <c r="Z26" s="64">
        <f t="shared" ref="Z26" si="428">SUM(Y26*$D26)</f>
        <v>0</v>
      </c>
      <c r="AA26" s="6"/>
      <c r="AB26" s="64">
        <f t="shared" ref="AB26" si="429">SUM(AA26*$D26)</f>
        <v>0</v>
      </c>
      <c r="AC26" s="59"/>
      <c r="AD26" s="64">
        <f t="shared" ref="AD26" si="430">SUM(AC26*$D26)</f>
        <v>0</v>
      </c>
      <c r="AE26" s="59"/>
      <c r="AF26" s="64">
        <f t="shared" ref="AF26" si="431">SUM(AE26*$D26)</f>
        <v>0</v>
      </c>
      <c r="AG26" s="59"/>
      <c r="AH26" s="64">
        <f t="shared" ref="AH26" si="432">SUM(AG26*$D26)</f>
        <v>0</v>
      </c>
      <c r="AI26" s="59"/>
      <c r="AJ26" s="64">
        <f t="shared" ref="AJ26" si="433">SUM(AI26*$D26)</f>
        <v>0</v>
      </c>
      <c r="AK26" s="59"/>
      <c r="AL26" s="64">
        <f t="shared" ref="AL26" si="434">SUM(AK26*$D26)</f>
        <v>0</v>
      </c>
      <c r="AM26" s="59"/>
      <c r="AN26" s="64">
        <f t="shared" ref="AN26" si="435">SUM(AM26*$D26)</f>
        <v>0</v>
      </c>
      <c r="AO26" s="59"/>
      <c r="AP26" s="64">
        <f t="shared" ref="AP26" si="436">SUM(AO26*$D26)</f>
        <v>0</v>
      </c>
      <c r="AQ26" s="59"/>
      <c r="AR26" s="64">
        <f t="shared" ref="AR26" si="437">SUM(AQ26*$D26)</f>
        <v>0</v>
      </c>
      <c r="AS26" s="59"/>
      <c r="AT26" s="64">
        <f t="shared" ref="AT26" si="438">SUM(AS26*$D26)</f>
        <v>0</v>
      </c>
      <c r="AU26" s="59"/>
      <c r="AV26" s="64">
        <f t="shared" ref="AV26" si="439">SUM(AU26*$D26)</f>
        <v>0</v>
      </c>
      <c r="AW26" s="59"/>
      <c r="AX26" s="64">
        <f t="shared" ref="AX26" si="440">SUM(AW26*$D26)</f>
        <v>0</v>
      </c>
      <c r="AY26" s="59"/>
      <c r="AZ26" s="64">
        <f t="shared" ref="AZ26" si="441">SUM(AY26*$D26)</f>
        <v>0</v>
      </c>
      <c r="BA26" s="59"/>
      <c r="BB26" s="64">
        <f t="shared" si="292"/>
        <v>0</v>
      </c>
      <c r="BC26" s="59"/>
      <c r="BD26" s="64">
        <f t="shared" si="293"/>
        <v>0</v>
      </c>
      <c r="BE26" s="59"/>
      <c r="BF26" s="64">
        <f t="shared" si="294"/>
        <v>0</v>
      </c>
      <c r="BG26" s="59"/>
      <c r="BH26" s="64">
        <f t="shared" si="295"/>
        <v>0</v>
      </c>
      <c r="BI26" s="59"/>
      <c r="BJ26" s="64">
        <f t="shared" si="296"/>
        <v>0</v>
      </c>
      <c r="BK26" s="59"/>
      <c r="BL26" s="64">
        <f t="shared" si="297"/>
        <v>0</v>
      </c>
      <c r="BM26" s="59"/>
      <c r="BN26" s="64">
        <f t="shared" si="298"/>
        <v>0</v>
      </c>
      <c r="BO26" s="59"/>
      <c r="BP26" s="64">
        <f t="shared" si="299"/>
        <v>0</v>
      </c>
      <c r="BQ26" s="59"/>
      <c r="BR26" s="64">
        <f t="shared" si="300"/>
        <v>0</v>
      </c>
      <c r="BS26" s="59"/>
      <c r="BT26" s="64">
        <f t="shared" si="301"/>
        <v>0</v>
      </c>
      <c r="BU26" s="59"/>
      <c r="BV26" s="64">
        <f t="shared" si="302"/>
        <v>0</v>
      </c>
      <c r="BW26" s="59"/>
      <c r="BX26" s="64">
        <f t="shared" si="303"/>
        <v>0</v>
      </c>
      <c r="BY26" s="59"/>
      <c r="BZ26" s="64">
        <f t="shared" si="0"/>
        <v>0</v>
      </c>
      <c r="CA26" s="54"/>
      <c r="CB26" s="61">
        <f t="shared" si="38"/>
        <v>0</v>
      </c>
      <c r="CC26" s="61">
        <f t="shared" si="1"/>
        <v>0</v>
      </c>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row>
    <row r="27" spans="1:230" s="5" customFormat="1" x14ac:dyDescent="0.2">
      <c r="A27" s="57"/>
      <c r="B27" s="57"/>
      <c r="C27" s="57" t="s">
        <v>8</v>
      </c>
      <c r="D27" s="57">
        <v>75</v>
      </c>
      <c r="E27" s="6"/>
      <c r="F27" s="64">
        <f t="shared" si="2"/>
        <v>0</v>
      </c>
      <c r="G27" s="6"/>
      <c r="H27" s="64">
        <f t="shared" ref="H27" si="442">SUM(G27*$D27)</f>
        <v>0</v>
      </c>
      <c r="I27" s="6"/>
      <c r="J27" s="64">
        <f t="shared" ref="J27" si="443">SUM(I27*$D27)</f>
        <v>0</v>
      </c>
      <c r="K27" s="6"/>
      <c r="L27" s="64">
        <f t="shared" ref="L27" si="444">SUM(K27*$D27)</f>
        <v>0</v>
      </c>
      <c r="M27" s="6"/>
      <c r="N27" s="64">
        <f t="shared" ref="N27" si="445">SUM(M27*$D27)</f>
        <v>0</v>
      </c>
      <c r="O27" s="6"/>
      <c r="P27" s="64">
        <f t="shared" ref="P27" si="446">SUM(O27*$D27)</f>
        <v>0</v>
      </c>
      <c r="Q27" s="6"/>
      <c r="R27" s="64">
        <f t="shared" ref="R27" si="447">SUM(Q27*$D27)</f>
        <v>0</v>
      </c>
      <c r="S27" s="6"/>
      <c r="T27" s="64">
        <f t="shared" ref="T27" si="448">SUM(S27*$D27)</f>
        <v>0</v>
      </c>
      <c r="U27" s="6"/>
      <c r="V27" s="64">
        <f t="shared" ref="V27" si="449">SUM(U27*$D27)</f>
        <v>0</v>
      </c>
      <c r="W27" s="6"/>
      <c r="X27" s="64">
        <f t="shared" ref="X27" si="450">SUM(W27*$D27)</f>
        <v>0</v>
      </c>
      <c r="Y27" s="6"/>
      <c r="Z27" s="64">
        <f t="shared" ref="Z27" si="451">SUM(Y27*$D27)</f>
        <v>0</v>
      </c>
      <c r="AA27" s="6"/>
      <c r="AB27" s="64">
        <f t="shared" ref="AB27" si="452">SUM(AA27*$D27)</f>
        <v>0</v>
      </c>
      <c r="AC27" s="59"/>
      <c r="AD27" s="64">
        <f t="shared" ref="AD27" si="453">SUM(AC27*$D27)</f>
        <v>0</v>
      </c>
      <c r="AE27" s="59"/>
      <c r="AF27" s="64">
        <f t="shared" ref="AF27" si="454">SUM(AE27*$D27)</f>
        <v>0</v>
      </c>
      <c r="AG27" s="59"/>
      <c r="AH27" s="64">
        <f t="shared" ref="AH27" si="455">SUM(AG27*$D27)</f>
        <v>0</v>
      </c>
      <c r="AI27" s="59"/>
      <c r="AJ27" s="64">
        <f t="shared" ref="AJ27" si="456">SUM(AI27*$D27)</f>
        <v>0</v>
      </c>
      <c r="AK27" s="59"/>
      <c r="AL27" s="64">
        <f t="shared" ref="AL27" si="457">SUM(AK27*$D27)</f>
        <v>0</v>
      </c>
      <c r="AM27" s="59"/>
      <c r="AN27" s="64">
        <f t="shared" ref="AN27" si="458">SUM(AM27*$D27)</f>
        <v>0</v>
      </c>
      <c r="AO27" s="59"/>
      <c r="AP27" s="64">
        <f t="shared" ref="AP27" si="459">SUM(AO27*$D27)</f>
        <v>0</v>
      </c>
      <c r="AQ27" s="59"/>
      <c r="AR27" s="64">
        <f t="shared" ref="AR27" si="460">SUM(AQ27*$D27)</f>
        <v>0</v>
      </c>
      <c r="AS27" s="59"/>
      <c r="AT27" s="64">
        <f t="shared" ref="AT27" si="461">SUM(AS27*$D27)</f>
        <v>0</v>
      </c>
      <c r="AU27" s="59"/>
      <c r="AV27" s="64">
        <f t="shared" ref="AV27" si="462">SUM(AU27*$D27)</f>
        <v>0</v>
      </c>
      <c r="AW27" s="59"/>
      <c r="AX27" s="64">
        <f t="shared" ref="AX27" si="463">SUM(AW27*$D27)</f>
        <v>0</v>
      </c>
      <c r="AY27" s="59"/>
      <c r="AZ27" s="64">
        <f t="shared" ref="AZ27" si="464">SUM(AY27*$D27)</f>
        <v>0</v>
      </c>
      <c r="BA27" s="59"/>
      <c r="BB27" s="64">
        <f t="shared" si="292"/>
        <v>0</v>
      </c>
      <c r="BC27" s="59"/>
      <c r="BD27" s="64">
        <f t="shared" si="293"/>
        <v>0</v>
      </c>
      <c r="BE27" s="59"/>
      <c r="BF27" s="64">
        <f t="shared" si="294"/>
        <v>0</v>
      </c>
      <c r="BG27" s="59"/>
      <c r="BH27" s="64">
        <f t="shared" si="295"/>
        <v>0</v>
      </c>
      <c r="BI27" s="59"/>
      <c r="BJ27" s="64">
        <f t="shared" si="296"/>
        <v>0</v>
      </c>
      <c r="BK27" s="59"/>
      <c r="BL27" s="64">
        <f t="shared" si="297"/>
        <v>0</v>
      </c>
      <c r="BM27" s="59"/>
      <c r="BN27" s="64">
        <f t="shared" si="298"/>
        <v>0</v>
      </c>
      <c r="BO27" s="59"/>
      <c r="BP27" s="64">
        <f t="shared" si="299"/>
        <v>0</v>
      </c>
      <c r="BQ27" s="59"/>
      <c r="BR27" s="64">
        <f t="shared" si="300"/>
        <v>0</v>
      </c>
      <c r="BS27" s="59"/>
      <c r="BT27" s="64">
        <f t="shared" si="301"/>
        <v>0</v>
      </c>
      <c r="BU27" s="59"/>
      <c r="BV27" s="64">
        <f t="shared" si="302"/>
        <v>0</v>
      </c>
      <c r="BW27" s="59"/>
      <c r="BX27" s="64">
        <f t="shared" si="303"/>
        <v>0</v>
      </c>
      <c r="BY27" s="59"/>
      <c r="BZ27" s="64">
        <f t="shared" si="0"/>
        <v>0</v>
      </c>
      <c r="CA27" s="54"/>
      <c r="CB27" s="61">
        <f t="shared" si="38"/>
        <v>0</v>
      </c>
      <c r="CC27" s="61">
        <f t="shared" si="1"/>
        <v>0</v>
      </c>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row>
    <row r="28" spans="1:230" s="5" customFormat="1" x14ac:dyDescent="0.2">
      <c r="A28" s="57"/>
      <c r="B28" s="57"/>
      <c r="C28" s="57" t="s">
        <v>8</v>
      </c>
      <c r="D28" s="57">
        <v>75</v>
      </c>
      <c r="E28" s="6"/>
      <c r="F28" s="64">
        <f t="shared" si="2"/>
        <v>0</v>
      </c>
      <c r="G28" s="6"/>
      <c r="H28" s="64">
        <f t="shared" ref="H28" si="465">SUM(G28*$D28)</f>
        <v>0</v>
      </c>
      <c r="I28" s="6"/>
      <c r="J28" s="64">
        <f t="shared" ref="J28" si="466">SUM(I28*$D28)</f>
        <v>0</v>
      </c>
      <c r="K28" s="6"/>
      <c r="L28" s="64">
        <f t="shared" ref="L28" si="467">SUM(K28*$D28)</f>
        <v>0</v>
      </c>
      <c r="M28" s="6"/>
      <c r="N28" s="64">
        <f t="shared" ref="N28" si="468">SUM(M28*$D28)</f>
        <v>0</v>
      </c>
      <c r="O28" s="6"/>
      <c r="P28" s="64">
        <f t="shared" ref="P28" si="469">SUM(O28*$D28)</f>
        <v>0</v>
      </c>
      <c r="Q28" s="6"/>
      <c r="R28" s="64">
        <f t="shared" ref="R28" si="470">SUM(Q28*$D28)</f>
        <v>0</v>
      </c>
      <c r="S28" s="6"/>
      <c r="T28" s="64">
        <f t="shared" ref="T28" si="471">SUM(S28*$D28)</f>
        <v>0</v>
      </c>
      <c r="U28" s="6"/>
      <c r="V28" s="64">
        <f t="shared" ref="V28" si="472">SUM(U28*$D28)</f>
        <v>0</v>
      </c>
      <c r="W28" s="6"/>
      <c r="X28" s="64">
        <f t="shared" ref="X28" si="473">SUM(W28*$D28)</f>
        <v>0</v>
      </c>
      <c r="Y28" s="6"/>
      <c r="Z28" s="64">
        <f t="shared" ref="Z28" si="474">SUM(Y28*$D28)</f>
        <v>0</v>
      </c>
      <c r="AA28" s="6"/>
      <c r="AB28" s="64">
        <f t="shared" ref="AB28" si="475">SUM(AA28*$D28)</f>
        <v>0</v>
      </c>
      <c r="AC28" s="59"/>
      <c r="AD28" s="64">
        <f t="shared" ref="AD28" si="476">SUM(AC28*$D28)</f>
        <v>0</v>
      </c>
      <c r="AE28" s="59"/>
      <c r="AF28" s="64">
        <f t="shared" ref="AF28" si="477">SUM(AE28*$D28)</f>
        <v>0</v>
      </c>
      <c r="AG28" s="59"/>
      <c r="AH28" s="64">
        <f t="shared" ref="AH28" si="478">SUM(AG28*$D28)</f>
        <v>0</v>
      </c>
      <c r="AI28" s="59"/>
      <c r="AJ28" s="64">
        <f t="shared" ref="AJ28" si="479">SUM(AI28*$D28)</f>
        <v>0</v>
      </c>
      <c r="AK28" s="59"/>
      <c r="AL28" s="64">
        <f t="shared" ref="AL28" si="480">SUM(AK28*$D28)</f>
        <v>0</v>
      </c>
      <c r="AM28" s="59"/>
      <c r="AN28" s="64">
        <f t="shared" ref="AN28" si="481">SUM(AM28*$D28)</f>
        <v>0</v>
      </c>
      <c r="AO28" s="59"/>
      <c r="AP28" s="64">
        <f t="shared" ref="AP28" si="482">SUM(AO28*$D28)</f>
        <v>0</v>
      </c>
      <c r="AQ28" s="59"/>
      <c r="AR28" s="64">
        <f t="shared" ref="AR28" si="483">SUM(AQ28*$D28)</f>
        <v>0</v>
      </c>
      <c r="AS28" s="59"/>
      <c r="AT28" s="64">
        <f t="shared" ref="AT28" si="484">SUM(AS28*$D28)</f>
        <v>0</v>
      </c>
      <c r="AU28" s="59"/>
      <c r="AV28" s="64">
        <f t="shared" ref="AV28" si="485">SUM(AU28*$D28)</f>
        <v>0</v>
      </c>
      <c r="AW28" s="59"/>
      <c r="AX28" s="64">
        <f t="shared" ref="AX28" si="486">SUM(AW28*$D28)</f>
        <v>0</v>
      </c>
      <c r="AY28" s="59"/>
      <c r="AZ28" s="64">
        <f t="shared" ref="AZ28" si="487">SUM(AY28*$D28)</f>
        <v>0</v>
      </c>
      <c r="BA28" s="59"/>
      <c r="BB28" s="64">
        <f t="shared" si="292"/>
        <v>0</v>
      </c>
      <c r="BC28" s="59"/>
      <c r="BD28" s="64">
        <f t="shared" si="293"/>
        <v>0</v>
      </c>
      <c r="BE28" s="59"/>
      <c r="BF28" s="64">
        <f t="shared" si="294"/>
        <v>0</v>
      </c>
      <c r="BG28" s="59"/>
      <c r="BH28" s="64">
        <f t="shared" si="295"/>
        <v>0</v>
      </c>
      <c r="BI28" s="59"/>
      <c r="BJ28" s="64">
        <f t="shared" si="296"/>
        <v>0</v>
      </c>
      <c r="BK28" s="59"/>
      <c r="BL28" s="64">
        <f t="shared" si="297"/>
        <v>0</v>
      </c>
      <c r="BM28" s="59"/>
      <c r="BN28" s="64">
        <f t="shared" si="298"/>
        <v>0</v>
      </c>
      <c r="BO28" s="59"/>
      <c r="BP28" s="64">
        <f t="shared" si="299"/>
        <v>0</v>
      </c>
      <c r="BQ28" s="59"/>
      <c r="BR28" s="64">
        <f t="shared" si="300"/>
        <v>0</v>
      </c>
      <c r="BS28" s="59"/>
      <c r="BT28" s="64">
        <f t="shared" si="301"/>
        <v>0</v>
      </c>
      <c r="BU28" s="59"/>
      <c r="BV28" s="64">
        <f t="shared" si="302"/>
        <v>0</v>
      </c>
      <c r="BW28" s="59"/>
      <c r="BX28" s="64">
        <f t="shared" si="303"/>
        <v>0</v>
      </c>
      <c r="BY28" s="59"/>
      <c r="BZ28" s="64">
        <f t="shared" si="0"/>
        <v>0</v>
      </c>
      <c r="CA28" s="54"/>
      <c r="CB28" s="61">
        <f t="shared" si="38"/>
        <v>0</v>
      </c>
      <c r="CC28" s="61">
        <f t="shared" si="1"/>
        <v>0</v>
      </c>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row>
    <row r="29" spans="1:230" s="5" customFormat="1" x14ac:dyDescent="0.2">
      <c r="A29" s="57"/>
      <c r="B29" s="57"/>
      <c r="C29" s="57" t="s">
        <v>8</v>
      </c>
      <c r="D29" s="57">
        <v>75</v>
      </c>
      <c r="E29" s="6"/>
      <c r="F29" s="64">
        <f t="shared" si="2"/>
        <v>0</v>
      </c>
      <c r="G29" s="6"/>
      <c r="H29" s="64">
        <f t="shared" ref="H29" si="488">SUM(G29*$D29)</f>
        <v>0</v>
      </c>
      <c r="I29" s="6"/>
      <c r="J29" s="64">
        <f t="shared" ref="J29" si="489">SUM(I29*$D29)</f>
        <v>0</v>
      </c>
      <c r="K29" s="6"/>
      <c r="L29" s="64">
        <f t="shared" ref="L29" si="490">SUM(K29*$D29)</f>
        <v>0</v>
      </c>
      <c r="M29" s="6"/>
      <c r="N29" s="64">
        <f t="shared" ref="N29" si="491">SUM(M29*$D29)</f>
        <v>0</v>
      </c>
      <c r="O29" s="6"/>
      <c r="P29" s="64">
        <f t="shared" ref="P29" si="492">SUM(O29*$D29)</f>
        <v>0</v>
      </c>
      <c r="Q29" s="6"/>
      <c r="R29" s="64">
        <f t="shared" ref="R29" si="493">SUM(Q29*$D29)</f>
        <v>0</v>
      </c>
      <c r="S29" s="6"/>
      <c r="T29" s="64">
        <f t="shared" ref="T29" si="494">SUM(S29*$D29)</f>
        <v>0</v>
      </c>
      <c r="U29" s="6"/>
      <c r="V29" s="64">
        <f t="shared" ref="V29" si="495">SUM(U29*$D29)</f>
        <v>0</v>
      </c>
      <c r="W29" s="6"/>
      <c r="X29" s="64">
        <f t="shared" ref="X29" si="496">SUM(W29*$D29)</f>
        <v>0</v>
      </c>
      <c r="Y29" s="6"/>
      <c r="Z29" s="64">
        <f t="shared" ref="Z29" si="497">SUM(Y29*$D29)</f>
        <v>0</v>
      </c>
      <c r="AA29" s="6"/>
      <c r="AB29" s="64">
        <f t="shared" ref="AB29" si="498">SUM(AA29*$D29)</f>
        <v>0</v>
      </c>
      <c r="AC29" s="59"/>
      <c r="AD29" s="64">
        <f t="shared" ref="AD29" si="499">SUM(AC29*$D29)</f>
        <v>0</v>
      </c>
      <c r="AE29" s="59"/>
      <c r="AF29" s="64">
        <f t="shared" ref="AF29" si="500">SUM(AE29*$D29)</f>
        <v>0</v>
      </c>
      <c r="AG29" s="59"/>
      <c r="AH29" s="64">
        <f t="shared" ref="AH29" si="501">SUM(AG29*$D29)</f>
        <v>0</v>
      </c>
      <c r="AI29" s="59"/>
      <c r="AJ29" s="64">
        <f t="shared" ref="AJ29" si="502">SUM(AI29*$D29)</f>
        <v>0</v>
      </c>
      <c r="AK29" s="59"/>
      <c r="AL29" s="64">
        <f t="shared" ref="AL29" si="503">SUM(AK29*$D29)</f>
        <v>0</v>
      </c>
      <c r="AM29" s="59"/>
      <c r="AN29" s="64">
        <f t="shared" ref="AN29" si="504">SUM(AM29*$D29)</f>
        <v>0</v>
      </c>
      <c r="AO29" s="59"/>
      <c r="AP29" s="64">
        <f t="shared" ref="AP29" si="505">SUM(AO29*$D29)</f>
        <v>0</v>
      </c>
      <c r="AQ29" s="59"/>
      <c r="AR29" s="64">
        <f t="shared" ref="AR29" si="506">SUM(AQ29*$D29)</f>
        <v>0</v>
      </c>
      <c r="AS29" s="59"/>
      <c r="AT29" s="64">
        <f t="shared" ref="AT29" si="507">SUM(AS29*$D29)</f>
        <v>0</v>
      </c>
      <c r="AU29" s="59"/>
      <c r="AV29" s="64">
        <f t="shared" ref="AV29" si="508">SUM(AU29*$D29)</f>
        <v>0</v>
      </c>
      <c r="AW29" s="59"/>
      <c r="AX29" s="64">
        <f t="shared" ref="AX29" si="509">SUM(AW29*$D29)</f>
        <v>0</v>
      </c>
      <c r="AY29" s="59"/>
      <c r="AZ29" s="64">
        <f t="shared" ref="AZ29" si="510">SUM(AY29*$D29)</f>
        <v>0</v>
      </c>
      <c r="BA29" s="59"/>
      <c r="BB29" s="64">
        <f t="shared" si="292"/>
        <v>0</v>
      </c>
      <c r="BC29" s="59"/>
      <c r="BD29" s="64">
        <f t="shared" si="293"/>
        <v>0</v>
      </c>
      <c r="BE29" s="59"/>
      <c r="BF29" s="64">
        <f t="shared" si="294"/>
        <v>0</v>
      </c>
      <c r="BG29" s="59"/>
      <c r="BH29" s="64">
        <f t="shared" si="295"/>
        <v>0</v>
      </c>
      <c r="BI29" s="59"/>
      <c r="BJ29" s="64">
        <f t="shared" si="296"/>
        <v>0</v>
      </c>
      <c r="BK29" s="59"/>
      <c r="BL29" s="64">
        <f t="shared" si="297"/>
        <v>0</v>
      </c>
      <c r="BM29" s="59"/>
      <c r="BN29" s="64">
        <f t="shared" si="298"/>
        <v>0</v>
      </c>
      <c r="BO29" s="59"/>
      <c r="BP29" s="64">
        <f t="shared" si="299"/>
        <v>0</v>
      </c>
      <c r="BQ29" s="59"/>
      <c r="BR29" s="64">
        <f t="shared" si="300"/>
        <v>0</v>
      </c>
      <c r="BS29" s="59"/>
      <c r="BT29" s="64">
        <f t="shared" si="301"/>
        <v>0</v>
      </c>
      <c r="BU29" s="59"/>
      <c r="BV29" s="64">
        <f t="shared" si="302"/>
        <v>0</v>
      </c>
      <c r="BW29" s="59"/>
      <c r="BX29" s="64">
        <f t="shared" si="303"/>
        <v>0</v>
      </c>
      <c r="BY29" s="59"/>
      <c r="BZ29" s="64">
        <f t="shared" si="0"/>
        <v>0</v>
      </c>
      <c r="CA29" s="54"/>
      <c r="CB29" s="61">
        <f t="shared" si="38"/>
        <v>0</v>
      </c>
      <c r="CC29" s="61">
        <f t="shared" si="1"/>
        <v>0</v>
      </c>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row>
    <row r="30" spans="1:230" s="5" customFormat="1" x14ac:dyDescent="0.2">
      <c r="A30" s="57"/>
      <c r="B30" s="57"/>
      <c r="C30" s="57" t="s">
        <v>9</v>
      </c>
      <c r="D30" s="57">
        <v>60</v>
      </c>
      <c r="E30" s="6"/>
      <c r="F30" s="64">
        <f t="shared" si="2"/>
        <v>0</v>
      </c>
      <c r="G30" s="6"/>
      <c r="H30" s="64">
        <f t="shared" ref="H30" si="511">SUM(G30*$D30)</f>
        <v>0</v>
      </c>
      <c r="I30" s="6"/>
      <c r="J30" s="64">
        <f t="shared" ref="J30" si="512">SUM(I30*$D30)</f>
        <v>0</v>
      </c>
      <c r="K30" s="6"/>
      <c r="L30" s="64">
        <f t="shared" ref="L30" si="513">SUM(K30*$D30)</f>
        <v>0</v>
      </c>
      <c r="M30" s="6"/>
      <c r="N30" s="64">
        <f t="shared" ref="N30" si="514">SUM(M30*$D30)</f>
        <v>0</v>
      </c>
      <c r="O30" s="6"/>
      <c r="P30" s="64">
        <f t="shared" ref="P30" si="515">SUM(O30*$D30)</f>
        <v>0</v>
      </c>
      <c r="Q30" s="6"/>
      <c r="R30" s="64">
        <f t="shared" ref="R30" si="516">SUM(Q30*$D30)</f>
        <v>0</v>
      </c>
      <c r="S30" s="6"/>
      <c r="T30" s="64">
        <f t="shared" ref="T30" si="517">SUM(S30*$D30)</f>
        <v>0</v>
      </c>
      <c r="U30" s="6"/>
      <c r="V30" s="64">
        <f t="shared" ref="V30" si="518">SUM(U30*$D30)</f>
        <v>0</v>
      </c>
      <c r="W30" s="6"/>
      <c r="X30" s="64">
        <f t="shared" ref="X30" si="519">SUM(W30*$D30)</f>
        <v>0</v>
      </c>
      <c r="Y30" s="6"/>
      <c r="Z30" s="64">
        <f t="shared" ref="Z30" si="520">SUM(Y30*$D30)</f>
        <v>0</v>
      </c>
      <c r="AA30" s="6"/>
      <c r="AB30" s="64">
        <f t="shared" ref="AB30" si="521">SUM(AA30*$D30)</f>
        <v>0</v>
      </c>
      <c r="AC30" s="59"/>
      <c r="AD30" s="64">
        <f t="shared" ref="AD30" si="522">SUM(AC30*$D30)</f>
        <v>0</v>
      </c>
      <c r="AE30" s="59"/>
      <c r="AF30" s="64">
        <f t="shared" ref="AF30" si="523">SUM(AE30*$D30)</f>
        <v>0</v>
      </c>
      <c r="AG30" s="59"/>
      <c r="AH30" s="64">
        <f t="shared" ref="AH30" si="524">SUM(AG30*$D30)</f>
        <v>0</v>
      </c>
      <c r="AI30" s="59"/>
      <c r="AJ30" s="64">
        <f t="shared" ref="AJ30" si="525">SUM(AI30*$D30)</f>
        <v>0</v>
      </c>
      <c r="AK30" s="59"/>
      <c r="AL30" s="64">
        <f t="shared" ref="AL30" si="526">SUM(AK30*$D30)</f>
        <v>0</v>
      </c>
      <c r="AM30" s="59"/>
      <c r="AN30" s="64">
        <f t="shared" ref="AN30" si="527">SUM(AM30*$D30)</f>
        <v>0</v>
      </c>
      <c r="AO30" s="59"/>
      <c r="AP30" s="64">
        <f t="shared" ref="AP30" si="528">SUM(AO30*$D30)</f>
        <v>0</v>
      </c>
      <c r="AQ30" s="59"/>
      <c r="AR30" s="64">
        <f t="shared" ref="AR30" si="529">SUM(AQ30*$D30)</f>
        <v>0</v>
      </c>
      <c r="AS30" s="59"/>
      <c r="AT30" s="64">
        <f t="shared" ref="AT30" si="530">SUM(AS30*$D30)</f>
        <v>0</v>
      </c>
      <c r="AU30" s="59"/>
      <c r="AV30" s="64">
        <f t="shared" ref="AV30" si="531">SUM(AU30*$D30)</f>
        <v>0</v>
      </c>
      <c r="AW30" s="59"/>
      <c r="AX30" s="64">
        <f t="shared" ref="AX30" si="532">SUM(AW30*$D30)</f>
        <v>0</v>
      </c>
      <c r="AY30" s="59"/>
      <c r="AZ30" s="64">
        <f t="shared" ref="AZ30" si="533">SUM(AY30*$D30)</f>
        <v>0</v>
      </c>
      <c r="BA30" s="59"/>
      <c r="BB30" s="64">
        <f t="shared" si="292"/>
        <v>0</v>
      </c>
      <c r="BC30" s="59"/>
      <c r="BD30" s="64">
        <f t="shared" si="293"/>
        <v>0</v>
      </c>
      <c r="BE30" s="59"/>
      <c r="BF30" s="64">
        <f t="shared" si="294"/>
        <v>0</v>
      </c>
      <c r="BG30" s="59"/>
      <c r="BH30" s="64">
        <f t="shared" si="295"/>
        <v>0</v>
      </c>
      <c r="BI30" s="59"/>
      <c r="BJ30" s="64">
        <f t="shared" si="296"/>
        <v>0</v>
      </c>
      <c r="BK30" s="59"/>
      <c r="BL30" s="64">
        <f t="shared" si="297"/>
        <v>0</v>
      </c>
      <c r="BM30" s="59"/>
      <c r="BN30" s="64">
        <f t="shared" si="298"/>
        <v>0</v>
      </c>
      <c r="BO30" s="59"/>
      <c r="BP30" s="64">
        <f t="shared" si="299"/>
        <v>0</v>
      </c>
      <c r="BQ30" s="59"/>
      <c r="BR30" s="64">
        <f t="shared" si="300"/>
        <v>0</v>
      </c>
      <c r="BS30" s="59"/>
      <c r="BT30" s="64">
        <f t="shared" si="301"/>
        <v>0</v>
      </c>
      <c r="BU30" s="59"/>
      <c r="BV30" s="64">
        <f t="shared" si="302"/>
        <v>0</v>
      </c>
      <c r="BW30" s="59"/>
      <c r="BX30" s="64">
        <f t="shared" si="303"/>
        <v>0</v>
      </c>
      <c r="BY30" s="59"/>
      <c r="BZ30" s="64">
        <f t="shared" si="0"/>
        <v>0</v>
      </c>
      <c r="CA30" s="54"/>
      <c r="CB30" s="61">
        <f t="shared" si="38"/>
        <v>0</v>
      </c>
      <c r="CC30" s="61">
        <f t="shared" si="1"/>
        <v>0</v>
      </c>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row>
    <row r="31" spans="1:230" s="5" customFormat="1" x14ac:dyDescent="0.2">
      <c r="A31" s="57"/>
      <c r="B31" s="57"/>
      <c r="C31" s="57" t="s">
        <v>9</v>
      </c>
      <c r="D31" s="57">
        <v>60</v>
      </c>
      <c r="E31" s="6"/>
      <c r="F31" s="64">
        <f t="shared" si="2"/>
        <v>0</v>
      </c>
      <c r="G31" s="6"/>
      <c r="H31" s="64">
        <f t="shared" ref="H31" si="534">SUM(G31*$D31)</f>
        <v>0</v>
      </c>
      <c r="I31" s="6"/>
      <c r="J31" s="64">
        <f t="shared" ref="J31" si="535">SUM(I31*$D31)</f>
        <v>0</v>
      </c>
      <c r="K31" s="6"/>
      <c r="L31" s="64">
        <f t="shared" ref="L31" si="536">SUM(K31*$D31)</f>
        <v>0</v>
      </c>
      <c r="M31" s="6"/>
      <c r="N31" s="64">
        <f t="shared" ref="N31" si="537">SUM(M31*$D31)</f>
        <v>0</v>
      </c>
      <c r="O31" s="6"/>
      <c r="P31" s="64">
        <f t="shared" ref="P31" si="538">SUM(O31*$D31)</f>
        <v>0</v>
      </c>
      <c r="Q31" s="6"/>
      <c r="R31" s="64">
        <f t="shared" ref="R31" si="539">SUM(Q31*$D31)</f>
        <v>0</v>
      </c>
      <c r="S31" s="6"/>
      <c r="T31" s="64">
        <f t="shared" ref="T31" si="540">SUM(S31*$D31)</f>
        <v>0</v>
      </c>
      <c r="U31" s="6"/>
      <c r="V31" s="64">
        <f t="shared" ref="V31" si="541">SUM(U31*$D31)</f>
        <v>0</v>
      </c>
      <c r="W31" s="6"/>
      <c r="X31" s="64">
        <f t="shared" ref="X31" si="542">SUM(W31*$D31)</f>
        <v>0</v>
      </c>
      <c r="Y31" s="6"/>
      <c r="Z31" s="64">
        <f t="shared" ref="Z31" si="543">SUM(Y31*$D31)</f>
        <v>0</v>
      </c>
      <c r="AA31" s="6"/>
      <c r="AB31" s="64">
        <f t="shared" ref="AB31" si="544">SUM(AA31*$D31)</f>
        <v>0</v>
      </c>
      <c r="AC31" s="59"/>
      <c r="AD31" s="64">
        <f t="shared" ref="AD31" si="545">SUM(AC31*$D31)</f>
        <v>0</v>
      </c>
      <c r="AE31" s="59"/>
      <c r="AF31" s="64">
        <f t="shared" ref="AF31" si="546">SUM(AE31*$D31)</f>
        <v>0</v>
      </c>
      <c r="AG31" s="59"/>
      <c r="AH31" s="64">
        <f t="shared" ref="AH31" si="547">SUM(AG31*$D31)</f>
        <v>0</v>
      </c>
      <c r="AI31" s="59"/>
      <c r="AJ31" s="64">
        <f t="shared" ref="AJ31" si="548">SUM(AI31*$D31)</f>
        <v>0</v>
      </c>
      <c r="AK31" s="59"/>
      <c r="AL31" s="64">
        <f t="shared" ref="AL31" si="549">SUM(AK31*$D31)</f>
        <v>0</v>
      </c>
      <c r="AM31" s="59"/>
      <c r="AN31" s="64">
        <f t="shared" ref="AN31" si="550">SUM(AM31*$D31)</f>
        <v>0</v>
      </c>
      <c r="AO31" s="59"/>
      <c r="AP31" s="64">
        <f t="shared" ref="AP31" si="551">SUM(AO31*$D31)</f>
        <v>0</v>
      </c>
      <c r="AQ31" s="59"/>
      <c r="AR31" s="64">
        <f t="shared" ref="AR31" si="552">SUM(AQ31*$D31)</f>
        <v>0</v>
      </c>
      <c r="AS31" s="59"/>
      <c r="AT31" s="64">
        <f t="shared" ref="AT31" si="553">SUM(AS31*$D31)</f>
        <v>0</v>
      </c>
      <c r="AU31" s="59"/>
      <c r="AV31" s="64">
        <f t="shared" ref="AV31" si="554">SUM(AU31*$D31)</f>
        <v>0</v>
      </c>
      <c r="AW31" s="59"/>
      <c r="AX31" s="64">
        <f t="shared" ref="AX31" si="555">SUM(AW31*$D31)</f>
        <v>0</v>
      </c>
      <c r="AY31" s="59"/>
      <c r="AZ31" s="64">
        <f t="shared" ref="AZ31" si="556">SUM(AY31*$D31)</f>
        <v>0</v>
      </c>
      <c r="BA31" s="59"/>
      <c r="BB31" s="64">
        <f t="shared" si="292"/>
        <v>0</v>
      </c>
      <c r="BC31" s="59"/>
      <c r="BD31" s="64">
        <f t="shared" si="293"/>
        <v>0</v>
      </c>
      <c r="BE31" s="59"/>
      <c r="BF31" s="64">
        <f t="shared" si="294"/>
        <v>0</v>
      </c>
      <c r="BG31" s="59"/>
      <c r="BH31" s="64">
        <f t="shared" si="295"/>
        <v>0</v>
      </c>
      <c r="BI31" s="59"/>
      <c r="BJ31" s="64">
        <f t="shared" si="296"/>
        <v>0</v>
      </c>
      <c r="BK31" s="59"/>
      <c r="BL31" s="64">
        <f t="shared" si="297"/>
        <v>0</v>
      </c>
      <c r="BM31" s="59"/>
      <c r="BN31" s="64">
        <f t="shared" si="298"/>
        <v>0</v>
      </c>
      <c r="BO31" s="59"/>
      <c r="BP31" s="64">
        <f t="shared" si="299"/>
        <v>0</v>
      </c>
      <c r="BQ31" s="59"/>
      <c r="BR31" s="64">
        <f t="shared" si="300"/>
        <v>0</v>
      </c>
      <c r="BS31" s="59"/>
      <c r="BT31" s="64">
        <f t="shared" si="301"/>
        <v>0</v>
      </c>
      <c r="BU31" s="59"/>
      <c r="BV31" s="64">
        <f t="shared" si="302"/>
        <v>0</v>
      </c>
      <c r="BW31" s="59"/>
      <c r="BX31" s="64">
        <f t="shared" si="303"/>
        <v>0</v>
      </c>
      <c r="BY31" s="59"/>
      <c r="BZ31" s="64">
        <f t="shared" si="0"/>
        <v>0</v>
      </c>
      <c r="CA31" s="54"/>
      <c r="CB31" s="61">
        <f t="shared" si="38"/>
        <v>0</v>
      </c>
      <c r="CC31" s="61">
        <f t="shared" si="1"/>
        <v>0</v>
      </c>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row>
    <row r="32" spans="1:230" s="5" customFormat="1" x14ac:dyDescent="0.2">
      <c r="A32" s="57"/>
      <c r="B32" s="57"/>
      <c r="C32" s="57" t="s">
        <v>9</v>
      </c>
      <c r="D32" s="57">
        <v>60</v>
      </c>
      <c r="E32" s="6"/>
      <c r="F32" s="64">
        <f t="shared" si="2"/>
        <v>0</v>
      </c>
      <c r="G32" s="6"/>
      <c r="H32" s="64">
        <f t="shared" ref="H32" si="557">SUM(G32*$D32)</f>
        <v>0</v>
      </c>
      <c r="I32" s="6"/>
      <c r="J32" s="64">
        <f t="shared" ref="J32" si="558">SUM(I32*$D32)</f>
        <v>0</v>
      </c>
      <c r="K32" s="6"/>
      <c r="L32" s="64">
        <f t="shared" ref="L32" si="559">SUM(K32*$D32)</f>
        <v>0</v>
      </c>
      <c r="M32" s="6"/>
      <c r="N32" s="64">
        <f t="shared" ref="N32" si="560">SUM(M32*$D32)</f>
        <v>0</v>
      </c>
      <c r="O32" s="6"/>
      <c r="P32" s="64">
        <f t="shared" ref="P32" si="561">SUM(O32*$D32)</f>
        <v>0</v>
      </c>
      <c r="Q32" s="6"/>
      <c r="R32" s="64">
        <f t="shared" ref="R32" si="562">SUM(Q32*$D32)</f>
        <v>0</v>
      </c>
      <c r="S32" s="6"/>
      <c r="T32" s="64">
        <f t="shared" ref="T32" si="563">SUM(S32*$D32)</f>
        <v>0</v>
      </c>
      <c r="U32" s="6"/>
      <c r="V32" s="64">
        <f t="shared" ref="V32" si="564">SUM(U32*$D32)</f>
        <v>0</v>
      </c>
      <c r="W32" s="6"/>
      <c r="X32" s="64">
        <f t="shared" ref="X32" si="565">SUM(W32*$D32)</f>
        <v>0</v>
      </c>
      <c r="Y32" s="6"/>
      <c r="Z32" s="64">
        <f t="shared" ref="Z32" si="566">SUM(Y32*$D32)</f>
        <v>0</v>
      </c>
      <c r="AA32" s="6"/>
      <c r="AB32" s="64">
        <f t="shared" ref="AB32" si="567">SUM(AA32*$D32)</f>
        <v>0</v>
      </c>
      <c r="AC32" s="59"/>
      <c r="AD32" s="64">
        <f t="shared" ref="AD32" si="568">SUM(AC32*$D32)</f>
        <v>0</v>
      </c>
      <c r="AE32" s="59"/>
      <c r="AF32" s="64">
        <f t="shared" ref="AF32" si="569">SUM(AE32*$D32)</f>
        <v>0</v>
      </c>
      <c r="AG32" s="59"/>
      <c r="AH32" s="64">
        <f t="shared" ref="AH32" si="570">SUM(AG32*$D32)</f>
        <v>0</v>
      </c>
      <c r="AI32" s="59"/>
      <c r="AJ32" s="64">
        <f t="shared" ref="AJ32" si="571">SUM(AI32*$D32)</f>
        <v>0</v>
      </c>
      <c r="AK32" s="59"/>
      <c r="AL32" s="64">
        <f t="shared" ref="AL32" si="572">SUM(AK32*$D32)</f>
        <v>0</v>
      </c>
      <c r="AM32" s="59"/>
      <c r="AN32" s="64">
        <f t="shared" ref="AN32" si="573">SUM(AM32*$D32)</f>
        <v>0</v>
      </c>
      <c r="AO32" s="59"/>
      <c r="AP32" s="64">
        <f t="shared" ref="AP32" si="574">SUM(AO32*$D32)</f>
        <v>0</v>
      </c>
      <c r="AQ32" s="59"/>
      <c r="AR32" s="64">
        <f t="shared" ref="AR32" si="575">SUM(AQ32*$D32)</f>
        <v>0</v>
      </c>
      <c r="AS32" s="59"/>
      <c r="AT32" s="64">
        <f t="shared" ref="AT32" si="576">SUM(AS32*$D32)</f>
        <v>0</v>
      </c>
      <c r="AU32" s="59"/>
      <c r="AV32" s="64">
        <f t="shared" ref="AV32" si="577">SUM(AU32*$D32)</f>
        <v>0</v>
      </c>
      <c r="AW32" s="59"/>
      <c r="AX32" s="64">
        <f t="shared" ref="AX32" si="578">SUM(AW32*$D32)</f>
        <v>0</v>
      </c>
      <c r="AY32" s="59"/>
      <c r="AZ32" s="64">
        <f t="shared" ref="AZ32" si="579">SUM(AY32*$D32)</f>
        <v>0</v>
      </c>
      <c r="BA32" s="59"/>
      <c r="BB32" s="64">
        <f t="shared" si="292"/>
        <v>0</v>
      </c>
      <c r="BC32" s="59"/>
      <c r="BD32" s="64">
        <f t="shared" si="293"/>
        <v>0</v>
      </c>
      <c r="BE32" s="59"/>
      <c r="BF32" s="64">
        <f t="shared" si="294"/>
        <v>0</v>
      </c>
      <c r="BG32" s="59"/>
      <c r="BH32" s="64">
        <f t="shared" si="295"/>
        <v>0</v>
      </c>
      <c r="BI32" s="59"/>
      <c r="BJ32" s="64">
        <f t="shared" si="296"/>
        <v>0</v>
      </c>
      <c r="BK32" s="59"/>
      <c r="BL32" s="64">
        <f t="shared" si="297"/>
        <v>0</v>
      </c>
      <c r="BM32" s="59"/>
      <c r="BN32" s="64">
        <f t="shared" si="298"/>
        <v>0</v>
      </c>
      <c r="BO32" s="59"/>
      <c r="BP32" s="64">
        <f t="shared" si="299"/>
        <v>0</v>
      </c>
      <c r="BQ32" s="59"/>
      <c r="BR32" s="64">
        <f t="shared" si="300"/>
        <v>0</v>
      </c>
      <c r="BS32" s="59"/>
      <c r="BT32" s="64">
        <f t="shared" si="301"/>
        <v>0</v>
      </c>
      <c r="BU32" s="59"/>
      <c r="BV32" s="64">
        <f t="shared" si="302"/>
        <v>0</v>
      </c>
      <c r="BW32" s="59"/>
      <c r="BX32" s="64">
        <f t="shared" si="303"/>
        <v>0</v>
      </c>
      <c r="BY32" s="59"/>
      <c r="BZ32" s="64">
        <f t="shared" si="0"/>
        <v>0</v>
      </c>
      <c r="CA32" s="54"/>
      <c r="CB32" s="61">
        <f t="shared" si="38"/>
        <v>0</v>
      </c>
      <c r="CC32" s="61">
        <f t="shared" si="1"/>
        <v>0</v>
      </c>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row>
    <row r="33" spans="1:230" s="5" customFormat="1" x14ac:dyDescent="0.2">
      <c r="A33" s="57" t="s">
        <v>182</v>
      </c>
      <c r="B33" s="57" t="s">
        <v>183</v>
      </c>
      <c r="C33" s="57" t="s">
        <v>10</v>
      </c>
      <c r="D33" s="57">
        <v>35</v>
      </c>
      <c r="E33" s="6"/>
      <c r="F33" s="64">
        <f t="shared" si="2"/>
        <v>0</v>
      </c>
      <c r="G33" s="6"/>
      <c r="H33" s="64">
        <f t="shared" ref="H33" si="580">SUM(G33*$D33)</f>
        <v>0</v>
      </c>
      <c r="I33" s="6"/>
      <c r="J33" s="64">
        <f t="shared" ref="J33" si="581">SUM(I33*$D33)</f>
        <v>0</v>
      </c>
      <c r="K33" s="6"/>
      <c r="L33" s="64">
        <f t="shared" ref="L33" si="582">SUM(K33*$D33)</f>
        <v>0</v>
      </c>
      <c r="M33" s="6"/>
      <c r="N33" s="64">
        <f t="shared" ref="N33" si="583">SUM(M33*$D33)</f>
        <v>0</v>
      </c>
      <c r="O33" s="6"/>
      <c r="P33" s="64">
        <f t="shared" ref="P33" si="584">SUM(O33*$D33)</f>
        <v>0</v>
      </c>
      <c r="Q33" s="6"/>
      <c r="R33" s="64">
        <f t="shared" ref="R33" si="585">SUM(Q33*$D33)</f>
        <v>0</v>
      </c>
      <c r="S33" s="6"/>
      <c r="T33" s="64">
        <f t="shared" ref="T33" si="586">SUM(S33*$D33)</f>
        <v>0</v>
      </c>
      <c r="U33" s="6"/>
      <c r="V33" s="64">
        <f t="shared" ref="V33" si="587">SUM(U33*$D33)</f>
        <v>0</v>
      </c>
      <c r="W33" s="6"/>
      <c r="X33" s="64">
        <f t="shared" ref="X33" si="588">SUM(W33*$D33)</f>
        <v>0</v>
      </c>
      <c r="Y33" s="6"/>
      <c r="Z33" s="64">
        <f t="shared" ref="Z33" si="589">SUM(Y33*$D33)</f>
        <v>0</v>
      </c>
      <c r="AA33" s="6"/>
      <c r="AB33" s="64">
        <f t="shared" ref="AB33" si="590">SUM(AA33*$D33)</f>
        <v>0</v>
      </c>
      <c r="AC33" s="59"/>
      <c r="AD33" s="64">
        <f t="shared" ref="AD33" si="591">SUM(AC33*$D33)</f>
        <v>0</v>
      </c>
      <c r="AE33" s="59"/>
      <c r="AF33" s="64">
        <f t="shared" ref="AF33" si="592">SUM(AE33*$D33)</f>
        <v>0</v>
      </c>
      <c r="AG33" s="59"/>
      <c r="AH33" s="64">
        <f t="shared" ref="AH33" si="593">SUM(AG33*$D33)</f>
        <v>0</v>
      </c>
      <c r="AI33" s="59"/>
      <c r="AJ33" s="64">
        <f t="shared" ref="AJ33" si="594">SUM(AI33*$D33)</f>
        <v>0</v>
      </c>
      <c r="AK33" s="59"/>
      <c r="AL33" s="64">
        <f t="shared" ref="AL33" si="595">SUM(AK33*$D33)</f>
        <v>0</v>
      </c>
      <c r="AM33" s="59"/>
      <c r="AN33" s="64">
        <f t="shared" ref="AN33" si="596">SUM(AM33*$D33)</f>
        <v>0</v>
      </c>
      <c r="AO33" s="59"/>
      <c r="AP33" s="64">
        <f t="shared" ref="AP33" si="597">SUM(AO33*$D33)</f>
        <v>0</v>
      </c>
      <c r="AQ33" s="59"/>
      <c r="AR33" s="64">
        <f t="shared" ref="AR33" si="598">SUM(AQ33*$D33)</f>
        <v>0</v>
      </c>
      <c r="AS33" s="59"/>
      <c r="AT33" s="64">
        <f t="shared" ref="AT33" si="599">SUM(AS33*$D33)</f>
        <v>0</v>
      </c>
      <c r="AU33" s="59"/>
      <c r="AV33" s="64">
        <f t="shared" ref="AV33" si="600">SUM(AU33*$D33)</f>
        <v>0</v>
      </c>
      <c r="AW33" s="59"/>
      <c r="AX33" s="64">
        <f t="shared" ref="AX33" si="601">SUM(AW33*$D33)</f>
        <v>0</v>
      </c>
      <c r="AY33" s="59"/>
      <c r="AZ33" s="64">
        <f t="shared" ref="AZ33" si="602">SUM(AY33*$D33)</f>
        <v>0</v>
      </c>
      <c r="BA33" s="59"/>
      <c r="BB33" s="64">
        <f t="shared" si="292"/>
        <v>0</v>
      </c>
      <c r="BC33" s="59"/>
      <c r="BD33" s="64">
        <f t="shared" si="293"/>
        <v>0</v>
      </c>
      <c r="BE33" s="59"/>
      <c r="BF33" s="64">
        <f t="shared" si="294"/>
        <v>0</v>
      </c>
      <c r="BG33" s="59"/>
      <c r="BH33" s="64">
        <f t="shared" si="295"/>
        <v>0</v>
      </c>
      <c r="BI33" s="59"/>
      <c r="BJ33" s="64">
        <f t="shared" si="296"/>
        <v>0</v>
      </c>
      <c r="BK33" s="59"/>
      <c r="BL33" s="64">
        <f t="shared" si="297"/>
        <v>0</v>
      </c>
      <c r="BM33" s="59"/>
      <c r="BN33" s="64">
        <f t="shared" si="298"/>
        <v>0</v>
      </c>
      <c r="BO33" s="59"/>
      <c r="BP33" s="64">
        <f t="shared" si="299"/>
        <v>0</v>
      </c>
      <c r="BQ33" s="59"/>
      <c r="BR33" s="64">
        <f t="shared" si="300"/>
        <v>0</v>
      </c>
      <c r="BS33" s="59"/>
      <c r="BT33" s="64">
        <f t="shared" si="301"/>
        <v>0</v>
      </c>
      <c r="BU33" s="59"/>
      <c r="BV33" s="64">
        <f t="shared" si="302"/>
        <v>0</v>
      </c>
      <c r="BW33" s="59"/>
      <c r="BX33" s="64">
        <f t="shared" si="303"/>
        <v>0</v>
      </c>
      <c r="BY33" s="59"/>
      <c r="BZ33" s="64">
        <f t="shared" si="0"/>
        <v>0</v>
      </c>
      <c r="CA33" s="54"/>
      <c r="CB33" s="61">
        <f t="shared" si="38"/>
        <v>0</v>
      </c>
      <c r="CC33" s="61">
        <f t="shared" si="1"/>
        <v>0</v>
      </c>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row>
    <row r="34" spans="1:230" s="5" customFormat="1" x14ac:dyDescent="0.2">
      <c r="A34" s="57"/>
      <c r="B34" s="57"/>
      <c r="C34" s="57" t="s">
        <v>10</v>
      </c>
      <c r="D34" s="57">
        <v>35</v>
      </c>
      <c r="E34" s="6"/>
      <c r="F34" s="64">
        <f t="shared" si="2"/>
        <v>0</v>
      </c>
      <c r="G34" s="6"/>
      <c r="H34" s="64">
        <f t="shared" ref="H34" si="603">SUM(G34*$D34)</f>
        <v>0</v>
      </c>
      <c r="I34" s="6"/>
      <c r="J34" s="64">
        <f t="shared" ref="J34" si="604">SUM(I34*$D34)</f>
        <v>0</v>
      </c>
      <c r="K34" s="6"/>
      <c r="L34" s="64">
        <f t="shared" ref="L34" si="605">SUM(K34*$D34)</f>
        <v>0</v>
      </c>
      <c r="M34" s="6"/>
      <c r="N34" s="64">
        <f t="shared" ref="N34" si="606">SUM(M34*$D34)</f>
        <v>0</v>
      </c>
      <c r="O34" s="6"/>
      <c r="P34" s="64">
        <f t="shared" ref="P34" si="607">SUM(O34*$D34)</f>
        <v>0</v>
      </c>
      <c r="Q34" s="6"/>
      <c r="R34" s="64">
        <f t="shared" ref="R34" si="608">SUM(Q34*$D34)</f>
        <v>0</v>
      </c>
      <c r="S34" s="6"/>
      <c r="T34" s="64">
        <f t="shared" ref="T34" si="609">SUM(S34*$D34)</f>
        <v>0</v>
      </c>
      <c r="U34" s="6"/>
      <c r="V34" s="64">
        <f t="shared" ref="V34" si="610">SUM(U34*$D34)</f>
        <v>0</v>
      </c>
      <c r="W34" s="6"/>
      <c r="X34" s="64">
        <f t="shared" ref="X34" si="611">SUM(W34*$D34)</f>
        <v>0</v>
      </c>
      <c r="Y34" s="6"/>
      <c r="Z34" s="64">
        <f t="shared" ref="Z34" si="612">SUM(Y34*$D34)</f>
        <v>0</v>
      </c>
      <c r="AA34" s="6"/>
      <c r="AB34" s="64">
        <f t="shared" ref="AB34" si="613">SUM(AA34*$D34)</f>
        <v>0</v>
      </c>
      <c r="AC34" s="59"/>
      <c r="AD34" s="64">
        <f t="shared" ref="AD34" si="614">SUM(AC34*$D34)</f>
        <v>0</v>
      </c>
      <c r="AE34" s="59"/>
      <c r="AF34" s="64">
        <f t="shared" ref="AF34" si="615">SUM(AE34*$D34)</f>
        <v>0</v>
      </c>
      <c r="AG34" s="59"/>
      <c r="AH34" s="64">
        <f t="shared" ref="AH34" si="616">SUM(AG34*$D34)</f>
        <v>0</v>
      </c>
      <c r="AI34" s="59"/>
      <c r="AJ34" s="64">
        <f t="shared" ref="AJ34" si="617">SUM(AI34*$D34)</f>
        <v>0</v>
      </c>
      <c r="AK34" s="59"/>
      <c r="AL34" s="64">
        <f t="shared" ref="AL34" si="618">SUM(AK34*$D34)</f>
        <v>0</v>
      </c>
      <c r="AM34" s="59"/>
      <c r="AN34" s="64">
        <f t="shared" ref="AN34" si="619">SUM(AM34*$D34)</f>
        <v>0</v>
      </c>
      <c r="AO34" s="59"/>
      <c r="AP34" s="64">
        <f t="shared" ref="AP34" si="620">SUM(AO34*$D34)</f>
        <v>0</v>
      </c>
      <c r="AQ34" s="59"/>
      <c r="AR34" s="64">
        <f t="shared" ref="AR34" si="621">SUM(AQ34*$D34)</f>
        <v>0</v>
      </c>
      <c r="AS34" s="59"/>
      <c r="AT34" s="64">
        <f t="shared" ref="AT34" si="622">SUM(AS34*$D34)</f>
        <v>0</v>
      </c>
      <c r="AU34" s="59"/>
      <c r="AV34" s="64">
        <f t="shared" ref="AV34" si="623">SUM(AU34*$D34)</f>
        <v>0</v>
      </c>
      <c r="AW34" s="59"/>
      <c r="AX34" s="64">
        <f t="shared" ref="AX34" si="624">SUM(AW34*$D34)</f>
        <v>0</v>
      </c>
      <c r="AY34" s="59"/>
      <c r="AZ34" s="64">
        <f t="shared" ref="AZ34" si="625">SUM(AY34*$D34)</f>
        <v>0</v>
      </c>
      <c r="BA34" s="59"/>
      <c r="BB34" s="64">
        <f t="shared" ref="BB34:BB36" si="626">SUM(BA34*$D34)</f>
        <v>0</v>
      </c>
      <c r="BC34" s="59"/>
      <c r="BD34" s="64">
        <f t="shared" ref="BD34:BD36" si="627">SUM(BC34*$D34)</f>
        <v>0</v>
      </c>
      <c r="BE34" s="59"/>
      <c r="BF34" s="64">
        <f t="shared" ref="BF34:BF36" si="628">SUM(BE34*$D34)</f>
        <v>0</v>
      </c>
      <c r="BG34" s="59"/>
      <c r="BH34" s="64">
        <f t="shared" ref="BH34:BH36" si="629">SUM(BG34*$D34)</f>
        <v>0</v>
      </c>
      <c r="BI34" s="59"/>
      <c r="BJ34" s="64">
        <f t="shared" ref="BJ34:BJ36" si="630">SUM(BI34*$D34)</f>
        <v>0</v>
      </c>
      <c r="BK34" s="59"/>
      <c r="BL34" s="64">
        <f t="shared" ref="BL34:BL36" si="631">SUM(BK34*$D34)</f>
        <v>0</v>
      </c>
      <c r="BM34" s="59"/>
      <c r="BN34" s="64">
        <f t="shared" ref="BN34:BN36" si="632">SUM(BM34*$D34)</f>
        <v>0</v>
      </c>
      <c r="BO34" s="59"/>
      <c r="BP34" s="64">
        <f t="shared" ref="BP34:BP36" si="633">SUM(BO34*$D34)</f>
        <v>0</v>
      </c>
      <c r="BQ34" s="59"/>
      <c r="BR34" s="64">
        <f t="shared" ref="BR34:BR36" si="634">SUM(BQ34*$D34)</f>
        <v>0</v>
      </c>
      <c r="BS34" s="59"/>
      <c r="BT34" s="64">
        <f t="shared" ref="BT34:BT36" si="635">SUM(BS34*$D34)</f>
        <v>0</v>
      </c>
      <c r="BU34" s="59"/>
      <c r="BV34" s="64">
        <f t="shared" ref="BV34:BV36" si="636">SUM(BU34*$D34)</f>
        <v>0</v>
      </c>
      <c r="BW34" s="59"/>
      <c r="BX34" s="64">
        <f t="shared" ref="BX34:BX36" si="637">SUM(BW34*$D34)</f>
        <v>0</v>
      </c>
      <c r="BY34" s="59"/>
      <c r="BZ34" s="64">
        <f t="shared" si="0"/>
        <v>0</v>
      </c>
      <c r="CA34" s="54"/>
      <c r="CB34" s="61">
        <f t="shared" si="38"/>
        <v>0</v>
      </c>
      <c r="CC34" s="61">
        <f t="shared" si="1"/>
        <v>0</v>
      </c>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row>
    <row r="35" spans="1:230" s="5" customFormat="1" x14ac:dyDescent="0.2">
      <c r="A35" s="57"/>
      <c r="B35" s="57"/>
      <c r="C35" s="57" t="s">
        <v>10</v>
      </c>
      <c r="D35" s="57">
        <v>35</v>
      </c>
      <c r="E35" s="6"/>
      <c r="F35" s="64">
        <f t="shared" si="2"/>
        <v>0</v>
      </c>
      <c r="G35" s="6"/>
      <c r="H35" s="64">
        <f t="shared" ref="H35" si="638">SUM(G35*$D35)</f>
        <v>0</v>
      </c>
      <c r="I35" s="6"/>
      <c r="J35" s="64">
        <f t="shared" ref="J35" si="639">SUM(I35*$D35)</f>
        <v>0</v>
      </c>
      <c r="K35" s="6"/>
      <c r="L35" s="64">
        <f t="shared" ref="L35" si="640">SUM(K35*$D35)</f>
        <v>0</v>
      </c>
      <c r="M35" s="6"/>
      <c r="N35" s="64">
        <f t="shared" ref="N35" si="641">SUM(M35*$D35)</f>
        <v>0</v>
      </c>
      <c r="O35" s="6"/>
      <c r="P35" s="64">
        <f t="shared" ref="P35" si="642">SUM(O35*$D35)</f>
        <v>0</v>
      </c>
      <c r="Q35" s="6"/>
      <c r="R35" s="64">
        <f t="shared" ref="R35" si="643">SUM(Q35*$D35)</f>
        <v>0</v>
      </c>
      <c r="S35" s="6"/>
      <c r="T35" s="64">
        <f t="shared" ref="T35" si="644">SUM(S35*$D35)</f>
        <v>0</v>
      </c>
      <c r="U35" s="6"/>
      <c r="V35" s="64">
        <f t="shared" ref="V35" si="645">SUM(U35*$D35)</f>
        <v>0</v>
      </c>
      <c r="W35" s="6"/>
      <c r="X35" s="64">
        <f t="shared" ref="X35" si="646">SUM(W35*$D35)</f>
        <v>0</v>
      </c>
      <c r="Y35" s="6"/>
      <c r="Z35" s="64">
        <f t="shared" ref="Z35" si="647">SUM(Y35*$D35)</f>
        <v>0</v>
      </c>
      <c r="AA35" s="6"/>
      <c r="AB35" s="64">
        <f t="shared" ref="AB35" si="648">SUM(AA35*$D35)</f>
        <v>0</v>
      </c>
      <c r="AC35" s="59"/>
      <c r="AD35" s="64">
        <f t="shared" ref="AD35" si="649">SUM(AC35*$D35)</f>
        <v>0</v>
      </c>
      <c r="AE35" s="59"/>
      <c r="AF35" s="64">
        <f t="shared" ref="AF35" si="650">SUM(AE35*$D35)</f>
        <v>0</v>
      </c>
      <c r="AG35" s="59"/>
      <c r="AH35" s="64">
        <f t="shared" ref="AH35" si="651">SUM(AG35*$D35)</f>
        <v>0</v>
      </c>
      <c r="AI35" s="59"/>
      <c r="AJ35" s="64">
        <f t="shared" ref="AJ35" si="652">SUM(AI35*$D35)</f>
        <v>0</v>
      </c>
      <c r="AK35" s="59"/>
      <c r="AL35" s="64">
        <f t="shared" ref="AL35" si="653">SUM(AK35*$D35)</f>
        <v>0</v>
      </c>
      <c r="AM35" s="59"/>
      <c r="AN35" s="64">
        <f t="shared" ref="AN35" si="654">SUM(AM35*$D35)</f>
        <v>0</v>
      </c>
      <c r="AO35" s="59"/>
      <c r="AP35" s="64">
        <f t="shared" ref="AP35" si="655">SUM(AO35*$D35)</f>
        <v>0</v>
      </c>
      <c r="AQ35" s="59"/>
      <c r="AR35" s="64">
        <f t="shared" ref="AR35" si="656">SUM(AQ35*$D35)</f>
        <v>0</v>
      </c>
      <c r="AS35" s="59"/>
      <c r="AT35" s="64">
        <f t="shared" ref="AT35" si="657">SUM(AS35*$D35)</f>
        <v>0</v>
      </c>
      <c r="AU35" s="59"/>
      <c r="AV35" s="64">
        <f t="shared" ref="AV35" si="658">SUM(AU35*$D35)</f>
        <v>0</v>
      </c>
      <c r="AW35" s="59"/>
      <c r="AX35" s="64">
        <f t="shared" ref="AX35" si="659">SUM(AW35*$D35)</f>
        <v>0</v>
      </c>
      <c r="AY35" s="59"/>
      <c r="AZ35" s="64">
        <f t="shared" ref="AZ35" si="660">SUM(AY35*$D35)</f>
        <v>0</v>
      </c>
      <c r="BA35" s="59"/>
      <c r="BB35" s="64">
        <f t="shared" si="626"/>
        <v>0</v>
      </c>
      <c r="BC35" s="59"/>
      <c r="BD35" s="64">
        <f t="shared" si="627"/>
        <v>0</v>
      </c>
      <c r="BE35" s="59"/>
      <c r="BF35" s="64">
        <f t="shared" si="628"/>
        <v>0</v>
      </c>
      <c r="BG35" s="59"/>
      <c r="BH35" s="64">
        <f t="shared" si="629"/>
        <v>0</v>
      </c>
      <c r="BI35" s="59"/>
      <c r="BJ35" s="64">
        <f t="shared" si="630"/>
        <v>0</v>
      </c>
      <c r="BK35" s="59"/>
      <c r="BL35" s="64">
        <f t="shared" si="631"/>
        <v>0</v>
      </c>
      <c r="BM35" s="59"/>
      <c r="BN35" s="64">
        <f t="shared" si="632"/>
        <v>0</v>
      </c>
      <c r="BO35" s="59"/>
      <c r="BP35" s="64">
        <f t="shared" si="633"/>
        <v>0</v>
      </c>
      <c r="BQ35" s="59"/>
      <c r="BR35" s="64">
        <f t="shared" si="634"/>
        <v>0</v>
      </c>
      <c r="BS35" s="59"/>
      <c r="BT35" s="64">
        <f t="shared" si="635"/>
        <v>0</v>
      </c>
      <c r="BU35" s="59"/>
      <c r="BV35" s="64">
        <f t="shared" si="636"/>
        <v>0</v>
      </c>
      <c r="BW35" s="59"/>
      <c r="BX35" s="64">
        <f t="shared" si="637"/>
        <v>0</v>
      </c>
      <c r="BY35" s="59"/>
      <c r="BZ35" s="64">
        <f t="shared" si="0"/>
        <v>0</v>
      </c>
      <c r="CA35" s="54"/>
      <c r="CB35" s="61">
        <f t="shared" si="38"/>
        <v>0</v>
      </c>
      <c r="CC35" s="61">
        <f t="shared" si="1"/>
        <v>0</v>
      </c>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row>
    <row r="36" spans="1:230" s="5" customFormat="1" x14ac:dyDescent="0.2">
      <c r="A36" s="57"/>
      <c r="B36" s="57"/>
      <c r="C36" s="57" t="s">
        <v>10</v>
      </c>
      <c r="D36" s="57">
        <v>35</v>
      </c>
      <c r="E36" s="6"/>
      <c r="F36" s="64">
        <f t="shared" si="2"/>
        <v>0</v>
      </c>
      <c r="G36" s="6"/>
      <c r="H36" s="64">
        <f t="shared" ref="H36" si="661">SUM(G36*$D36)</f>
        <v>0</v>
      </c>
      <c r="I36" s="6"/>
      <c r="J36" s="64">
        <f t="shared" ref="J36" si="662">SUM(I36*$D36)</f>
        <v>0</v>
      </c>
      <c r="K36" s="6"/>
      <c r="L36" s="64">
        <f t="shared" ref="L36" si="663">SUM(K36*$D36)</f>
        <v>0</v>
      </c>
      <c r="M36" s="6"/>
      <c r="N36" s="64">
        <f t="shared" ref="N36" si="664">SUM(M36*$D36)</f>
        <v>0</v>
      </c>
      <c r="O36" s="6"/>
      <c r="P36" s="64">
        <f t="shared" ref="P36" si="665">SUM(O36*$D36)</f>
        <v>0</v>
      </c>
      <c r="Q36" s="6"/>
      <c r="R36" s="64">
        <f t="shared" ref="R36" si="666">SUM(Q36*$D36)</f>
        <v>0</v>
      </c>
      <c r="S36" s="6"/>
      <c r="T36" s="64">
        <f t="shared" ref="T36" si="667">SUM(S36*$D36)</f>
        <v>0</v>
      </c>
      <c r="U36" s="6"/>
      <c r="V36" s="64">
        <f t="shared" ref="V36" si="668">SUM(U36*$D36)</f>
        <v>0</v>
      </c>
      <c r="W36" s="6"/>
      <c r="X36" s="64">
        <f t="shared" ref="X36" si="669">SUM(W36*$D36)</f>
        <v>0</v>
      </c>
      <c r="Y36" s="6"/>
      <c r="Z36" s="64">
        <f t="shared" ref="Z36" si="670">SUM(Y36*$D36)</f>
        <v>0</v>
      </c>
      <c r="AA36" s="6"/>
      <c r="AB36" s="64">
        <f t="shared" ref="AB36" si="671">SUM(AA36*$D36)</f>
        <v>0</v>
      </c>
      <c r="AC36" s="59"/>
      <c r="AD36" s="64">
        <f t="shared" ref="AD36" si="672">SUM(AC36*$D36)</f>
        <v>0</v>
      </c>
      <c r="AE36" s="59"/>
      <c r="AF36" s="64">
        <f t="shared" ref="AF36" si="673">SUM(AE36*$D36)</f>
        <v>0</v>
      </c>
      <c r="AG36" s="59"/>
      <c r="AH36" s="64">
        <f t="shared" ref="AH36" si="674">SUM(AG36*$D36)</f>
        <v>0</v>
      </c>
      <c r="AI36" s="59"/>
      <c r="AJ36" s="64">
        <f t="shared" ref="AJ36" si="675">SUM(AI36*$D36)</f>
        <v>0</v>
      </c>
      <c r="AK36" s="59"/>
      <c r="AL36" s="64">
        <f t="shared" ref="AL36" si="676">SUM(AK36*$D36)</f>
        <v>0</v>
      </c>
      <c r="AM36" s="59"/>
      <c r="AN36" s="64">
        <f t="shared" ref="AN36" si="677">SUM(AM36*$D36)</f>
        <v>0</v>
      </c>
      <c r="AO36" s="59"/>
      <c r="AP36" s="64">
        <f t="shared" ref="AP36" si="678">SUM(AO36*$D36)</f>
        <v>0</v>
      </c>
      <c r="AQ36" s="59"/>
      <c r="AR36" s="64">
        <f t="shared" ref="AR36" si="679">SUM(AQ36*$D36)</f>
        <v>0</v>
      </c>
      <c r="AS36" s="59"/>
      <c r="AT36" s="64">
        <f t="shared" ref="AT36" si="680">SUM(AS36*$D36)</f>
        <v>0</v>
      </c>
      <c r="AU36" s="59"/>
      <c r="AV36" s="64">
        <f t="shared" ref="AV36" si="681">SUM(AU36*$D36)</f>
        <v>0</v>
      </c>
      <c r="AW36" s="59"/>
      <c r="AX36" s="64">
        <f t="shared" ref="AX36" si="682">SUM(AW36*$D36)</f>
        <v>0</v>
      </c>
      <c r="AY36" s="59"/>
      <c r="AZ36" s="64">
        <f t="shared" ref="AZ36" si="683">SUM(AY36*$D36)</f>
        <v>0</v>
      </c>
      <c r="BA36" s="59"/>
      <c r="BB36" s="64">
        <f t="shared" si="626"/>
        <v>0</v>
      </c>
      <c r="BC36" s="59"/>
      <c r="BD36" s="64">
        <f t="shared" si="627"/>
        <v>0</v>
      </c>
      <c r="BE36" s="59"/>
      <c r="BF36" s="64">
        <f t="shared" si="628"/>
        <v>0</v>
      </c>
      <c r="BG36" s="59"/>
      <c r="BH36" s="64">
        <f t="shared" si="629"/>
        <v>0</v>
      </c>
      <c r="BI36" s="59"/>
      <c r="BJ36" s="64">
        <f t="shared" si="630"/>
        <v>0</v>
      </c>
      <c r="BK36" s="59"/>
      <c r="BL36" s="64">
        <f t="shared" si="631"/>
        <v>0</v>
      </c>
      <c r="BM36" s="59"/>
      <c r="BN36" s="64">
        <f t="shared" si="632"/>
        <v>0</v>
      </c>
      <c r="BO36" s="59"/>
      <c r="BP36" s="64">
        <f t="shared" si="633"/>
        <v>0</v>
      </c>
      <c r="BQ36" s="59"/>
      <c r="BR36" s="64">
        <f t="shared" si="634"/>
        <v>0</v>
      </c>
      <c r="BS36" s="59"/>
      <c r="BT36" s="64">
        <f t="shared" si="635"/>
        <v>0</v>
      </c>
      <c r="BU36" s="59"/>
      <c r="BV36" s="64">
        <f t="shared" si="636"/>
        <v>0</v>
      </c>
      <c r="BW36" s="59"/>
      <c r="BX36" s="64">
        <f t="shared" si="637"/>
        <v>0</v>
      </c>
      <c r="BY36" s="59"/>
      <c r="BZ36" s="64">
        <f t="shared" si="0"/>
        <v>0</v>
      </c>
      <c r="CA36" s="54"/>
      <c r="CB36" s="61">
        <f t="shared" si="38"/>
        <v>0</v>
      </c>
      <c r="CC36" s="61">
        <f t="shared" si="1"/>
        <v>0</v>
      </c>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row>
    <row r="37" spans="1:230" s="5" customFormat="1" x14ac:dyDescent="0.2">
      <c r="A37" s="19"/>
      <c r="B37" s="19"/>
      <c r="C37" s="19"/>
      <c r="D37" s="19"/>
      <c r="E37" s="19"/>
      <c r="F37" s="19"/>
      <c r="G37" s="19"/>
      <c r="H37" s="19"/>
      <c r="I37" s="19"/>
      <c r="J37" s="19"/>
      <c r="K37" s="55"/>
      <c r="L37" s="19"/>
      <c r="M37" s="19"/>
      <c r="N37" s="19"/>
      <c r="O37" s="19"/>
      <c r="P37" s="19"/>
      <c r="Q37" s="19"/>
      <c r="R37" s="19"/>
      <c r="S37" s="19"/>
      <c r="T37" s="19"/>
      <c r="U37" s="19"/>
      <c r="V37" s="19"/>
      <c r="W37" s="19"/>
      <c r="X37" s="19"/>
      <c r="Y37" s="19"/>
      <c r="Z37" s="19"/>
      <c r="AA37" s="19"/>
      <c r="AB37" s="19"/>
      <c r="AC37" s="19"/>
      <c r="AD37" s="19"/>
      <c r="AE37" s="19"/>
      <c r="AF37" s="19"/>
      <c r="AG37" s="19"/>
      <c r="AH37" s="19"/>
      <c r="AI37" s="55"/>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55"/>
      <c r="BH37" s="19"/>
      <c r="BI37" s="19"/>
      <c r="BJ37" s="19"/>
      <c r="BK37" s="19"/>
      <c r="BL37" s="19"/>
      <c r="BM37" s="19"/>
      <c r="BN37" s="19"/>
      <c r="BO37" s="19"/>
      <c r="BP37" s="19"/>
      <c r="BQ37" s="19"/>
      <c r="BR37" s="19"/>
      <c r="BS37" s="19"/>
      <c r="BT37" s="19"/>
      <c r="BU37" s="19"/>
      <c r="BV37" s="19"/>
      <c r="BW37" s="19"/>
      <c r="BX37" s="19"/>
      <c r="BY37" s="19"/>
      <c r="BZ37" s="19"/>
      <c r="CA37" s="19"/>
      <c r="CB37" s="17"/>
      <c r="CC37" s="17"/>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row>
    <row r="38" spans="1:230" s="5" customFormat="1" x14ac:dyDescent="0.2">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56"/>
      <c r="AD38" s="19"/>
      <c r="AE38" s="56"/>
      <c r="AF38" s="19"/>
      <c r="AG38" s="56"/>
      <c r="AH38" s="19"/>
      <c r="AI38" s="56"/>
      <c r="AJ38" s="19"/>
      <c r="AK38" s="56"/>
      <c r="AL38" s="19"/>
      <c r="AM38" s="56"/>
      <c r="AN38" s="19"/>
      <c r="AO38" s="56"/>
      <c r="AP38" s="19"/>
      <c r="AQ38" s="56"/>
      <c r="AR38" s="19"/>
      <c r="AS38" s="56"/>
      <c r="AT38" s="19"/>
      <c r="AU38" s="56"/>
      <c r="AV38" s="19"/>
      <c r="AW38" s="56"/>
      <c r="AX38" s="19"/>
      <c r="AY38" s="56"/>
      <c r="AZ38" s="19"/>
      <c r="BA38" s="56"/>
      <c r="BB38" s="19"/>
      <c r="BC38" s="56"/>
      <c r="BD38" s="19"/>
      <c r="BE38" s="56"/>
      <c r="BF38" s="19"/>
      <c r="BG38" s="56"/>
      <c r="BH38" s="19"/>
      <c r="BI38" s="56"/>
      <c r="BJ38" s="19"/>
      <c r="BK38" s="56"/>
      <c r="BL38" s="19"/>
      <c r="BM38" s="56"/>
      <c r="BN38" s="19"/>
      <c r="BO38" s="56"/>
      <c r="BP38" s="19"/>
      <c r="BQ38" s="56"/>
      <c r="BR38" s="19"/>
      <c r="BS38" s="56"/>
      <c r="BT38" s="19"/>
      <c r="BU38" s="56"/>
      <c r="BV38" s="19"/>
      <c r="BW38" s="56"/>
      <c r="BX38" s="19"/>
      <c r="BY38" s="56"/>
      <c r="BZ38" s="19"/>
      <c r="CA38" s="19"/>
      <c r="CB38" s="17"/>
      <c r="CC38" s="17"/>
      <c r="CD38" s="63"/>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row>
    <row r="39" spans="1:230" s="14" customFormat="1" ht="24" x14ac:dyDescent="0.2">
      <c r="A39" s="65"/>
      <c r="B39" s="65" t="s">
        <v>60</v>
      </c>
      <c r="C39" s="65"/>
      <c r="D39" s="65"/>
      <c r="E39" s="142">
        <f t="shared" ref="E39:AJ39" si="684">SUM(E6:E36)</f>
        <v>0</v>
      </c>
      <c r="F39" s="142">
        <f t="shared" si="684"/>
        <v>0</v>
      </c>
      <c r="G39" s="65">
        <f t="shared" si="684"/>
        <v>0</v>
      </c>
      <c r="H39" s="65">
        <f t="shared" si="684"/>
        <v>0</v>
      </c>
      <c r="I39" s="65">
        <f t="shared" si="684"/>
        <v>0</v>
      </c>
      <c r="J39" s="65">
        <f t="shared" si="684"/>
        <v>0</v>
      </c>
      <c r="K39" s="65">
        <f t="shared" si="684"/>
        <v>0</v>
      </c>
      <c r="L39" s="65">
        <f t="shared" si="684"/>
        <v>0</v>
      </c>
      <c r="M39" s="65">
        <f t="shared" si="684"/>
        <v>0</v>
      </c>
      <c r="N39" s="65">
        <f t="shared" si="684"/>
        <v>0</v>
      </c>
      <c r="O39" s="65">
        <f t="shared" si="684"/>
        <v>0</v>
      </c>
      <c r="P39" s="65">
        <f t="shared" si="684"/>
        <v>0</v>
      </c>
      <c r="Q39" s="65">
        <f t="shared" si="684"/>
        <v>0</v>
      </c>
      <c r="R39" s="65">
        <f t="shared" si="684"/>
        <v>0</v>
      </c>
      <c r="S39" s="65">
        <f t="shared" si="684"/>
        <v>0</v>
      </c>
      <c r="T39" s="65">
        <f t="shared" si="684"/>
        <v>0</v>
      </c>
      <c r="U39" s="65">
        <f t="shared" si="684"/>
        <v>0</v>
      </c>
      <c r="V39" s="142">
        <f t="shared" si="684"/>
        <v>0</v>
      </c>
      <c r="W39" s="65">
        <f t="shared" si="684"/>
        <v>25</v>
      </c>
      <c r="X39" s="142">
        <f t="shared" si="684"/>
        <v>3210</v>
      </c>
      <c r="Y39" s="65">
        <f t="shared" si="684"/>
        <v>0</v>
      </c>
      <c r="Z39" s="65">
        <f t="shared" si="684"/>
        <v>0</v>
      </c>
      <c r="AA39" s="65">
        <f t="shared" si="684"/>
        <v>20.05</v>
      </c>
      <c r="AB39" s="65">
        <f t="shared" si="684"/>
        <v>2005</v>
      </c>
      <c r="AC39" s="65">
        <f t="shared" si="684"/>
        <v>17.75</v>
      </c>
      <c r="AD39" s="65">
        <f t="shared" si="684"/>
        <v>1775</v>
      </c>
      <c r="AE39" s="65">
        <f t="shared" si="684"/>
        <v>0</v>
      </c>
      <c r="AF39" s="65">
        <f t="shared" si="684"/>
        <v>0</v>
      </c>
      <c r="AG39" s="65">
        <f t="shared" si="684"/>
        <v>0</v>
      </c>
      <c r="AH39" s="65">
        <f t="shared" si="684"/>
        <v>0</v>
      </c>
      <c r="AI39" s="65">
        <f t="shared" si="684"/>
        <v>0</v>
      </c>
      <c r="AJ39" s="65">
        <f t="shared" si="684"/>
        <v>0</v>
      </c>
      <c r="AK39" s="65">
        <f t="shared" ref="AK39:BZ39" si="685">SUM(AK6:AK36)</f>
        <v>0</v>
      </c>
      <c r="AL39" s="65">
        <f t="shared" si="685"/>
        <v>0</v>
      </c>
      <c r="AM39" s="65">
        <f t="shared" si="685"/>
        <v>0</v>
      </c>
      <c r="AN39" s="65">
        <f t="shared" si="685"/>
        <v>0</v>
      </c>
      <c r="AO39" s="65">
        <f t="shared" si="685"/>
        <v>0</v>
      </c>
      <c r="AP39" s="65">
        <f t="shared" si="685"/>
        <v>0</v>
      </c>
      <c r="AQ39" s="65">
        <f t="shared" si="685"/>
        <v>0</v>
      </c>
      <c r="AR39" s="65">
        <f t="shared" si="685"/>
        <v>0</v>
      </c>
      <c r="AS39" s="65">
        <f t="shared" si="685"/>
        <v>0</v>
      </c>
      <c r="AT39" s="65">
        <f t="shared" si="685"/>
        <v>0</v>
      </c>
      <c r="AU39" s="65">
        <f t="shared" si="685"/>
        <v>0</v>
      </c>
      <c r="AV39" s="65">
        <f t="shared" si="685"/>
        <v>0</v>
      </c>
      <c r="AW39" s="65">
        <f t="shared" si="685"/>
        <v>0</v>
      </c>
      <c r="AX39" s="65">
        <f t="shared" si="685"/>
        <v>0</v>
      </c>
      <c r="AY39" s="65">
        <f t="shared" si="685"/>
        <v>0</v>
      </c>
      <c r="AZ39" s="65">
        <f t="shared" si="685"/>
        <v>0</v>
      </c>
      <c r="BA39" s="65">
        <f t="shared" ref="BA39:BH39" si="686">SUM(BA6:BA36)</f>
        <v>0</v>
      </c>
      <c r="BB39" s="65">
        <f t="shared" si="686"/>
        <v>0</v>
      </c>
      <c r="BC39" s="65">
        <f t="shared" si="686"/>
        <v>0</v>
      </c>
      <c r="BD39" s="65">
        <f t="shared" si="686"/>
        <v>0</v>
      </c>
      <c r="BE39" s="65">
        <f t="shared" si="686"/>
        <v>0</v>
      </c>
      <c r="BF39" s="65">
        <f t="shared" si="686"/>
        <v>0</v>
      </c>
      <c r="BG39" s="65">
        <f t="shared" si="686"/>
        <v>0</v>
      </c>
      <c r="BH39" s="65">
        <f t="shared" si="686"/>
        <v>0</v>
      </c>
      <c r="BI39" s="65">
        <f t="shared" ref="BI39:BX39" si="687">SUM(BI6:BI36)</f>
        <v>0</v>
      </c>
      <c r="BJ39" s="65">
        <f t="shared" si="687"/>
        <v>0</v>
      </c>
      <c r="BK39" s="65">
        <f t="shared" si="687"/>
        <v>0</v>
      </c>
      <c r="BL39" s="65">
        <f t="shared" si="687"/>
        <v>0</v>
      </c>
      <c r="BM39" s="65">
        <f t="shared" si="687"/>
        <v>0</v>
      </c>
      <c r="BN39" s="65">
        <f t="shared" si="687"/>
        <v>0</v>
      </c>
      <c r="BO39" s="65">
        <f t="shared" si="687"/>
        <v>0</v>
      </c>
      <c r="BP39" s="65">
        <f t="shared" si="687"/>
        <v>0</v>
      </c>
      <c r="BQ39" s="65">
        <f t="shared" si="687"/>
        <v>0</v>
      </c>
      <c r="BR39" s="65">
        <f t="shared" si="687"/>
        <v>0</v>
      </c>
      <c r="BS39" s="65">
        <f t="shared" si="687"/>
        <v>0</v>
      </c>
      <c r="BT39" s="65">
        <f t="shared" si="687"/>
        <v>0</v>
      </c>
      <c r="BU39" s="65">
        <f t="shared" si="687"/>
        <v>0</v>
      </c>
      <c r="BV39" s="65">
        <f t="shared" si="687"/>
        <v>0</v>
      </c>
      <c r="BW39" s="65">
        <f t="shared" si="687"/>
        <v>0</v>
      </c>
      <c r="BX39" s="65">
        <f t="shared" si="687"/>
        <v>0</v>
      </c>
      <c r="BY39" s="65">
        <f t="shared" si="685"/>
        <v>0</v>
      </c>
      <c r="BZ39" s="65">
        <f t="shared" si="685"/>
        <v>0</v>
      </c>
      <c r="CA39" s="65"/>
      <c r="CB39" s="66">
        <f>SUM(CB6:CB36)</f>
        <v>62.8</v>
      </c>
      <c r="CC39" s="66">
        <f>SUM(CC6:CC36)</f>
        <v>6990</v>
      </c>
      <c r="CD39" s="67" t="s">
        <v>60</v>
      </c>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c r="FB39" s="18"/>
      <c r="FC39" s="18"/>
      <c r="FD39" s="18"/>
      <c r="FE39" s="18"/>
      <c r="FF39" s="18"/>
      <c r="FG39" s="18"/>
      <c r="FH39" s="18"/>
      <c r="FI39" s="18"/>
      <c r="FJ39" s="18"/>
      <c r="FK39" s="18"/>
      <c r="FL39" s="18"/>
      <c r="FM39" s="18"/>
      <c r="FN39" s="18"/>
      <c r="FO39" s="18"/>
      <c r="FP39" s="18"/>
      <c r="FQ39" s="18"/>
      <c r="FR39" s="18"/>
      <c r="FS39" s="18"/>
      <c r="FT39" s="18"/>
      <c r="FU39" s="18"/>
      <c r="FV39" s="18"/>
      <c r="FW39" s="18"/>
      <c r="FX39" s="18"/>
      <c r="FY39" s="18"/>
      <c r="FZ39" s="18"/>
      <c r="GA39" s="18"/>
      <c r="GB39" s="18"/>
      <c r="GC39" s="18"/>
      <c r="GD39" s="18"/>
      <c r="GE39" s="18"/>
      <c r="GF39" s="18"/>
      <c r="GG39" s="18"/>
      <c r="GH39" s="18"/>
      <c r="GI39" s="18"/>
      <c r="GJ39" s="18"/>
      <c r="GK39" s="18"/>
      <c r="GL39" s="18"/>
      <c r="GM39" s="18"/>
      <c r="GN39" s="18"/>
      <c r="GO39" s="18"/>
      <c r="GP39" s="18"/>
      <c r="GQ39" s="18"/>
      <c r="GR39" s="18"/>
      <c r="GS39" s="18"/>
      <c r="GT39" s="18"/>
      <c r="GU39" s="18"/>
      <c r="GV39" s="18"/>
      <c r="GW39" s="18"/>
      <c r="GX39" s="18"/>
      <c r="GY39" s="18"/>
      <c r="GZ39" s="18"/>
      <c r="HA39" s="18"/>
      <c r="HB39" s="18"/>
      <c r="HC39" s="18"/>
      <c r="HD39" s="18"/>
      <c r="HE39" s="18"/>
      <c r="HF39" s="18"/>
      <c r="HG39" s="18"/>
      <c r="HH39" s="18"/>
      <c r="HI39" s="18"/>
      <c r="HJ39" s="18"/>
      <c r="HK39" s="18"/>
      <c r="HL39" s="18"/>
      <c r="HM39" s="18"/>
      <c r="HN39" s="18"/>
      <c r="HO39" s="18"/>
      <c r="HP39" s="18"/>
      <c r="HQ39" s="18"/>
      <c r="HR39" s="18"/>
      <c r="HS39" s="18"/>
      <c r="HT39" s="18"/>
      <c r="HU39" s="18"/>
      <c r="HV39" s="18"/>
    </row>
    <row r="40" spans="1:230" x14ac:dyDescent="0.2">
      <c r="A40" s="65"/>
      <c r="B40" s="65" t="s">
        <v>61</v>
      </c>
      <c r="C40" s="65"/>
      <c r="D40" s="65"/>
      <c r="E40" s="303" t="e">
        <f>F39/E39</f>
        <v>#DIV/0!</v>
      </c>
      <c r="F40" s="303"/>
      <c r="G40" s="303" t="e">
        <f>H39/G39</f>
        <v>#DIV/0!</v>
      </c>
      <c r="H40" s="303"/>
      <c r="I40" s="303" t="e">
        <f>J39/I39</f>
        <v>#DIV/0!</v>
      </c>
      <c r="J40" s="303"/>
      <c r="K40" s="303" t="e">
        <f>L39/K39</f>
        <v>#DIV/0!</v>
      </c>
      <c r="L40" s="303"/>
      <c r="M40" s="303" t="e">
        <f>N39/M39</f>
        <v>#DIV/0!</v>
      </c>
      <c r="N40" s="303"/>
      <c r="O40" s="303" t="e">
        <f>P39/O39</f>
        <v>#DIV/0!</v>
      </c>
      <c r="P40" s="303"/>
      <c r="Q40" s="303" t="e">
        <f>R39/Q39</f>
        <v>#DIV/0!</v>
      </c>
      <c r="R40" s="303"/>
      <c r="S40" s="303" t="e">
        <f>T39/S39</f>
        <v>#DIV/0!</v>
      </c>
      <c r="T40" s="303"/>
      <c r="U40" s="303" t="e">
        <f>V39/U39</f>
        <v>#DIV/0!</v>
      </c>
      <c r="V40" s="303"/>
      <c r="W40" s="303">
        <f>X39/W39</f>
        <v>128.4</v>
      </c>
      <c r="X40" s="303"/>
      <c r="Y40" s="303" t="e">
        <f>Z39/Y39</f>
        <v>#DIV/0!</v>
      </c>
      <c r="Z40" s="303"/>
      <c r="AA40" s="303">
        <f>AB39/AA39</f>
        <v>100</v>
      </c>
      <c r="AB40" s="303"/>
      <c r="AC40" s="303">
        <f>AD39/AC39</f>
        <v>100</v>
      </c>
      <c r="AD40" s="303"/>
      <c r="AE40" s="303" t="e">
        <f>AF39/AE39</f>
        <v>#DIV/0!</v>
      </c>
      <c r="AF40" s="303"/>
      <c r="AG40" s="303" t="e">
        <f>AH39/AG39</f>
        <v>#DIV/0!</v>
      </c>
      <c r="AH40" s="303"/>
      <c r="AI40" s="303" t="e">
        <f>AJ39/AI39</f>
        <v>#DIV/0!</v>
      </c>
      <c r="AJ40" s="303"/>
      <c r="AK40" s="303" t="e">
        <f>AL39/AK39</f>
        <v>#DIV/0!</v>
      </c>
      <c r="AL40" s="303"/>
      <c r="AM40" s="303" t="e">
        <f>AN39/AM39</f>
        <v>#DIV/0!</v>
      </c>
      <c r="AN40" s="303"/>
      <c r="AO40" s="303" t="e">
        <f>AP39/AO39</f>
        <v>#DIV/0!</v>
      </c>
      <c r="AP40" s="303"/>
      <c r="AQ40" s="303" t="e">
        <f>AR39/AQ39</f>
        <v>#DIV/0!</v>
      </c>
      <c r="AR40" s="303"/>
      <c r="AS40" s="303" t="e">
        <f>AT39/AS39</f>
        <v>#DIV/0!</v>
      </c>
      <c r="AT40" s="303"/>
      <c r="AU40" s="303" t="e">
        <f>AV39/AU39</f>
        <v>#DIV/0!</v>
      </c>
      <c r="AV40" s="303"/>
      <c r="AW40" s="303" t="e">
        <f>AX39/AW39</f>
        <v>#DIV/0!</v>
      </c>
      <c r="AX40" s="303"/>
      <c r="AY40" s="303" t="e">
        <f>AZ39/AY39</f>
        <v>#DIV/0!</v>
      </c>
      <c r="AZ40" s="303"/>
      <c r="BA40" s="303" t="e">
        <f>BB39/BA39</f>
        <v>#DIV/0!</v>
      </c>
      <c r="BB40" s="303"/>
      <c r="BC40" s="303" t="e">
        <f>BD39/BC39</f>
        <v>#DIV/0!</v>
      </c>
      <c r="BD40" s="303"/>
      <c r="BE40" s="303" t="e">
        <f>BF39/BE39</f>
        <v>#DIV/0!</v>
      </c>
      <c r="BF40" s="303"/>
      <c r="BG40" s="303" t="e">
        <f>BH39/BG39</f>
        <v>#DIV/0!</v>
      </c>
      <c r="BH40" s="303"/>
      <c r="BI40" s="303" t="e">
        <f>BJ39/BI39</f>
        <v>#DIV/0!</v>
      </c>
      <c r="BJ40" s="303"/>
      <c r="BK40" s="303" t="e">
        <f>BL39/BK39</f>
        <v>#DIV/0!</v>
      </c>
      <c r="BL40" s="303"/>
      <c r="BM40" s="303" t="e">
        <f>BN39/BM39</f>
        <v>#DIV/0!</v>
      </c>
      <c r="BN40" s="303"/>
      <c r="BO40" s="303" t="e">
        <f>BP39/BO39</f>
        <v>#DIV/0!</v>
      </c>
      <c r="BP40" s="303"/>
      <c r="BQ40" s="303" t="e">
        <f>BR39/BQ39</f>
        <v>#DIV/0!</v>
      </c>
      <c r="BR40" s="303"/>
      <c r="BS40" s="303" t="e">
        <f>BT39/BS39</f>
        <v>#DIV/0!</v>
      </c>
      <c r="BT40" s="303"/>
      <c r="BU40" s="303" t="e">
        <f>BV39/BU39</f>
        <v>#DIV/0!</v>
      </c>
      <c r="BV40" s="303"/>
      <c r="BW40" s="303" t="e">
        <f>BX39/BW39</f>
        <v>#DIV/0!</v>
      </c>
      <c r="BX40" s="303"/>
      <c r="BY40" s="303" t="e">
        <f>BZ39/BY39</f>
        <v>#DIV/0!</v>
      </c>
      <c r="BZ40" s="303"/>
      <c r="CA40" s="70"/>
      <c r="CB40" s="310">
        <f>CC39/CB39</f>
        <v>111.30573248407644</v>
      </c>
      <c r="CC40" s="310"/>
      <c r="CD40" s="68" t="s">
        <v>62</v>
      </c>
      <c r="HS40" s="4"/>
      <c r="HT40" s="4"/>
      <c r="HU40" s="4"/>
      <c r="HV40" s="4"/>
    </row>
    <row r="41" spans="1:230" x14ac:dyDescent="0.2">
      <c r="HS41" s="4"/>
      <c r="HT41" s="4"/>
      <c r="HU41" s="4"/>
      <c r="HV41" s="4"/>
    </row>
    <row r="42" spans="1:230" x14ac:dyDescent="0.2">
      <c r="HS42" s="4"/>
      <c r="HT42" s="4"/>
      <c r="HU42" s="4"/>
      <c r="HV42" s="4"/>
    </row>
    <row r="43" spans="1:230" s="4" customFormat="1" ht="12.75" customHeight="1" x14ac:dyDescent="0.2">
      <c r="A43" s="49"/>
      <c r="B43" s="49"/>
      <c r="C43" s="50"/>
      <c r="D43" s="50"/>
      <c r="E43" s="311" t="str">
        <f>$E$3</f>
        <v>vor 2021</v>
      </c>
      <c r="F43" s="312"/>
      <c r="G43" s="312"/>
      <c r="H43" s="312"/>
      <c r="I43" s="312"/>
      <c r="J43" s="312"/>
      <c r="K43" s="312"/>
      <c r="L43" s="312"/>
      <c r="M43" s="312"/>
      <c r="N43" s="312"/>
      <c r="O43" s="312"/>
      <c r="P43" s="312"/>
      <c r="Q43" s="312"/>
      <c r="R43" s="312"/>
      <c r="S43" s="312"/>
      <c r="T43" s="312"/>
      <c r="U43" s="312"/>
      <c r="V43" s="312"/>
      <c r="W43" s="312"/>
      <c r="X43" s="312"/>
      <c r="Y43" s="312"/>
      <c r="Z43" s="312"/>
      <c r="AA43" s="312"/>
      <c r="AB43" s="313"/>
      <c r="AC43" s="304">
        <v>2021</v>
      </c>
      <c r="AD43" s="305"/>
      <c r="AE43" s="305"/>
      <c r="AF43" s="305"/>
      <c r="AG43" s="305"/>
      <c r="AH43" s="305"/>
      <c r="AI43" s="305"/>
      <c r="AJ43" s="305"/>
      <c r="AK43" s="305"/>
      <c r="AL43" s="305"/>
      <c r="AM43" s="305"/>
      <c r="AN43" s="305"/>
      <c r="AO43" s="305"/>
      <c r="AP43" s="305"/>
      <c r="AQ43" s="305"/>
      <c r="AR43" s="305"/>
      <c r="AS43" s="305"/>
      <c r="AT43" s="305"/>
      <c r="AU43" s="305"/>
      <c r="AV43" s="305"/>
      <c r="AW43" s="305"/>
      <c r="AX43" s="305"/>
      <c r="AY43" s="305"/>
      <c r="AZ43" s="306"/>
      <c r="BA43" s="304">
        <v>2018</v>
      </c>
      <c r="BB43" s="305"/>
      <c r="BC43" s="305"/>
      <c r="BD43" s="305"/>
      <c r="BE43" s="305"/>
      <c r="BF43" s="305"/>
      <c r="BG43" s="305"/>
      <c r="BH43" s="305"/>
      <c r="BI43" s="305"/>
      <c r="BJ43" s="305"/>
      <c r="BK43" s="305"/>
      <c r="BL43" s="305"/>
      <c r="BM43" s="305"/>
      <c r="BN43" s="305"/>
      <c r="BO43" s="305"/>
      <c r="BP43" s="305"/>
      <c r="BQ43" s="305"/>
      <c r="BR43" s="305"/>
      <c r="BS43" s="305"/>
      <c r="BT43" s="305"/>
      <c r="BU43" s="305"/>
      <c r="BV43" s="305"/>
      <c r="BW43" s="305"/>
      <c r="BX43" s="306"/>
      <c r="BY43" s="62"/>
      <c r="BZ43" s="62"/>
      <c r="CA43" s="62"/>
      <c r="CB43" s="17"/>
      <c r="CC43" s="17"/>
    </row>
    <row r="44" spans="1:230" s="5" customFormat="1" ht="15.75" x14ac:dyDescent="0.25">
      <c r="A44" s="69"/>
      <c r="B44" s="69" t="str">
        <f>'Stundenverteilung INGE'!K5</f>
        <v>AeBo PL (50%)</v>
      </c>
      <c r="C44" s="317" t="str">
        <f>'Stundenverteilung INGE'!K7</f>
        <v>PL</v>
      </c>
      <c r="D44" s="318"/>
      <c r="E44" s="314"/>
      <c r="F44" s="315"/>
      <c r="G44" s="315"/>
      <c r="H44" s="315"/>
      <c r="I44" s="315"/>
      <c r="J44" s="315"/>
      <c r="K44" s="315"/>
      <c r="L44" s="315"/>
      <c r="M44" s="315"/>
      <c r="N44" s="315"/>
      <c r="O44" s="315"/>
      <c r="P44" s="315"/>
      <c r="Q44" s="315"/>
      <c r="R44" s="315"/>
      <c r="S44" s="315"/>
      <c r="T44" s="315"/>
      <c r="U44" s="315"/>
      <c r="V44" s="315"/>
      <c r="W44" s="315"/>
      <c r="X44" s="315"/>
      <c r="Y44" s="315"/>
      <c r="Z44" s="315"/>
      <c r="AA44" s="315"/>
      <c r="AB44" s="316"/>
      <c r="AC44" s="307"/>
      <c r="AD44" s="308"/>
      <c r="AE44" s="308"/>
      <c r="AF44" s="308"/>
      <c r="AG44" s="308"/>
      <c r="AH44" s="308"/>
      <c r="AI44" s="308"/>
      <c r="AJ44" s="308"/>
      <c r="AK44" s="308"/>
      <c r="AL44" s="308"/>
      <c r="AM44" s="308"/>
      <c r="AN44" s="308"/>
      <c r="AO44" s="308"/>
      <c r="AP44" s="308"/>
      <c r="AQ44" s="308"/>
      <c r="AR44" s="308"/>
      <c r="AS44" s="308"/>
      <c r="AT44" s="308"/>
      <c r="AU44" s="308"/>
      <c r="AV44" s="308"/>
      <c r="AW44" s="308"/>
      <c r="AX44" s="308"/>
      <c r="AY44" s="308"/>
      <c r="AZ44" s="309"/>
      <c r="BA44" s="307"/>
      <c r="BB44" s="308"/>
      <c r="BC44" s="308"/>
      <c r="BD44" s="308"/>
      <c r="BE44" s="308"/>
      <c r="BF44" s="308"/>
      <c r="BG44" s="308"/>
      <c r="BH44" s="308"/>
      <c r="BI44" s="308"/>
      <c r="BJ44" s="308"/>
      <c r="BK44" s="308"/>
      <c r="BL44" s="308"/>
      <c r="BM44" s="308"/>
      <c r="BN44" s="308"/>
      <c r="BO44" s="308"/>
      <c r="BP44" s="308"/>
      <c r="BQ44" s="308"/>
      <c r="BR44" s="308"/>
      <c r="BS44" s="308"/>
      <c r="BT44" s="308"/>
      <c r="BU44" s="308"/>
      <c r="BV44" s="308"/>
      <c r="BW44" s="308"/>
      <c r="BX44" s="309"/>
      <c r="BY44" s="62"/>
      <c r="BZ44" s="62"/>
      <c r="CA44" s="62"/>
      <c r="CB44" s="16"/>
      <c r="CC44" s="16"/>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row>
    <row r="45" spans="1:230" s="5" customFormat="1" ht="48" x14ac:dyDescent="0.2">
      <c r="A45" s="51" t="s">
        <v>0</v>
      </c>
      <c r="B45" s="51" t="s">
        <v>81</v>
      </c>
      <c r="C45" s="52" t="s">
        <v>1</v>
      </c>
      <c r="D45" s="52" t="s">
        <v>6</v>
      </c>
      <c r="E45" s="53" t="s">
        <v>13</v>
      </c>
      <c r="F45" s="53" t="s">
        <v>14</v>
      </c>
      <c r="G45" s="53" t="s">
        <v>15</v>
      </c>
      <c r="H45" s="53" t="s">
        <v>16</v>
      </c>
      <c r="I45" s="53" t="s">
        <v>17</v>
      </c>
      <c r="J45" s="53" t="s">
        <v>18</v>
      </c>
      <c r="K45" s="53" t="s">
        <v>19</v>
      </c>
      <c r="L45" s="53" t="s">
        <v>20</v>
      </c>
      <c r="M45" s="53" t="s">
        <v>21</v>
      </c>
      <c r="N45" s="53" t="s">
        <v>22</v>
      </c>
      <c r="O45" s="53" t="s">
        <v>23</v>
      </c>
      <c r="P45" s="53" t="s">
        <v>24</v>
      </c>
      <c r="Q45" s="53" t="s">
        <v>25</v>
      </c>
      <c r="R45" s="53" t="s">
        <v>26</v>
      </c>
      <c r="S45" s="53" t="s">
        <v>27</v>
      </c>
      <c r="T45" s="53" t="s">
        <v>28</v>
      </c>
      <c r="U45" s="53" t="s">
        <v>29</v>
      </c>
      <c r="V45" s="53" t="s">
        <v>30</v>
      </c>
      <c r="W45" s="53" t="s">
        <v>289</v>
      </c>
      <c r="X45" s="53" t="s">
        <v>32</v>
      </c>
      <c r="Y45" s="53" t="s">
        <v>290</v>
      </c>
      <c r="Z45" s="53" t="s">
        <v>36</v>
      </c>
      <c r="AA45" s="53" t="s">
        <v>291</v>
      </c>
      <c r="AB45" s="53" t="s">
        <v>35</v>
      </c>
      <c r="AC45" s="58" t="s">
        <v>13</v>
      </c>
      <c r="AD45" s="58" t="s">
        <v>14</v>
      </c>
      <c r="AE45" s="58" t="s">
        <v>15</v>
      </c>
      <c r="AF45" s="58" t="s">
        <v>16</v>
      </c>
      <c r="AG45" s="58" t="s">
        <v>17</v>
      </c>
      <c r="AH45" s="58" t="s">
        <v>18</v>
      </c>
      <c r="AI45" s="58" t="s">
        <v>19</v>
      </c>
      <c r="AJ45" s="58" t="s">
        <v>20</v>
      </c>
      <c r="AK45" s="58" t="s">
        <v>21</v>
      </c>
      <c r="AL45" s="58" t="s">
        <v>22</v>
      </c>
      <c r="AM45" s="58" t="s">
        <v>23</v>
      </c>
      <c r="AN45" s="58" t="s">
        <v>24</v>
      </c>
      <c r="AO45" s="58" t="s">
        <v>25</v>
      </c>
      <c r="AP45" s="58" t="s">
        <v>26</v>
      </c>
      <c r="AQ45" s="58" t="s">
        <v>27</v>
      </c>
      <c r="AR45" s="58" t="s">
        <v>28</v>
      </c>
      <c r="AS45" s="58" t="s">
        <v>29</v>
      </c>
      <c r="AT45" s="58" t="s">
        <v>30</v>
      </c>
      <c r="AU45" s="58" t="s">
        <v>31</v>
      </c>
      <c r="AV45" s="58" t="s">
        <v>32</v>
      </c>
      <c r="AW45" s="58" t="s">
        <v>33</v>
      </c>
      <c r="AX45" s="58" t="s">
        <v>36</v>
      </c>
      <c r="AY45" s="58" t="s">
        <v>34</v>
      </c>
      <c r="AZ45" s="58" t="s">
        <v>35</v>
      </c>
      <c r="BA45" s="58" t="s">
        <v>13</v>
      </c>
      <c r="BB45" s="58" t="s">
        <v>14</v>
      </c>
      <c r="BC45" s="58" t="s">
        <v>15</v>
      </c>
      <c r="BD45" s="58" t="s">
        <v>16</v>
      </c>
      <c r="BE45" s="58" t="s">
        <v>17</v>
      </c>
      <c r="BF45" s="58" t="s">
        <v>18</v>
      </c>
      <c r="BG45" s="58" t="s">
        <v>19</v>
      </c>
      <c r="BH45" s="58" t="s">
        <v>20</v>
      </c>
      <c r="BI45" s="58" t="s">
        <v>21</v>
      </c>
      <c r="BJ45" s="58" t="s">
        <v>22</v>
      </c>
      <c r="BK45" s="58" t="s">
        <v>23</v>
      </c>
      <c r="BL45" s="58" t="s">
        <v>24</v>
      </c>
      <c r="BM45" s="58" t="s">
        <v>25</v>
      </c>
      <c r="BN45" s="58" t="s">
        <v>26</v>
      </c>
      <c r="BO45" s="58" t="s">
        <v>27</v>
      </c>
      <c r="BP45" s="58" t="s">
        <v>28</v>
      </c>
      <c r="BQ45" s="58" t="s">
        <v>29</v>
      </c>
      <c r="BR45" s="58" t="s">
        <v>30</v>
      </c>
      <c r="BS45" s="58" t="s">
        <v>31</v>
      </c>
      <c r="BT45" s="58" t="s">
        <v>32</v>
      </c>
      <c r="BU45" s="58" t="s">
        <v>33</v>
      </c>
      <c r="BV45" s="58" t="s">
        <v>36</v>
      </c>
      <c r="BW45" s="58" t="s">
        <v>34</v>
      </c>
      <c r="BX45" s="58" t="s">
        <v>35</v>
      </c>
      <c r="BY45" s="253" t="str">
        <f t="shared" ref="BY45:BZ45" si="688">BY5</f>
        <v>Leer
Std.</v>
      </c>
      <c r="BZ45" s="58" t="str">
        <f t="shared" si="688"/>
        <v>Leer
CHF</v>
      </c>
      <c r="CA45" s="58"/>
      <c r="CB45" s="60" t="s">
        <v>4</v>
      </c>
      <c r="CC45" s="60" t="s">
        <v>5</v>
      </c>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row>
    <row r="46" spans="1:230" s="5" customFormat="1" x14ac:dyDescent="0.2">
      <c r="A46" s="57" t="s">
        <v>90</v>
      </c>
      <c r="B46" s="57" t="s">
        <v>91</v>
      </c>
      <c r="C46" s="57" t="s">
        <v>2</v>
      </c>
      <c r="D46" s="57">
        <v>140</v>
      </c>
      <c r="E46" s="6"/>
      <c r="F46" s="64">
        <f>SUM(E46*$D46)</f>
        <v>0</v>
      </c>
      <c r="G46" s="6"/>
      <c r="H46" s="64">
        <f>SUM(G46*$D46)</f>
        <v>0</v>
      </c>
      <c r="I46" s="6"/>
      <c r="J46" s="64">
        <f>SUM(I46*$D46)</f>
        <v>0</v>
      </c>
      <c r="K46" s="6"/>
      <c r="L46" s="64">
        <f>SUM(K46*$D46)</f>
        <v>0</v>
      </c>
      <c r="M46" s="6"/>
      <c r="N46" s="64">
        <f>SUM(M46*$D46)</f>
        <v>0</v>
      </c>
      <c r="O46" s="6"/>
      <c r="P46" s="64">
        <f>SUM(O46*$D46)</f>
        <v>0</v>
      </c>
      <c r="Q46" s="6"/>
      <c r="R46" s="64">
        <f>SUM(Q46*$D46)</f>
        <v>0</v>
      </c>
      <c r="S46" s="6"/>
      <c r="T46" s="64">
        <f>SUM(S46*$D46)</f>
        <v>0</v>
      </c>
      <c r="U46" s="6"/>
      <c r="V46" s="64">
        <f>SUM(U46*$D46)</f>
        <v>0</v>
      </c>
      <c r="W46" s="6"/>
      <c r="X46" s="64">
        <f>SUM(W46*$D46)</f>
        <v>0</v>
      </c>
      <c r="Y46" s="6"/>
      <c r="Z46" s="64">
        <f>SUM(Y46*$D46)</f>
        <v>0</v>
      </c>
      <c r="AA46" s="6"/>
      <c r="AB46" s="64">
        <f>SUM(AA46*$D46)</f>
        <v>0</v>
      </c>
      <c r="AC46" s="59"/>
      <c r="AD46" s="64">
        <f>SUM(AC46*$D46)</f>
        <v>0</v>
      </c>
      <c r="AE46" s="59"/>
      <c r="AF46" s="64">
        <f>SUM(AE46*$D46)</f>
        <v>0</v>
      </c>
      <c r="AG46" s="59"/>
      <c r="AH46" s="64">
        <f>SUM(AG46*$D46)</f>
        <v>0</v>
      </c>
      <c r="AI46" s="59"/>
      <c r="AJ46" s="64">
        <f>SUM(AI46*$D46)</f>
        <v>0</v>
      </c>
      <c r="AK46" s="59"/>
      <c r="AL46" s="64">
        <f>SUM(AK46*$D46)</f>
        <v>0</v>
      </c>
      <c r="AM46" s="59"/>
      <c r="AN46" s="64">
        <f>SUM(AM46*$D46)</f>
        <v>0</v>
      </c>
      <c r="AO46" s="59"/>
      <c r="AP46" s="64">
        <f>SUM(AO46*$D46)</f>
        <v>0</v>
      </c>
      <c r="AQ46" s="59"/>
      <c r="AR46" s="64">
        <f>SUM(AQ46*$D46)</f>
        <v>0</v>
      </c>
      <c r="AS46" s="59"/>
      <c r="AT46" s="64">
        <f>SUM(AS46*$D46)</f>
        <v>0</v>
      </c>
      <c r="AU46" s="59"/>
      <c r="AV46" s="64">
        <f>SUM(AU46*$D46)</f>
        <v>0</v>
      </c>
      <c r="AW46" s="59"/>
      <c r="AX46" s="64">
        <f>SUM(AW46*$D46)</f>
        <v>0</v>
      </c>
      <c r="AY46" s="59"/>
      <c r="AZ46" s="64">
        <f>SUM(AY46*$D46)</f>
        <v>0</v>
      </c>
      <c r="BA46" s="59"/>
      <c r="BB46" s="64">
        <f>SUM(BA46*$D46)</f>
        <v>0</v>
      </c>
      <c r="BC46" s="59"/>
      <c r="BD46" s="64">
        <f>SUM(BC46*$D46)</f>
        <v>0</v>
      </c>
      <c r="BE46" s="59"/>
      <c r="BF46" s="64">
        <f>SUM(BE46*$D46)</f>
        <v>0</v>
      </c>
      <c r="BG46" s="59"/>
      <c r="BH46" s="64">
        <f>SUM(BG46*$D46)</f>
        <v>0</v>
      </c>
      <c r="BI46" s="59"/>
      <c r="BJ46" s="64">
        <f>SUM(BI46*$D46)</f>
        <v>0</v>
      </c>
      <c r="BK46" s="59"/>
      <c r="BL46" s="64">
        <f>SUM(BK46*$D46)</f>
        <v>0</v>
      </c>
      <c r="BM46" s="59"/>
      <c r="BN46" s="64">
        <f>SUM(BM46*$D46)</f>
        <v>0</v>
      </c>
      <c r="BO46" s="59"/>
      <c r="BP46" s="64">
        <f>SUM(BO46*$D46)</f>
        <v>0</v>
      </c>
      <c r="BQ46" s="59"/>
      <c r="BR46" s="64">
        <f>SUM(BQ46*$D46)</f>
        <v>0</v>
      </c>
      <c r="BS46" s="59"/>
      <c r="BT46" s="64">
        <f>SUM(BS46*$D46)</f>
        <v>0</v>
      </c>
      <c r="BU46" s="59"/>
      <c r="BV46" s="64">
        <f>SUM(BU46*$D46)</f>
        <v>0</v>
      </c>
      <c r="BW46" s="59"/>
      <c r="BX46" s="64">
        <f>SUM(BW46*$D46)</f>
        <v>0</v>
      </c>
      <c r="BY46" s="59"/>
      <c r="BZ46" s="64">
        <f t="shared" ref="BZ46:BZ76" si="689">SUM(BY46*$D46)</f>
        <v>0</v>
      </c>
      <c r="CA46" s="54"/>
      <c r="CB46" s="61">
        <f t="shared" ref="CB46:CB76" si="690">SUM(E46+G46+I46+K46+M46+O46+Q46+S46+U46+W46+Y46+AA46+AC46+AE46+AG46+AI46+AK46+AM46+AO46+AQ46+AS46+AU46+AW46+AY46+BA46+BC46+BE46+BG46+BI46+BK46+BM46+BO46+BQ46+BS46+BU46+BW46+BY46)</f>
        <v>0</v>
      </c>
      <c r="CC46" s="61">
        <f t="shared" ref="CC46:CC76" si="691">ROUND(CB46*D46*2,1)/2</f>
        <v>0</v>
      </c>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row>
    <row r="47" spans="1:230" s="5" customFormat="1" x14ac:dyDescent="0.2">
      <c r="A47" s="57"/>
      <c r="B47" s="57"/>
      <c r="C47" s="57" t="s">
        <v>2</v>
      </c>
      <c r="D47" s="57">
        <v>140</v>
      </c>
      <c r="E47" s="6"/>
      <c r="F47" s="64">
        <f t="shared" ref="F47:F76" si="692">SUM(E47*$D47)</f>
        <v>0</v>
      </c>
      <c r="G47" s="6"/>
      <c r="H47" s="64">
        <f t="shared" ref="H47:H59" si="693">SUM(G47*$D47)</f>
        <v>0</v>
      </c>
      <c r="I47" s="6"/>
      <c r="J47" s="64">
        <f t="shared" ref="J47" si="694">SUM(I47*$D47)</f>
        <v>0</v>
      </c>
      <c r="K47" s="6"/>
      <c r="L47" s="64">
        <f t="shared" ref="L47:L59" si="695">SUM(K47*$D47)</f>
        <v>0</v>
      </c>
      <c r="M47" s="6"/>
      <c r="N47" s="64">
        <f t="shared" ref="N47:N59" si="696">SUM(M47*$D47)</f>
        <v>0</v>
      </c>
      <c r="O47" s="6"/>
      <c r="P47" s="64">
        <f t="shared" ref="P47:P59" si="697">SUM(O47*$D47)</f>
        <v>0</v>
      </c>
      <c r="Q47" s="6"/>
      <c r="R47" s="64">
        <f t="shared" ref="R47:R59" si="698">SUM(Q47*$D47)</f>
        <v>0</v>
      </c>
      <c r="S47" s="6"/>
      <c r="T47" s="64">
        <f t="shared" ref="T47:T59" si="699">SUM(S47*$D47)</f>
        <v>0</v>
      </c>
      <c r="U47" s="6"/>
      <c r="V47" s="64">
        <f t="shared" ref="V47:V59" si="700">SUM(U47*$D47)</f>
        <v>0</v>
      </c>
      <c r="W47" s="6"/>
      <c r="X47" s="64">
        <f t="shared" ref="X47:X59" si="701">SUM(W47*$D47)</f>
        <v>0</v>
      </c>
      <c r="Y47" s="6"/>
      <c r="Z47" s="64">
        <f t="shared" ref="Z47:Z59" si="702">SUM(Y47*$D47)</f>
        <v>0</v>
      </c>
      <c r="AA47" s="6"/>
      <c r="AB47" s="64">
        <f t="shared" ref="AB47:AB59" si="703">SUM(AA47*$D47)</f>
        <v>0</v>
      </c>
      <c r="AC47" s="59"/>
      <c r="AD47" s="64">
        <f t="shared" ref="AD47:AD59" si="704">SUM(AC47*$D47)</f>
        <v>0</v>
      </c>
      <c r="AE47" s="59"/>
      <c r="AF47" s="64">
        <f t="shared" ref="AF47:AF59" si="705">SUM(AE47*$D47)</f>
        <v>0</v>
      </c>
      <c r="AG47" s="59"/>
      <c r="AH47" s="64">
        <f t="shared" ref="AH47:AH59" si="706">SUM(AG47*$D47)</f>
        <v>0</v>
      </c>
      <c r="AI47" s="59"/>
      <c r="AJ47" s="64">
        <f t="shared" ref="AJ47:AJ59" si="707">SUM(AI47*$D47)</f>
        <v>0</v>
      </c>
      <c r="AK47" s="59"/>
      <c r="AL47" s="64">
        <f t="shared" ref="AL47:AL59" si="708">SUM(AK47*$D47)</f>
        <v>0</v>
      </c>
      <c r="AM47" s="59"/>
      <c r="AN47" s="64">
        <f t="shared" ref="AN47:AN59" si="709">SUM(AM47*$D47)</f>
        <v>0</v>
      </c>
      <c r="AO47" s="59"/>
      <c r="AP47" s="64">
        <f t="shared" ref="AP47:AP59" si="710">SUM(AO47*$D47)</f>
        <v>0</v>
      </c>
      <c r="AQ47" s="59"/>
      <c r="AR47" s="64">
        <f t="shared" ref="AR47:AR59" si="711">SUM(AQ47*$D47)</f>
        <v>0</v>
      </c>
      <c r="AS47" s="59"/>
      <c r="AT47" s="64">
        <f t="shared" ref="AT47:AT59" si="712">SUM(AS47*$D47)</f>
        <v>0</v>
      </c>
      <c r="AU47" s="59"/>
      <c r="AV47" s="64">
        <f t="shared" ref="AV47:AV59" si="713">SUM(AU47*$D47)</f>
        <v>0</v>
      </c>
      <c r="AW47" s="59"/>
      <c r="AX47" s="64">
        <f t="shared" ref="AX47:AX59" si="714">SUM(AW47*$D47)</f>
        <v>0</v>
      </c>
      <c r="AY47" s="59"/>
      <c r="AZ47" s="64">
        <f t="shared" ref="AZ47:AZ59" si="715">SUM(AY47*$D47)</f>
        <v>0</v>
      </c>
      <c r="BA47" s="59"/>
      <c r="BB47" s="64">
        <f t="shared" ref="BB47:BB59" si="716">SUM(BA47*$D47)</f>
        <v>0</v>
      </c>
      <c r="BC47" s="59"/>
      <c r="BD47" s="64">
        <f t="shared" ref="BD47:BD59" si="717">SUM(BC47*$D47)</f>
        <v>0</v>
      </c>
      <c r="BE47" s="59"/>
      <c r="BF47" s="64">
        <f t="shared" ref="BF47:BF59" si="718">SUM(BE47*$D47)</f>
        <v>0</v>
      </c>
      <c r="BG47" s="59"/>
      <c r="BH47" s="64">
        <f t="shared" ref="BH47:BH59" si="719">SUM(BG47*$D47)</f>
        <v>0</v>
      </c>
      <c r="BI47" s="59"/>
      <c r="BJ47" s="64">
        <f t="shared" ref="BJ47:BJ59" si="720">SUM(BI47*$D47)</f>
        <v>0</v>
      </c>
      <c r="BK47" s="59"/>
      <c r="BL47" s="64">
        <f t="shared" ref="BL47:BL59" si="721">SUM(BK47*$D47)</f>
        <v>0</v>
      </c>
      <c r="BM47" s="59"/>
      <c r="BN47" s="64">
        <f t="shared" ref="BN47:BN59" si="722">SUM(BM47*$D47)</f>
        <v>0</v>
      </c>
      <c r="BO47" s="59"/>
      <c r="BP47" s="64">
        <f t="shared" ref="BP47:BP59" si="723">SUM(BO47*$D47)</f>
        <v>0</v>
      </c>
      <c r="BQ47" s="59"/>
      <c r="BR47" s="64">
        <f t="shared" ref="BR47:BR59" si="724">SUM(BQ47*$D47)</f>
        <v>0</v>
      </c>
      <c r="BS47" s="59"/>
      <c r="BT47" s="64">
        <f t="shared" ref="BT47:BT59" si="725">SUM(BS47*$D47)</f>
        <v>0</v>
      </c>
      <c r="BU47" s="59"/>
      <c r="BV47" s="64">
        <f t="shared" ref="BV47:BV59" si="726">SUM(BU47*$D47)</f>
        <v>0</v>
      </c>
      <c r="BW47" s="59"/>
      <c r="BX47" s="64">
        <f t="shared" ref="BX47:BX59" si="727">SUM(BW47*$D47)</f>
        <v>0</v>
      </c>
      <c r="BY47" s="59"/>
      <c r="BZ47" s="64">
        <f t="shared" si="689"/>
        <v>0</v>
      </c>
      <c r="CA47" s="54"/>
      <c r="CB47" s="61">
        <f t="shared" si="690"/>
        <v>0</v>
      </c>
      <c r="CC47" s="61">
        <f t="shared" si="691"/>
        <v>0</v>
      </c>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row>
    <row r="48" spans="1:230" s="5" customFormat="1" x14ac:dyDescent="0.2">
      <c r="A48" s="57" t="s">
        <v>111</v>
      </c>
      <c r="B48" s="57" t="s">
        <v>112</v>
      </c>
      <c r="C48" s="57" t="s">
        <v>2</v>
      </c>
      <c r="D48" s="57">
        <v>140</v>
      </c>
      <c r="E48" s="6"/>
      <c r="F48" s="64">
        <f t="shared" si="692"/>
        <v>0</v>
      </c>
      <c r="G48" s="6"/>
      <c r="H48" s="64">
        <f t="shared" si="693"/>
        <v>0</v>
      </c>
      <c r="I48" s="6"/>
      <c r="J48" s="64">
        <f t="shared" ref="J48" si="728">SUM(I48*$D48)</f>
        <v>0</v>
      </c>
      <c r="K48" s="6"/>
      <c r="L48" s="64">
        <f t="shared" si="695"/>
        <v>0</v>
      </c>
      <c r="M48" s="6"/>
      <c r="N48" s="64">
        <f t="shared" si="696"/>
        <v>0</v>
      </c>
      <c r="O48" s="6"/>
      <c r="P48" s="64">
        <f t="shared" si="697"/>
        <v>0</v>
      </c>
      <c r="Q48" s="6"/>
      <c r="R48" s="64">
        <f t="shared" si="698"/>
        <v>0</v>
      </c>
      <c r="S48" s="6"/>
      <c r="T48" s="64">
        <f t="shared" si="699"/>
        <v>0</v>
      </c>
      <c r="U48" s="6"/>
      <c r="V48" s="64">
        <f t="shared" si="700"/>
        <v>0</v>
      </c>
      <c r="W48" s="6"/>
      <c r="X48" s="64">
        <f t="shared" si="701"/>
        <v>0</v>
      </c>
      <c r="Y48" s="6"/>
      <c r="Z48" s="64">
        <f t="shared" si="702"/>
        <v>0</v>
      </c>
      <c r="AA48" s="226">
        <f>6.75+13.5+10.5</f>
        <v>30.75</v>
      </c>
      <c r="AB48" s="64">
        <f t="shared" si="703"/>
        <v>4305</v>
      </c>
      <c r="AC48" s="59">
        <v>3</v>
      </c>
      <c r="AD48" s="64">
        <f t="shared" si="704"/>
        <v>420</v>
      </c>
      <c r="AE48" s="59"/>
      <c r="AF48" s="64">
        <f t="shared" si="705"/>
        <v>0</v>
      </c>
      <c r="AG48" s="59"/>
      <c r="AH48" s="64">
        <f t="shared" si="706"/>
        <v>0</v>
      </c>
      <c r="AI48" s="59"/>
      <c r="AJ48" s="64">
        <f t="shared" si="707"/>
        <v>0</v>
      </c>
      <c r="AK48" s="59"/>
      <c r="AL48" s="64">
        <f t="shared" si="708"/>
        <v>0</v>
      </c>
      <c r="AM48" s="59"/>
      <c r="AN48" s="64">
        <f t="shared" si="709"/>
        <v>0</v>
      </c>
      <c r="AO48" s="59"/>
      <c r="AP48" s="64">
        <f t="shared" si="710"/>
        <v>0</v>
      </c>
      <c r="AQ48" s="59"/>
      <c r="AR48" s="64">
        <f t="shared" si="711"/>
        <v>0</v>
      </c>
      <c r="AS48" s="59"/>
      <c r="AT48" s="64">
        <f t="shared" si="712"/>
        <v>0</v>
      </c>
      <c r="AU48" s="59"/>
      <c r="AV48" s="64">
        <f t="shared" si="713"/>
        <v>0</v>
      </c>
      <c r="AW48" s="59"/>
      <c r="AX48" s="64">
        <f t="shared" si="714"/>
        <v>0</v>
      </c>
      <c r="AY48" s="59"/>
      <c r="AZ48" s="64">
        <f t="shared" si="715"/>
        <v>0</v>
      </c>
      <c r="BA48" s="59"/>
      <c r="BB48" s="64">
        <f t="shared" si="716"/>
        <v>0</v>
      </c>
      <c r="BC48" s="59"/>
      <c r="BD48" s="64">
        <f t="shared" si="717"/>
        <v>0</v>
      </c>
      <c r="BE48" s="59"/>
      <c r="BF48" s="64">
        <f t="shared" si="718"/>
        <v>0</v>
      </c>
      <c r="BG48" s="59"/>
      <c r="BH48" s="64">
        <f t="shared" si="719"/>
        <v>0</v>
      </c>
      <c r="BI48" s="59"/>
      <c r="BJ48" s="64">
        <f t="shared" si="720"/>
        <v>0</v>
      </c>
      <c r="BK48" s="59"/>
      <c r="BL48" s="64">
        <f t="shared" si="721"/>
        <v>0</v>
      </c>
      <c r="BM48" s="59"/>
      <c r="BN48" s="64">
        <f t="shared" si="722"/>
        <v>0</v>
      </c>
      <c r="BO48" s="59"/>
      <c r="BP48" s="64">
        <f t="shared" si="723"/>
        <v>0</v>
      </c>
      <c r="BQ48" s="59"/>
      <c r="BR48" s="64">
        <f t="shared" si="724"/>
        <v>0</v>
      </c>
      <c r="BS48" s="59"/>
      <c r="BT48" s="64">
        <f t="shared" si="725"/>
        <v>0</v>
      </c>
      <c r="BU48" s="59"/>
      <c r="BV48" s="64">
        <f t="shared" si="726"/>
        <v>0</v>
      </c>
      <c r="BW48" s="59"/>
      <c r="BX48" s="64">
        <f t="shared" si="727"/>
        <v>0</v>
      </c>
      <c r="BY48" s="59"/>
      <c r="BZ48" s="64">
        <f t="shared" si="689"/>
        <v>0</v>
      </c>
      <c r="CA48" s="54"/>
      <c r="CB48" s="61">
        <f t="shared" si="690"/>
        <v>33.75</v>
      </c>
      <c r="CC48" s="61">
        <f t="shared" si="691"/>
        <v>4725</v>
      </c>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row>
    <row r="49" spans="1:230" s="5" customFormat="1" x14ac:dyDescent="0.2">
      <c r="A49" s="57"/>
      <c r="B49" s="57"/>
      <c r="C49" s="57" t="s">
        <v>2</v>
      </c>
      <c r="D49" s="57">
        <v>140</v>
      </c>
      <c r="E49" s="6"/>
      <c r="F49" s="64">
        <f t="shared" si="692"/>
        <v>0</v>
      </c>
      <c r="G49" s="6"/>
      <c r="H49" s="64">
        <f t="shared" si="693"/>
        <v>0</v>
      </c>
      <c r="I49" s="6"/>
      <c r="J49" s="64">
        <f t="shared" ref="J49" si="729">SUM(I49*$D49)</f>
        <v>0</v>
      </c>
      <c r="K49" s="6"/>
      <c r="L49" s="64">
        <f t="shared" si="695"/>
        <v>0</v>
      </c>
      <c r="M49" s="6"/>
      <c r="N49" s="64">
        <f t="shared" si="696"/>
        <v>0</v>
      </c>
      <c r="O49" s="6"/>
      <c r="P49" s="64">
        <f t="shared" si="697"/>
        <v>0</v>
      </c>
      <c r="Q49" s="6"/>
      <c r="R49" s="64">
        <f t="shared" si="698"/>
        <v>0</v>
      </c>
      <c r="S49" s="6"/>
      <c r="T49" s="165">
        <f t="shared" si="699"/>
        <v>0</v>
      </c>
      <c r="U49" s="6"/>
      <c r="V49" s="64">
        <f t="shared" si="700"/>
        <v>0</v>
      </c>
      <c r="W49" s="6"/>
      <c r="X49" s="64">
        <f t="shared" si="701"/>
        <v>0</v>
      </c>
      <c r="Y49" s="6"/>
      <c r="Z49" s="64">
        <f t="shared" si="702"/>
        <v>0</v>
      </c>
      <c r="AA49" s="6"/>
      <c r="AB49" s="64">
        <f t="shared" si="703"/>
        <v>0</v>
      </c>
      <c r="AC49" s="59"/>
      <c r="AD49" s="64">
        <f t="shared" si="704"/>
        <v>0</v>
      </c>
      <c r="AE49" s="59"/>
      <c r="AF49" s="64">
        <f t="shared" si="705"/>
        <v>0</v>
      </c>
      <c r="AG49" s="59"/>
      <c r="AH49" s="64">
        <f t="shared" si="706"/>
        <v>0</v>
      </c>
      <c r="AI49" s="59"/>
      <c r="AJ49" s="64">
        <f t="shared" si="707"/>
        <v>0</v>
      </c>
      <c r="AK49" s="59"/>
      <c r="AL49" s="64">
        <f t="shared" si="708"/>
        <v>0</v>
      </c>
      <c r="AM49" s="59"/>
      <c r="AN49" s="64">
        <f t="shared" si="709"/>
        <v>0</v>
      </c>
      <c r="AO49" s="59"/>
      <c r="AP49" s="64">
        <f t="shared" si="710"/>
        <v>0</v>
      </c>
      <c r="AQ49" s="59"/>
      <c r="AR49" s="64">
        <f t="shared" si="711"/>
        <v>0</v>
      </c>
      <c r="AS49" s="59"/>
      <c r="AT49" s="64">
        <f t="shared" si="712"/>
        <v>0</v>
      </c>
      <c r="AU49" s="59"/>
      <c r="AV49" s="64">
        <f t="shared" si="713"/>
        <v>0</v>
      </c>
      <c r="AW49" s="59"/>
      <c r="AX49" s="64">
        <f t="shared" si="714"/>
        <v>0</v>
      </c>
      <c r="AY49" s="59"/>
      <c r="AZ49" s="64">
        <f t="shared" si="715"/>
        <v>0</v>
      </c>
      <c r="BA49" s="59"/>
      <c r="BB49" s="64">
        <f t="shared" si="716"/>
        <v>0</v>
      </c>
      <c r="BC49" s="59"/>
      <c r="BD49" s="64">
        <f t="shared" si="717"/>
        <v>0</v>
      </c>
      <c r="BE49" s="59"/>
      <c r="BF49" s="64">
        <f t="shared" si="718"/>
        <v>0</v>
      </c>
      <c r="BG49" s="59"/>
      <c r="BH49" s="64">
        <f t="shared" si="719"/>
        <v>0</v>
      </c>
      <c r="BI49" s="59"/>
      <c r="BJ49" s="64">
        <f t="shared" si="720"/>
        <v>0</v>
      </c>
      <c r="BK49" s="59"/>
      <c r="BL49" s="64">
        <f t="shared" si="721"/>
        <v>0</v>
      </c>
      <c r="BM49" s="59"/>
      <c r="BN49" s="64">
        <f t="shared" si="722"/>
        <v>0</v>
      </c>
      <c r="BO49" s="59"/>
      <c r="BP49" s="64">
        <f t="shared" si="723"/>
        <v>0</v>
      </c>
      <c r="BQ49" s="59"/>
      <c r="BR49" s="64">
        <f t="shared" si="724"/>
        <v>0</v>
      </c>
      <c r="BS49" s="59"/>
      <c r="BT49" s="64">
        <f t="shared" si="725"/>
        <v>0</v>
      </c>
      <c r="BU49" s="59"/>
      <c r="BV49" s="64">
        <f t="shared" si="726"/>
        <v>0</v>
      </c>
      <c r="BW49" s="59"/>
      <c r="BX49" s="64">
        <f t="shared" si="727"/>
        <v>0</v>
      </c>
      <c r="BY49" s="59"/>
      <c r="BZ49" s="64">
        <f t="shared" si="689"/>
        <v>0</v>
      </c>
      <c r="CA49" s="54"/>
      <c r="CB49" s="61">
        <f t="shared" si="690"/>
        <v>0</v>
      </c>
      <c r="CC49" s="61">
        <f t="shared" si="691"/>
        <v>0</v>
      </c>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row>
    <row r="50" spans="1:230" s="5" customFormat="1" x14ac:dyDescent="0.2">
      <c r="A50" s="57"/>
      <c r="B50" s="57"/>
      <c r="C50" s="57" t="s">
        <v>2</v>
      </c>
      <c r="D50" s="57">
        <v>140</v>
      </c>
      <c r="E50" s="6"/>
      <c r="F50" s="64">
        <f t="shared" si="692"/>
        <v>0</v>
      </c>
      <c r="G50" s="6"/>
      <c r="H50" s="64">
        <f t="shared" si="693"/>
        <v>0</v>
      </c>
      <c r="I50" s="6"/>
      <c r="J50" s="64">
        <f t="shared" ref="J50" si="730">SUM(I50*$D50)</f>
        <v>0</v>
      </c>
      <c r="K50" s="6"/>
      <c r="L50" s="64">
        <f t="shared" si="695"/>
        <v>0</v>
      </c>
      <c r="M50" s="6"/>
      <c r="N50" s="64">
        <f t="shared" si="696"/>
        <v>0</v>
      </c>
      <c r="O50" s="6"/>
      <c r="P50" s="64">
        <f t="shared" si="697"/>
        <v>0</v>
      </c>
      <c r="Q50" s="6"/>
      <c r="R50" s="64">
        <f t="shared" si="698"/>
        <v>0</v>
      </c>
      <c r="S50" s="6"/>
      <c r="T50" s="64">
        <f>SUM(J50:S50)</f>
        <v>0</v>
      </c>
      <c r="U50" s="164"/>
      <c r="V50" s="64">
        <f t="shared" si="700"/>
        <v>0</v>
      </c>
      <c r="W50" s="6"/>
      <c r="X50" s="64">
        <f t="shared" si="701"/>
        <v>0</v>
      </c>
      <c r="Y50" s="6"/>
      <c r="Z50" s="64">
        <f t="shared" si="702"/>
        <v>0</v>
      </c>
      <c r="AA50" s="6"/>
      <c r="AB50" s="64">
        <f t="shared" si="703"/>
        <v>0</v>
      </c>
      <c r="AC50" s="59"/>
      <c r="AD50" s="64">
        <f t="shared" si="704"/>
        <v>0</v>
      </c>
      <c r="AE50" s="59"/>
      <c r="AF50" s="64">
        <f t="shared" si="705"/>
        <v>0</v>
      </c>
      <c r="AG50" s="59"/>
      <c r="AH50" s="64">
        <f t="shared" si="706"/>
        <v>0</v>
      </c>
      <c r="AI50" s="59"/>
      <c r="AJ50" s="64">
        <f t="shared" si="707"/>
        <v>0</v>
      </c>
      <c r="AK50" s="59"/>
      <c r="AL50" s="64">
        <f t="shared" si="708"/>
        <v>0</v>
      </c>
      <c r="AM50" s="59"/>
      <c r="AN50" s="64">
        <f t="shared" si="709"/>
        <v>0</v>
      </c>
      <c r="AO50" s="59"/>
      <c r="AP50" s="64">
        <f t="shared" si="710"/>
        <v>0</v>
      </c>
      <c r="AQ50" s="59"/>
      <c r="AR50" s="64">
        <f t="shared" si="711"/>
        <v>0</v>
      </c>
      <c r="AS50" s="59"/>
      <c r="AT50" s="64">
        <f t="shared" si="712"/>
        <v>0</v>
      </c>
      <c r="AU50" s="59"/>
      <c r="AV50" s="64">
        <f t="shared" si="713"/>
        <v>0</v>
      </c>
      <c r="AW50" s="59"/>
      <c r="AX50" s="64">
        <f t="shared" si="714"/>
        <v>0</v>
      </c>
      <c r="AY50" s="59"/>
      <c r="AZ50" s="64">
        <f t="shared" si="715"/>
        <v>0</v>
      </c>
      <c r="BA50" s="59"/>
      <c r="BB50" s="64">
        <f t="shared" si="716"/>
        <v>0</v>
      </c>
      <c r="BC50" s="59"/>
      <c r="BD50" s="64">
        <f t="shared" si="717"/>
        <v>0</v>
      </c>
      <c r="BE50" s="59"/>
      <c r="BF50" s="64">
        <f t="shared" si="718"/>
        <v>0</v>
      </c>
      <c r="BG50" s="59"/>
      <c r="BH50" s="64">
        <f t="shared" si="719"/>
        <v>0</v>
      </c>
      <c r="BI50" s="59"/>
      <c r="BJ50" s="64">
        <f t="shared" si="720"/>
        <v>0</v>
      </c>
      <c r="BK50" s="59"/>
      <c r="BL50" s="64">
        <f t="shared" si="721"/>
        <v>0</v>
      </c>
      <c r="BM50" s="59"/>
      <c r="BN50" s="64">
        <f t="shared" si="722"/>
        <v>0</v>
      </c>
      <c r="BO50" s="59"/>
      <c r="BP50" s="64">
        <f t="shared" si="723"/>
        <v>0</v>
      </c>
      <c r="BQ50" s="59"/>
      <c r="BR50" s="64">
        <f t="shared" si="724"/>
        <v>0</v>
      </c>
      <c r="BS50" s="59"/>
      <c r="BT50" s="64">
        <f t="shared" si="725"/>
        <v>0</v>
      </c>
      <c r="BU50" s="59"/>
      <c r="BV50" s="64">
        <f t="shared" si="726"/>
        <v>0</v>
      </c>
      <c r="BW50" s="59"/>
      <c r="BX50" s="64">
        <f t="shared" si="727"/>
        <v>0</v>
      </c>
      <c r="BY50" s="59"/>
      <c r="BZ50" s="64">
        <f t="shared" si="689"/>
        <v>0</v>
      </c>
      <c r="CA50" s="54"/>
      <c r="CB50" s="61">
        <f t="shared" si="690"/>
        <v>0</v>
      </c>
      <c r="CC50" s="61">
        <f t="shared" si="691"/>
        <v>0</v>
      </c>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row>
    <row r="51" spans="1:230" s="5" customFormat="1" x14ac:dyDescent="0.2">
      <c r="A51" s="57"/>
      <c r="B51" s="57"/>
      <c r="C51" s="57" t="s">
        <v>7</v>
      </c>
      <c r="D51" s="57">
        <v>118</v>
      </c>
      <c r="E51" s="6"/>
      <c r="F51" s="64">
        <f t="shared" si="692"/>
        <v>0</v>
      </c>
      <c r="G51" s="6"/>
      <c r="H51" s="64">
        <f t="shared" si="693"/>
        <v>0</v>
      </c>
      <c r="I51" s="6"/>
      <c r="J51" s="64">
        <f t="shared" ref="J51" si="731">SUM(I51*$D51)</f>
        <v>0</v>
      </c>
      <c r="K51" s="6"/>
      <c r="L51" s="64">
        <f t="shared" si="695"/>
        <v>0</v>
      </c>
      <c r="M51" s="6"/>
      <c r="N51" s="64">
        <f t="shared" si="696"/>
        <v>0</v>
      </c>
      <c r="O51" s="6"/>
      <c r="P51" s="64">
        <f t="shared" si="697"/>
        <v>0</v>
      </c>
      <c r="Q51" s="6"/>
      <c r="R51" s="64">
        <f t="shared" si="698"/>
        <v>0</v>
      </c>
      <c r="S51" s="6"/>
      <c r="T51" s="166">
        <f t="shared" si="699"/>
        <v>0</v>
      </c>
      <c r="U51" s="6"/>
      <c r="V51" s="64">
        <f t="shared" si="700"/>
        <v>0</v>
      </c>
      <c r="W51" s="6"/>
      <c r="X51" s="64">
        <f t="shared" si="701"/>
        <v>0</v>
      </c>
      <c r="Y51" s="6"/>
      <c r="Z51" s="64">
        <f t="shared" si="702"/>
        <v>0</v>
      </c>
      <c r="AA51" s="6"/>
      <c r="AB51" s="64">
        <f t="shared" si="703"/>
        <v>0</v>
      </c>
      <c r="AC51" s="59"/>
      <c r="AD51" s="64">
        <f t="shared" si="704"/>
        <v>0</v>
      </c>
      <c r="AE51" s="59"/>
      <c r="AF51" s="64">
        <f t="shared" si="705"/>
        <v>0</v>
      </c>
      <c r="AG51" s="59"/>
      <c r="AH51" s="64">
        <f t="shared" si="706"/>
        <v>0</v>
      </c>
      <c r="AI51" s="59"/>
      <c r="AJ51" s="64">
        <f t="shared" si="707"/>
        <v>0</v>
      </c>
      <c r="AK51" s="59"/>
      <c r="AL51" s="64">
        <f t="shared" si="708"/>
        <v>0</v>
      </c>
      <c r="AM51" s="59"/>
      <c r="AN51" s="64">
        <f t="shared" si="709"/>
        <v>0</v>
      </c>
      <c r="AO51" s="59"/>
      <c r="AP51" s="64">
        <f t="shared" si="710"/>
        <v>0</v>
      </c>
      <c r="AQ51" s="59"/>
      <c r="AR51" s="64">
        <f t="shared" si="711"/>
        <v>0</v>
      </c>
      <c r="AS51" s="59"/>
      <c r="AT51" s="64">
        <f t="shared" si="712"/>
        <v>0</v>
      </c>
      <c r="AU51" s="59"/>
      <c r="AV51" s="64">
        <f t="shared" si="713"/>
        <v>0</v>
      </c>
      <c r="AW51" s="59"/>
      <c r="AX51" s="64">
        <f t="shared" si="714"/>
        <v>0</v>
      </c>
      <c r="AY51" s="59"/>
      <c r="AZ51" s="64">
        <f t="shared" si="715"/>
        <v>0</v>
      </c>
      <c r="BA51" s="59"/>
      <c r="BB51" s="64">
        <f t="shared" si="716"/>
        <v>0</v>
      </c>
      <c r="BC51" s="59"/>
      <c r="BD51" s="64">
        <f t="shared" si="717"/>
        <v>0</v>
      </c>
      <c r="BE51" s="59"/>
      <c r="BF51" s="64">
        <f t="shared" si="718"/>
        <v>0</v>
      </c>
      <c r="BG51" s="59"/>
      <c r="BH51" s="64">
        <f t="shared" si="719"/>
        <v>0</v>
      </c>
      <c r="BI51" s="59"/>
      <c r="BJ51" s="64">
        <f t="shared" si="720"/>
        <v>0</v>
      </c>
      <c r="BK51" s="59"/>
      <c r="BL51" s="64">
        <f t="shared" si="721"/>
        <v>0</v>
      </c>
      <c r="BM51" s="59"/>
      <c r="BN51" s="64">
        <f t="shared" si="722"/>
        <v>0</v>
      </c>
      <c r="BO51" s="59"/>
      <c r="BP51" s="64">
        <f t="shared" si="723"/>
        <v>0</v>
      </c>
      <c r="BQ51" s="59"/>
      <c r="BR51" s="64">
        <f t="shared" si="724"/>
        <v>0</v>
      </c>
      <c r="BS51" s="59"/>
      <c r="BT51" s="64">
        <f t="shared" si="725"/>
        <v>0</v>
      </c>
      <c r="BU51" s="59"/>
      <c r="BV51" s="64">
        <f t="shared" si="726"/>
        <v>0</v>
      </c>
      <c r="BW51" s="59"/>
      <c r="BX51" s="64">
        <f t="shared" si="727"/>
        <v>0</v>
      </c>
      <c r="BY51" s="59"/>
      <c r="BZ51" s="64">
        <f t="shared" si="689"/>
        <v>0</v>
      </c>
      <c r="CA51" s="54"/>
      <c r="CB51" s="61">
        <f t="shared" si="690"/>
        <v>0</v>
      </c>
      <c r="CC51" s="61">
        <f t="shared" si="691"/>
        <v>0</v>
      </c>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row>
    <row r="52" spans="1:230" s="5" customFormat="1" x14ac:dyDescent="0.2">
      <c r="A52" s="57"/>
      <c r="B52" s="57"/>
      <c r="C52" s="57" t="s">
        <v>7</v>
      </c>
      <c r="D52" s="57">
        <v>118</v>
      </c>
      <c r="E52" s="6"/>
      <c r="F52" s="64">
        <f t="shared" si="692"/>
        <v>0</v>
      </c>
      <c r="G52" s="6"/>
      <c r="H52" s="64">
        <f t="shared" si="693"/>
        <v>0</v>
      </c>
      <c r="I52" s="6"/>
      <c r="J52" s="64">
        <f t="shared" ref="J52" si="732">SUM(I52*$D52)</f>
        <v>0</v>
      </c>
      <c r="K52" s="6"/>
      <c r="L52" s="64">
        <f t="shared" si="695"/>
        <v>0</v>
      </c>
      <c r="M52" s="6"/>
      <c r="N52" s="64">
        <f t="shared" si="696"/>
        <v>0</v>
      </c>
      <c r="O52" s="6"/>
      <c r="P52" s="64">
        <f t="shared" si="697"/>
        <v>0</v>
      </c>
      <c r="Q52" s="6"/>
      <c r="R52" s="64">
        <f t="shared" si="698"/>
        <v>0</v>
      </c>
      <c r="S52" s="6"/>
      <c r="T52" s="64">
        <f>J52+K52+M52+N52+O52+P52+Q52+R52</f>
        <v>0</v>
      </c>
      <c r="U52" s="164"/>
      <c r="V52" s="64">
        <f t="shared" si="700"/>
        <v>0</v>
      </c>
      <c r="W52" s="6"/>
      <c r="X52" s="64">
        <f t="shared" si="701"/>
        <v>0</v>
      </c>
      <c r="Y52" s="6"/>
      <c r="Z52" s="64">
        <f t="shared" si="702"/>
        <v>0</v>
      </c>
      <c r="AA52" s="6"/>
      <c r="AB52" s="64">
        <f t="shared" si="703"/>
        <v>0</v>
      </c>
      <c r="AC52" s="59"/>
      <c r="AD52" s="64">
        <f t="shared" si="704"/>
        <v>0</v>
      </c>
      <c r="AE52" s="59"/>
      <c r="AF52" s="64">
        <f t="shared" si="705"/>
        <v>0</v>
      </c>
      <c r="AG52" s="59"/>
      <c r="AH52" s="64">
        <f t="shared" si="706"/>
        <v>0</v>
      </c>
      <c r="AI52" s="59"/>
      <c r="AJ52" s="64">
        <f t="shared" si="707"/>
        <v>0</v>
      </c>
      <c r="AK52" s="59"/>
      <c r="AL52" s="64">
        <f t="shared" si="708"/>
        <v>0</v>
      </c>
      <c r="AM52" s="59"/>
      <c r="AN52" s="64">
        <f t="shared" si="709"/>
        <v>0</v>
      </c>
      <c r="AO52" s="59"/>
      <c r="AP52" s="64">
        <f t="shared" si="710"/>
        <v>0</v>
      </c>
      <c r="AQ52" s="59"/>
      <c r="AR52" s="64">
        <f t="shared" si="711"/>
        <v>0</v>
      </c>
      <c r="AS52" s="59"/>
      <c r="AT52" s="64">
        <f t="shared" si="712"/>
        <v>0</v>
      </c>
      <c r="AU52" s="59"/>
      <c r="AV52" s="64">
        <f t="shared" si="713"/>
        <v>0</v>
      </c>
      <c r="AW52" s="59"/>
      <c r="AX52" s="64">
        <f t="shared" si="714"/>
        <v>0</v>
      </c>
      <c r="AY52" s="59"/>
      <c r="AZ52" s="64">
        <f t="shared" si="715"/>
        <v>0</v>
      </c>
      <c r="BA52" s="59"/>
      <c r="BB52" s="64">
        <f t="shared" si="716"/>
        <v>0</v>
      </c>
      <c r="BC52" s="59"/>
      <c r="BD52" s="64">
        <f t="shared" si="717"/>
        <v>0</v>
      </c>
      <c r="BE52" s="59"/>
      <c r="BF52" s="64">
        <f t="shared" si="718"/>
        <v>0</v>
      </c>
      <c r="BG52" s="59"/>
      <c r="BH52" s="64">
        <f t="shared" si="719"/>
        <v>0</v>
      </c>
      <c r="BI52" s="59"/>
      <c r="BJ52" s="64">
        <f t="shared" si="720"/>
        <v>0</v>
      </c>
      <c r="BK52" s="59"/>
      <c r="BL52" s="64">
        <f t="shared" si="721"/>
        <v>0</v>
      </c>
      <c r="BM52" s="59"/>
      <c r="BN52" s="64">
        <f t="shared" si="722"/>
        <v>0</v>
      </c>
      <c r="BO52" s="59"/>
      <c r="BP52" s="64">
        <f t="shared" si="723"/>
        <v>0</v>
      </c>
      <c r="BQ52" s="59"/>
      <c r="BR52" s="64">
        <f t="shared" si="724"/>
        <v>0</v>
      </c>
      <c r="BS52" s="59"/>
      <c r="BT52" s="64">
        <f t="shared" si="725"/>
        <v>0</v>
      </c>
      <c r="BU52" s="59"/>
      <c r="BV52" s="64">
        <f t="shared" si="726"/>
        <v>0</v>
      </c>
      <c r="BW52" s="59"/>
      <c r="BX52" s="64">
        <f t="shared" si="727"/>
        <v>0</v>
      </c>
      <c r="BY52" s="59"/>
      <c r="BZ52" s="64">
        <f t="shared" si="689"/>
        <v>0</v>
      </c>
      <c r="CA52" s="54"/>
      <c r="CB52" s="61">
        <f t="shared" si="690"/>
        <v>0</v>
      </c>
      <c r="CC52" s="61">
        <f t="shared" si="691"/>
        <v>0</v>
      </c>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row>
    <row r="53" spans="1:230" s="5" customFormat="1" x14ac:dyDescent="0.2">
      <c r="A53" s="57"/>
      <c r="B53" s="57"/>
      <c r="C53" s="57" t="s">
        <v>7</v>
      </c>
      <c r="D53" s="57">
        <v>118</v>
      </c>
      <c r="E53" s="6"/>
      <c r="F53" s="64">
        <f t="shared" si="692"/>
        <v>0</v>
      </c>
      <c r="G53" s="6"/>
      <c r="H53" s="64">
        <f t="shared" si="693"/>
        <v>0</v>
      </c>
      <c r="I53" s="6"/>
      <c r="J53" s="64">
        <f t="shared" ref="J53" si="733">SUM(I53*$D53)</f>
        <v>0</v>
      </c>
      <c r="K53" s="6"/>
      <c r="L53" s="64">
        <f t="shared" si="695"/>
        <v>0</v>
      </c>
      <c r="M53" s="6"/>
      <c r="N53" s="64">
        <f t="shared" si="696"/>
        <v>0</v>
      </c>
      <c r="O53" s="6"/>
      <c r="P53" s="64">
        <f t="shared" si="697"/>
        <v>0</v>
      </c>
      <c r="Q53" s="6"/>
      <c r="R53" s="64">
        <f t="shared" si="698"/>
        <v>0</v>
      </c>
      <c r="S53" s="6"/>
      <c r="T53" s="64">
        <f>SUM(J53:S53)</f>
        <v>0</v>
      </c>
      <c r="U53" s="6"/>
      <c r="V53" s="64">
        <f t="shared" si="700"/>
        <v>0</v>
      </c>
      <c r="W53" s="6"/>
      <c r="X53" s="64">
        <f t="shared" si="701"/>
        <v>0</v>
      </c>
      <c r="Y53" s="6"/>
      <c r="Z53" s="64">
        <f t="shared" si="702"/>
        <v>0</v>
      </c>
      <c r="AA53" s="6"/>
      <c r="AB53" s="64">
        <f t="shared" si="703"/>
        <v>0</v>
      </c>
      <c r="AC53" s="59"/>
      <c r="AD53" s="64">
        <f t="shared" si="704"/>
        <v>0</v>
      </c>
      <c r="AE53" s="59"/>
      <c r="AF53" s="64">
        <f t="shared" si="705"/>
        <v>0</v>
      </c>
      <c r="AG53" s="59"/>
      <c r="AH53" s="64">
        <f t="shared" si="706"/>
        <v>0</v>
      </c>
      <c r="AI53" s="59"/>
      <c r="AJ53" s="64">
        <f t="shared" si="707"/>
        <v>0</v>
      </c>
      <c r="AK53" s="59"/>
      <c r="AL53" s="64">
        <f t="shared" si="708"/>
        <v>0</v>
      </c>
      <c r="AM53" s="59"/>
      <c r="AN53" s="64">
        <f t="shared" si="709"/>
        <v>0</v>
      </c>
      <c r="AO53" s="59"/>
      <c r="AP53" s="64">
        <f t="shared" si="710"/>
        <v>0</v>
      </c>
      <c r="AQ53" s="59"/>
      <c r="AR53" s="64">
        <f t="shared" si="711"/>
        <v>0</v>
      </c>
      <c r="AS53" s="59"/>
      <c r="AT53" s="64">
        <f t="shared" si="712"/>
        <v>0</v>
      </c>
      <c r="AU53" s="59"/>
      <c r="AV53" s="64">
        <f t="shared" si="713"/>
        <v>0</v>
      </c>
      <c r="AW53" s="59"/>
      <c r="AX53" s="64">
        <f t="shared" si="714"/>
        <v>0</v>
      </c>
      <c r="AY53" s="59"/>
      <c r="AZ53" s="64">
        <f t="shared" si="715"/>
        <v>0</v>
      </c>
      <c r="BA53" s="59"/>
      <c r="BB53" s="64">
        <f t="shared" si="716"/>
        <v>0</v>
      </c>
      <c r="BC53" s="59"/>
      <c r="BD53" s="64">
        <f t="shared" si="717"/>
        <v>0</v>
      </c>
      <c r="BE53" s="59"/>
      <c r="BF53" s="64">
        <f t="shared" si="718"/>
        <v>0</v>
      </c>
      <c r="BG53" s="59"/>
      <c r="BH53" s="64">
        <f t="shared" si="719"/>
        <v>0</v>
      </c>
      <c r="BI53" s="59"/>
      <c r="BJ53" s="64">
        <f t="shared" si="720"/>
        <v>0</v>
      </c>
      <c r="BK53" s="59"/>
      <c r="BL53" s="64">
        <f t="shared" si="721"/>
        <v>0</v>
      </c>
      <c r="BM53" s="59"/>
      <c r="BN53" s="64">
        <f t="shared" si="722"/>
        <v>0</v>
      </c>
      <c r="BO53" s="59"/>
      <c r="BP53" s="64">
        <f t="shared" si="723"/>
        <v>0</v>
      </c>
      <c r="BQ53" s="59"/>
      <c r="BR53" s="64">
        <f t="shared" si="724"/>
        <v>0</v>
      </c>
      <c r="BS53" s="59"/>
      <c r="BT53" s="64">
        <f t="shared" si="725"/>
        <v>0</v>
      </c>
      <c r="BU53" s="59"/>
      <c r="BV53" s="64">
        <f t="shared" si="726"/>
        <v>0</v>
      </c>
      <c r="BW53" s="59"/>
      <c r="BX53" s="64">
        <f t="shared" si="727"/>
        <v>0</v>
      </c>
      <c r="BY53" s="59"/>
      <c r="BZ53" s="64">
        <f t="shared" si="689"/>
        <v>0</v>
      </c>
      <c r="CA53" s="54"/>
      <c r="CB53" s="61">
        <f t="shared" si="690"/>
        <v>0</v>
      </c>
      <c r="CC53" s="61">
        <f t="shared" si="691"/>
        <v>0</v>
      </c>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row>
    <row r="54" spans="1:230" s="5" customFormat="1" x14ac:dyDescent="0.2">
      <c r="A54" s="57"/>
      <c r="B54" s="57"/>
      <c r="C54" s="57" t="s">
        <v>7</v>
      </c>
      <c r="D54" s="57">
        <v>118</v>
      </c>
      <c r="E54" s="6"/>
      <c r="F54" s="64">
        <f t="shared" si="692"/>
        <v>0</v>
      </c>
      <c r="G54" s="6"/>
      <c r="H54" s="64">
        <f t="shared" si="693"/>
        <v>0</v>
      </c>
      <c r="I54" s="6"/>
      <c r="J54" s="64">
        <f t="shared" ref="J54" si="734">SUM(I54*$D54)</f>
        <v>0</v>
      </c>
      <c r="K54" s="6"/>
      <c r="L54" s="64">
        <f t="shared" si="695"/>
        <v>0</v>
      </c>
      <c r="M54" s="6"/>
      <c r="N54" s="64">
        <f t="shared" si="696"/>
        <v>0</v>
      </c>
      <c r="O54" s="6"/>
      <c r="P54" s="64">
        <f t="shared" si="697"/>
        <v>0</v>
      </c>
      <c r="Q54" s="6"/>
      <c r="R54" s="64">
        <f t="shared" si="698"/>
        <v>0</v>
      </c>
      <c r="S54" s="6"/>
      <c r="T54" s="64">
        <f>T52-T53</f>
        <v>0</v>
      </c>
      <c r="U54" s="164"/>
      <c r="V54" s="64">
        <f t="shared" si="700"/>
        <v>0</v>
      </c>
      <c r="W54" s="6"/>
      <c r="X54" s="64">
        <f t="shared" si="701"/>
        <v>0</v>
      </c>
      <c r="Y54" s="6"/>
      <c r="Z54" s="64">
        <f t="shared" si="702"/>
        <v>0</v>
      </c>
      <c r="AA54" s="6"/>
      <c r="AB54" s="64">
        <f t="shared" si="703"/>
        <v>0</v>
      </c>
      <c r="AC54" s="59"/>
      <c r="AD54" s="64">
        <f t="shared" si="704"/>
        <v>0</v>
      </c>
      <c r="AE54" s="59"/>
      <c r="AF54" s="64">
        <f t="shared" si="705"/>
        <v>0</v>
      </c>
      <c r="AG54" s="59"/>
      <c r="AH54" s="64">
        <f t="shared" si="706"/>
        <v>0</v>
      </c>
      <c r="AI54" s="59"/>
      <c r="AJ54" s="64">
        <f t="shared" si="707"/>
        <v>0</v>
      </c>
      <c r="AK54" s="59"/>
      <c r="AL54" s="64">
        <f t="shared" si="708"/>
        <v>0</v>
      </c>
      <c r="AM54" s="59"/>
      <c r="AN54" s="64">
        <f t="shared" si="709"/>
        <v>0</v>
      </c>
      <c r="AO54" s="59"/>
      <c r="AP54" s="64">
        <f t="shared" si="710"/>
        <v>0</v>
      </c>
      <c r="AQ54" s="59"/>
      <c r="AR54" s="64">
        <f t="shared" si="711"/>
        <v>0</v>
      </c>
      <c r="AS54" s="59"/>
      <c r="AT54" s="64">
        <f t="shared" si="712"/>
        <v>0</v>
      </c>
      <c r="AU54" s="59"/>
      <c r="AV54" s="64">
        <f t="shared" si="713"/>
        <v>0</v>
      </c>
      <c r="AW54" s="59"/>
      <c r="AX54" s="64">
        <f t="shared" si="714"/>
        <v>0</v>
      </c>
      <c r="AY54" s="59"/>
      <c r="AZ54" s="64">
        <f t="shared" si="715"/>
        <v>0</v>
      </c>
      <c r="BA54" s="59"/>
      <c r="BB54" s="64">
        <f t="shared" si="716"/>
        <v>0</v>
      </c>
      <c r="BC54" s="59"/>
      <c r="BD54" s="64">
        <f t="shared" si="717"/>
        <v>0</v>
      </c>
      <c r="BE54" s="59"/>
      <c r="BF54" s="64">
        <f t="shared" si="718"/>
        <v>0</v>
      </c>
      <c r="BG54" s="59"/>
      <c r="BH54" s="64">
        <f t="shared" si="719"/>
        <v>0</v>
      </c>
      <c r="BI54" s="59"/>
      <c r="BJ54" s="64">
        <f t="shared" si="720"/>
        <v>0</v>
      </c>
      <c r="BK54" s="59"/>
      <c r="BL54" s="64">
        <f t="shared" si="721"/>
        <v>0</v>
      </c>
      <c r="BM54" s="59"/>
      <c r="BN54" s="64">
        <f t="shared" si="722"/>
        <v>0</v>
      </c>
      <c r="BO54" s="59"/>
      <c r="BP54" s="64">
        <f t="shared" si="723"/>
        <v>0</v>
      </c>
      <c r="BQ54" s="59"/>
      <c r="BR54" s="64">
        <f t="shared" si="724"/>
        <v>0</v>
      </c>
      <c r="BS54" s="59"/>
      <c r="BT54" s="64">
        <f t="shared" si="725"/>
        <v>0</v>
      </c>
      <c r="BU54" s="59"/>
      <c r="BV54" s="64">
        <f t="shared" si="726"/>
        <v>0</v>
      </c>
      <c r="BW54" s="59"/>
      <c r="BX54" s="64">
        <f t="shared" si="727"/>
        <v>0</v>
      </c>
      <c r="BY54" s="59"/>
      <c r="BZ54" s="64">
        <f t="shared" si="689"/>
        <v>0</v>
      </c>
      <c r="CA54" s="54"/>
      <c r="CB54" s="61">
        <f t="shared" si="690"/>
        <v>0</v>
      </c>
      <c r="CC54" s="61">
        <f t="shared" si="691"/>
        <v>0</v>
      </c>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row>
    <row r="55" spans="1:230" s="5" customFormat="1" x14ac:dyDescent="0.2">
      <c r="A55" s="57" t="s">
        <v>92</v>
      </c>
      <c r="B55" s="57" t="s">
        <v>93</v>
      </c>
      <c r="C55" s="57" t="s">
        <v>3</v>
      </c>
      <c r="D55" s="57">
        <v>100</v>
      </c>
      <c r="E55" s="6"/>
      <c r="F55" s="64">
        <f t="shared" si="692"/>
        <v>0</v>
      </c>
      <c r="G55" s="6"/>
      <c r="H55" s="64">
        <f t="shared" si="693"/>
        <v>0</v>
      </c>
      <c r="I55" s="6"/>
      <c r="J55" s="64">
        <f t="shared" ref="J55" si="735">SUM(I55*$D55)</f>
        <v>0</v>
      </c>
      <c r="K55" s="6"/>
      <c r="L55" s="64">
        <f t="shared" si="695"/>
        <v>0</v>
      </c>
      <c r="M55" s="6"/>
      <c r="N55" s="64">
        <f t="shared" si="696"/>
        <v>0</v>
      </c>
      <c r="O55" s="6"/>
      <c r="P55" s="64">
        <f t="shared" si="697"/>
        <v>0</v>
      </c>
      <c r="Q55" s="6"/>
      <c r="R55" s="64">
        <f t="shared" si="698"/>
        <v>0</v>
      </c>
      <c r="S55" s="6"/>
      <c r="T55" s="167">
        <f t="shared" si="699"/>
        <v>0</v>
      </c>
      <c r="U55" s="6"/>
      <c r="V55" s="64">
        <f t="shared" si="700"/>
        <v>0</v>
      </c>
      <c r="W55" s="6"/>
      <c r="X55" s="64">
        <f t="shared" si="701"/>
        <v>0</v>
      </c>
      <c r="Y55" s="6"/>
      <c r="Z55" s="64">
        <f t="shared" si="702"/>
        <v>0</v>
      </c>
      <c r="AA55" s="6"/>
      <c r="AB55" s="64">
        <f t="shared" si="703"/>
        <v>0</v>
      </c>
      <c r="AC55" s="59"/>
      <c r="AD55" s="64">
        <f t="shared" si="704"/>
        <v>0</v>
      </c>
      <c r="AE55" s="59"/>
      <c r="AF55" s="64">
        <f t="shared" si="705"/>
        <v>0</v>
      </c>
      <c r="AG55" s="59"/>
      <c r="AH55" s="64">
        <f t="shared" si="706"/>
        <v>0</v>
      </c>
      <c r="AI55" s="59"/>
      <c r="AJ55" s="64">
        <f t="shared" si="707"/>
        <v>0</v>
      </c>
      <c r="AK55" s="59"/>
      <c r="AL55" s="64">
        <f t="shared" si="708"/>
        <v>0</v>
      </c>
      <c r="AM55" s="59"/>
      <c r="AN55" s="64">
        <f t="shared" si="709"/>
        <v>0</v>
      </c>
      <c r="AO55" s="59"/>
      <c r="AP55" s="64">
        <f t="shared" si="710"/>
        <v>0</v>
      </c>
      <c r="AQ55" s="59"/>
      <c r="AR55" s="64">
        <f t="shared" si="711"/>
        <v>0</v>
      </c>
      <c r="AS55" s="59"/>
      <c r="AT55" s="64">
        <f t="shared" si="712"/>
        <v>0</v>
      </c>
      <c r="AU55" s="59"/>
      <c r="AV55" s="64">
        <f t="shared" si="713"/>
        <v>0</v>
      </c>
      <c r="AW55" s="59"/>
      <c r="AX55" s="64">
        <f t="shared" si="714"/>
        <v>0</v>
      </c>
      <c r="AY55" s="59"/>
      <c r="AZ55" s="64">
        <f t="shared" si="715"/>
        <v>0</v>
      </c>
      <c r="BA55" s="59"/>
      <c r="BB55" s="64">
        <f t="shared" si="716"/>
        <v>0</v>
      </c>
      <c r="BC55" s="59"/>
      <c r="BD55" s="64">
        <f t="shared" si="717"/>
        <v>0</v>
      </c>
      <c r="BE55" s="59"/>
      <c r="BF55" s="64">
        <f t="shared" si="718"/>
        <v>0</v>
      </c>
      <c r="BG55" s="59"/>
      <c r="BH55" s="64">
        <f t="shared" si="719"/>
        <v>0</v>
      </c>
      <c r="BI55" s="59"/>
      <c r="BJ55" s="64">
        <f t="shared" si="720"/>
        <v>0</v>
      </c>
      <c r="BK55" s="59"/>
      <c r="BL55" s="64">
        <f t="shared" si="721"/>
        <v>0</v>
      </c>
      <c r="BM55" s="59"/>
      <c r="BN55" s="64">
        <f t="shared" si="722"/>
        <v>0</v>
      </c>
      <c r="BO55" s="59"/>
      <c r="BP55" s="64">
        <f t="shared" si="723"/>
        <v>0</v>
      </c>
      <c r="BQ55" s="59"/>
      <c r="BR55" s="64">
        <f t="shared" si="724"/>
        <v>0</v>
      </c>
      <c r="BS55" s="59"/>
      <c r="BT55" s="64">
        <f t="shared" si="725"/>
        <v>0</v>
      </c>
      <c r="BU55" s="59"/>
      <c r="BV55" s="64">
        <f t="shared" si="726"/>
        <v>0</v>
      </c>
      <c r="BW55" s="59"/>
      <c r="BX55" s="64">
        <f t="shared" si="727"/>
        <v>0</v>
      </c>
      <c r="BY55" s="59"/>
      <c r="BZ55" s="64">
        <f t="shared" si="689"/>
        <v>0</v>
      </c>
      <c r="CA55" s="54"/>
      <c r="CB55" s="61">
        <f t="shared" si="690"/>
        <v>0</v>
      </c>
      <c r="CC55" s="61">
        <f t="shared" si="691"/>
        <v>0</v>
      </c>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row>
    <row r="56" spans="1:230" s="5" customFormat="1" x14ac:dyDescent="0.2">
      <c r="A56" s="57" t="s">
        <v>158</v>
      </c>
      <c r="B56" s="57" t="s">
        <v>159</v>
      </c>
      <c r="C56" s="57" t="s">
        <v>3</v>
      </c>
      <c r="D56" s="57">
        <v>100</v>
      </c>
      <c r="E56" s="6"/>
      <c r="F56" s="64">
        <f t="shared" si="692"/>
        <v>0</v>
      </c>
      <c r="G56" s="6"/>
      <c r="H56" s="64">
        <f t="shared" si="693"/>
        <v>0</v>
      </c>
      <c r="I56" s="6"/>
      <c r="J56" s="64">
        <f t="shared" ref="J56" si="736">SUM(I56*$D56)</f>
        <v>0</v>
      </c>
      <c r="K56" s="6"/>
      <c r="L56" s="64">
        <f t="shared" si="695"/>
        <v>0</v>
      </c>
      <c r="M56" s="6"/>
      <c r="N56" s="64">
        <f t="shared" si="696"/>
        <v>0</v>
      </c>
      <c r="O56" s="6"/>
      <c r="P56" s="64">
        <f t="shared" si="697"/>
        <v>0</v>
      </c>
      <c r="Q56" s="6"/>
      <c r="R56" s="64">
        <f t="shared" si="698"/>
        <v>0</v>
      </c>
      <c r="S56" s="6"/>
      <c r="T56" s="64">
        <f t="shared" si="699"/>
        <v>0</v>
      </c>
      <c r="U56" s="6"/>
      <c r="V56" s="64">
        <f t="shared" si="700"/>
        <v>0</v>
      </c>
      <c r="W56" s="6"/>
      <c r="X56" s="64">
        <f t="shared" si="701"/>
        <v>0</v>
      </c>
      <c r="Y56" s="6"/>
      <c r="Z56" s="64">
        <f t="shared" si="702"/>
        <v>0</v>
      </c>
      <c r="AA56" s="6"/>
      <c r="AB56" s="64">
        <f t="shared" si="703"/>
        <v>0</v>
      </c>
      <c r="AC56" s="59"/>
      <c r="AD56" s="64">
        <f t="shared" si="704"/>
        <v>0</v>
      </c>
      <c r="AE56" s="59"/>
      <c r="AF56" s="64">
        <f t="shared" si="705"/>
        <v>0</v>
      </c>
      <c r="AG56" s="59"/>
      <c r="AH56" s="64">
        <f t="shared" si="706"/>
        <v>0</v>
      </c>
      <c r="AI56" s="59"/>
      <c r="AJ56" s="64">
        <f t="shared" si="707"/>
        <v>0</v>
      </c>
      <c r="AK56" s="59"/>
      <c r="AL56" s="64">
        <f t="shared" si="708"/>
        <v>0</v>
      </c>
      <c r="AM56" s="59"/>
      <c r="AN56" s="64">
        <f t="shared" si="709"/>
        <v>0</v>
      </c>
      <c r="AO56" s="59"/>
      <c r="AP56" s="64">
        <f t="shared" si="710"/>
        <v>0</v>
      </c>
      <c r="AQ56" s="59"/>
      <c r="AR56" s="64">
        <f t="shared" si="711"/>
        <v>0</v>
      </c>
      <c r="AS56" s="59"/>
      <c r="AT56" s="64">
        <f t="shared" si="712"/>
        <v>0</v>
      </c>
      <c r="AU56" s="59"/>
      <c r="AV56" s="64">
        <f t="shared" si="713"/>
        <v>0</v>
      </c>
      <c r="AW56" s="59"/>
      <c r="AX56" s="64">
        <f t="shared" si="714"/>
        <v>0</v>
      </c>
      <c r="AY56" s="59"/>
      <c r="AZ56" s="64">
        <f t="shared" si="715"/>
        <v>0</v>
      </c>
      <c r="BA56" s="59"/>
      <c r="BB56" s="64">
        <f t="shared" si="716"/>
        <v>0</v>
      </c>
      <c r="BC56" s="59"/>
      <c r="BD56" s="64">
        <f t="shared" si="717"/>
        <v>0</v>
      </c>
      <c r="BE56" s="59"/>
      <c r="BF56" s="64">
        <f t="shared" si="718"/>
        <v>0</v>
      </c>
      <c r="BG56" s="59"/>
      <c r="BH56" s="64">
        <f t="shared" si="719"/>
        <v>0</v>
      </c>
      <c r="BI56" s="59"/>
      <c r="BJ56" s="64">
        <f t="shared" si="720"/>
        <v>0</v>
      </c>
      <c r="BK56" s="59"/>
      <c r="BL56" s="64">
        <f t="shared" si="721"/>
        <v>0</v>
      </c>
      <c r="BM56" s="59"/>
      <c r="BN56" s="64">
        <f t="shared" si="722"/>
        <v>0</v>
      </c>
      <c r="BO56" s="59"/>
      <c r="BP56" s="64">
        <f t="shared" si="723"/>
        <v>0</v>
      </c>
      <c r="BQ56" s="59"/>
      <c r="BR56" s="64">
        <f t="shared" si="724"/>
        <v>0</v>
      </c>
      <c r="BS56" s="59"/>
      <c r="BT56" s="64">
        <f t="shared" si="725"/>
        <v>0</v>
      </c>
      <c r="BU56" s="59"/>
      <c r="BV56" s="64">
        <f t="shared" si="726"/>
        <v>0</v>
      </c>
      <c r="BW56" s="59"/>
      <c r="BX56" s="64">
        <f t="shared" si="727"/>
        <v>0</v>
      </c>
      <c r="BY56" s="59"/>
      <c r="BZ56" s="64">
        <f t="shared" si="689"/>
        <v>0</v>
      </c>
      <c r="CA56" s="54"/>
      <c r="CB56" s="61">
        <f t="shared" si="690"/>
        <v>0</v>
      </c>
      <c r="CC56" s="61">
        <f t="shared" si="691"/>
        <v>0</v>
      </c>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row>
    <row r="57" spans="1:230" s="5" customFormat="1" x14ac:dyDescent="0.2">
      <c r="A57" s="57"/>
      <c r="B57" s="57"/>
      <c r="C57" s="57" t="s">
        <v>3</v>
      </c>
      <c r="D57" s="57">
        <v>100</v>
      </c>
      <c r="E57" s="6"/>
      <c r="F57" s="64">
        <f t="shared" si="692"/>
        <v>0</v>
      </c>
      <c r="G57" s="6"/>
      <c r="H57" s="64">
        <f t="shared" si="693"/>
        <v>0</v>
      </c>
      <c r="I57" s="6"/>
      <c r="J57" s="64"/>
      <c r="K57" s="6"/>
      <c r="L57" s="64">
        <f t="shared" si="695"/>
        <v>0</v>
      </c>
      <c r="M57" s="6"/>
      <c r="N57" s="64">
        <f t="shared" si="696"/>
        <v>0</v>
      </c>
      <c r="O57" s="6"/>
      <c r="P57" s="64">
        <f t="shared" si="697"/>
        <v>0</v>
      </c>
      <c r="Q57" s="6"/>
      <c r="R57" s="64">
        <f t="shared" si="698"/>
        <v>0</v>
      </c>
      <c r="S57" s="6"/>
      <c r="T57" s="64">
        <f t="shared" si="699"/>
        <v>0</v>
      </c>
      <c r="U57" s="6"/>
      <c r="V57" s="64">
        <f t="shared" si="700"/>
        <v>0</v>
      </c>
      <c r="W57" s="6"/>
      <c r="X57" s="64">
        <f t="shared" si="701"/>
        <v>0</v>
      </c>
      <c r="Y57" s="6"/>
      <c r="Z57" s="64">
        <f t="shared" si="702"/>
        <v>0</v>
      </c>
      <c r="AA57" s="6"/>
      <c r="AB57" s="64">
        <f t="shared" si="703"/>
        <v>0</v>
      </c>
      <c r="AC57" s="59"/>
      <c r="AD57" s="64">
        <f t="shared" si="704"/>
        <v>0</v>
      </c>
      <c r="AE57" s="59"/>
      <c r="AF57" s="64">
        <f t="shared" si="705"/>
        <v>0</v>
      </c>
      <c r="AG57" s="59"/>
      <c r="AH57" s="64">
        <f t="shared" si="706"/>
        <v>0</v>
      </c>
      <c r="AI57" s="59"/>
      <c r="AJ57" s="64">
        <f t="shared" si="707"/>
        <v>0</v>
      </c>
      <c r="AK57" s="59"/>
      <c r="AL57" s="64">
        <f t="shared" si="708"/>
        <v>0</v>
      </c>
      <c r="AM57" s="59"/>
      <c r="AN57" s="64">
        <f t="shared" si="709"/>
        <v>0</v>
      </c>
      <c r="AO57" s="59"/>
      <c r="AP57" s="64">
        <f t="shared" si="710"/>
        <v>0</v>
      </c>
      <c r="AQ57" s="59"/>
      <c r="AR57" s="64">
        <f t="shared" si="711"/>
        <v>0</v>
      </c>
      <c r="AS57" s="59"/>
      <c r="AT57" s="64">
        <f t="shared" si="712"/>
        <v>0</v>
      </c>
      <c r="AU57" s="59"/>
      <c r="AV57" s="64">
        <f t="shared" si="713"/>
        <v>0</v>
      </c>
      <c r="AW57" s="59"/>
      <c r="AX57" s="64">
        <f t="shared" si="714"/>
        <v>0</v>
      </c>
      <c r="AY57" s="59"/>
      <c r="AZ57" s="64">
        <f t="shared" si="715"/>
        <v>0</v>
      </c>
      <c r="BA57" s="59"/>
      <c r="BB57" s="64">
        <f t="shared" si="716"/>
        <v>0</v>
      </c>
      <c r="BC57" s="59"/>
      <c r="BD57" s="64">
        <f t="shared" si="717"/>
        <v>0</v>
      </c>
      <c r="BE57" s="59"/>
      <c r="BF57" s="64">
        <f t="shared" si="718"/>
        <v>0</v>
      </c>
      <c r="BG57" s="59"/>
      <c r="BH57" s="64">
        <f t="shared" si="719"/>
        <v>0</v>
      </c>
      <c r="BI57" s="59"/>
      <c r="BJ57" s="64">
        <f t="shared" si="720"/>
        <v>0</v>
      </c>
      <c r="BK57" s="59"/>
      <c r="BL57" s="64">
        <f t="shared" si="721"/>
        <v>0</v>
      </c>
      <c r="BM57" s="59"/>
      <c r="BN57" s="64">
        <f t="shared" si="722"/>
        <v>0</v>
      </c>
      <c r="BO57" s="59"/>
      <c r="BP57" s="64">
        <f t="shared" si="723"/>
        <v>0</v>
      </c>
      <c r="BQ57" s="59"/>
      <c r="BR57" s="64">
        <f t="shared" si="724"/>
        <v>0</v>
      </c>
      <c r="BS57" s="59"/>
      <c r="BT57" s="64">
        <f t="shared" si="725"/>
        <v>0</v>
      </c>
      <c r="BU57" s="59"/>
      <c r="BV57" s="64">
        <f t="shared" si="726"/>
        <v>0</v>
      </c>
      <c r="BW57" s="59"/>
      <c r="BX57" s="64">
        <f t="shared" si="727"/>
        <v>0</v>
      </c>
      <c r="BY57" s="59"/>
      <c r="BZ57" s="64">
        <f t="shared" si="689"/>
        <v>0</v>
      </c>
      <c r="CA57" s="54"/>
      <c r="CB57" s="61">
        <f t="shared" si="690"/>
        <v>0</v>
      </c>
      <c r="CC57" s="61">
        <f t="shared" si="691"/>
        <v>0</v>
      </c>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row>
    <row r="58" spans="1:230" s="5" customFormat="1" x14ac:dyDescent="0.2">
      <c r="A58" s="57"/>
      <c r="B58" s="57"/>
      <c r="C58" s="57" t="s">
        <v>3</v>
      </c>
      <c r="D58" s="57">
        <v>100</v>
      </c>
      <c r="E58" s="6"/>
      <c r="F58" s="64">
        <f t="shared" si="692"/>
        <v>0</v>
      </c>
      <c r="G58" s="6"/>
      <c r="H58" s="64">
        <f t="shared" si="693"/>
        <v>0</v>
      </c>
      <c r="I58" s="6"/>
      <c r="J58" s="64">
        <f t="shared" ref="J58" si="737">SUM(I58*$D58)</f>
        <v>0</v>
      </c>
      <c r="K58" s="6"/>
      <c r="L58" s="64">
        <f t="shared" si="695"/>
        <v>0</v>
      </c>
      <c r="M58" s="6"/>
      <c r="N58" s="64">
        <f t="shared" si="696"/>
        <v>0</v>
      </c>
      <c r="O58" s="6"/>
      <c r="P58" s="64">
        <f t="shared" si="697"/>
        <v>0</v>
      </c>
      <c r="Q58" s="6"/>
      <c r="R58" s="64">
        <f t="shared" si="698"/>
        <v>0</v>
      </c>
      <c r="S58" s="6"/>
      <c r="T58" s="64">
        <f t="shared" si="699"/>
        <v>0</v>
      </c>
      <c r="U58" s="6"/>
      <c r="V58" s="64">
        <f t="shared" si="700"/>
        <v>0</v>
      </c>
      <c r="W58" s="6"/>
      <c r="X58" s="64">
        <f t="shared" si="701"/>
        <v>0</v>
      </c>
      <c r="Y58" s="6"/>
      <c r="Z58" s="64">
        <f t="shared" si="702"/>
        <v>0</v>
      </c>
      <c r="AA58" s="6"/>
      <c r="AB58" s="64">
        <f t="shared" si="703"/>
        <v>0</v>
      </c>
      <c r="AC58" s="59"/>
      <c r="AD58" s="64">
        <f t="shared" si="704"/>
        <v>0</v>
      </c>
      <c r="AE58" s="59"/>
      <c r="AF58" s="64">
        <f t="shared" si="705"/>
        <v>0</v>
      </c>
      <c r="AG58" s="59"/>
      <c r="AH58" s="64">
        <f t="shared" si="706"/>
        <v>0</v>
      </c>
      <c r="AI58" s="59"/>
      <c r="AJ58" s="64">
        <f t="shared" si="707"/>
        <v>0</v>
      </c>
      <c r="AK58" s="59"/>
      <c r="AL58" s="64">
        <f t="shared" si="708"/>
        <v>0</v>
      </c>
      <c r="AM58" s="59"/>
      <c r="AN58" s="64">
        <f t="shared" si="709"/>
        <v>0</v>
      </c>
      <c r="AO58" s="59"/>
      <c r="AP58" s="64">
        <f t="shared" si="710"/>
        <v>0</v>
      </c>
      <c r="AQ58" s="59"/>
      <c r="AR58" s="64">
        <f t="shared" si="711"/>
        <v>0</v>
      </c>
      <c r="AS58" s="59"/>
      <c r="AT58" s="64">
        <f t="shared" si="712"/>
        <v>0</v>
      </c>
      <c r="AU58" s="59"/>
      <c r="AV58" s="64">
        <f t="shared" si="713"/>
        <v>0</v>
      </c>
      <c r="AW58" s="59"/>
      <c r="AX58" s="64">
        <f t="shared" si="714"/>
        <v>0</v>
      </c>
      <c r="AY58" s="59"/>
      <c r="AZ58" s="64">
        <f t="shared" si="715"/>
        <v>0</v>
      </c>
      <c r="BA58" s="59"/>
      <c r="BB58" s="64">
        <f t="shared" si="716"/>
        <v>0</v>
      </c>
      <c r="BC58" s="59"/>
      <c r="BD58" s="64">
        <f t="shared" si="717"/>
        <v>0</v>
      </c>
      <c r="BE58" s="59"/>
      <c r="BF58" s="64">
        <f t="shared" si="718"/>
        <v>0</v>
      </c>
      <c r="BG58" s="59"/>
      <c r="BH58" s="64">
        <f t="shared" si="719"/>
        <v>0</v>
      </c>
      <c r="BI58" s="59"/>
      <c r="BJ58" s="64">
        <f t="shared" si="720"/>
        <v>0</v>
      </c>
      <c r="BK58" s="59"/>
      <c r="BL58" s="64">
        <f t="shared" si="721"/>
        <v>0</v>
      </c>
      <c r="BM58" s="59"/>
      <c r="BN58" s="64">
        <f t="shared" si="722"/>
        <v>0</v>
      </c>
      <c r="BO58" s="59"/>
      <c r="BP58" s="64">
        <f t="shared" si="723"/>
        <v>0</v>
      </c>
      <c r="BQ58" s="59"/>
      <c r="BR58" s="64">
        <f t="shared" si="724"/>
        <v>0</v>
      </c>
      <c r="BS58" s="59"/>
      <c r="BT58" s="64">
        <f t="shared" si="725"/>
        <v>0</v>
      </c>
      <c r="BU58" s="59"/>
      <c r="BV58" s="64">
        <f t="shared" si="726"/>
        <v>0</v>
      </c>
      <c r="BW58" s="59"/>
      <c r="BX58" s="64">
        <f t="shared" si="727"/>
        <v>0</v>
      </c>
      <c r="BY58" s="59"/>
      <c r="BZ58" s="64">
        <f t="shared" si="689"/>
        <v>0</v>
      </c>
      <c r="CA58" s="54"/>
      <c r="CB58" s="61">
        <f t="shared" si="690"/>
        <v>0</v>
      </c>
      <c r="CC58" s="61">
        <f t="shared" si="691"/>
        <v>0</v>
      </c>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row>
    <row r="59" spans="1:230" s="5" customFormat="1" x14ac:dyDescent="0.2">
      <c r="A59" s="57"/>
      <c r="B59" s="57"/>
      <c r="C59" s="57" t="s">
        <v>3</v>
      </c>
      <c r="D59" s="57">
        <v>100</v>
      </c>
      <c r="E59" s="6"/>
      <c r="F59" s="64">
        <f t="shared" si="692"/>
        <v>0</v>
      </c>
      <c r="G59" s="6"/>
      <c r="H59" s="64">
        <f t="shared" si="693"/>
        <v>0</v>
      </c>
      <c r="I59" s="6"/>
      <c r="J59" s="64">
        <f t="shared" ref="J59" si="738">SUM(I59*$D59)</f>
        <v>0</v>
      </c>
      <c r="K59" s="6"/>
      <c r="L59" s="64">
        <f t="shared" si="695"/>
        <v>0</v>
      </c>
      <c r="M59" s="6"/>
      <c r="N59" s="64">
        <f t="shared" si="696"/>
        <v>0</v>
      </c>
      <c r="O59" s="6"/>
      <c r="P59" s="64">
        <f t="shared" si="697"/>
        <v>0</v>
      </c>
      <c r="Q59" s="6"/>
      <c r="R59" s="64">
        <f t="shared" si="698"/>
        <v>0</v>
      </c>
      <c r="S59" s="6"/>
      <c r="T59" s="64">
        <f t="shared" si="699"/>
        <v>0</v>
      </c>
      <c r="U59" s="6"/>
      <c r="V59" s="64">
        <f t="shared" si="700"/>
        <v>0</v>
      </c>
      <c r="W59" s="6"/>
      <c r="X59" s="64">
        <f t="shared" si="701"/>
        <v>0</v>
      </c>
      <c r="Y59" s="6"/>
      <c r="Z59" s="64">
        <f t="shared" si="702"/>
        <v>0</v>
      </c>
      <c r="AA59" s="6"/>
      <c r="AB59" s="64">
        <f t="shared" si="703"/>
        <v>0</v>
      </c>
      <c r="AC59" s="59"/>
      <c r="AD59" s="64">
        <f t="shared" si="704"/>
        <v>0</v>
      </c>
      <c r="AE59" s="59"/>
      <c r="AF59" s="64">
        <f t="shared" si="705"/>
        <v>0</v>
      </c>
      <c r="AG59" s="59"/>
      <c r="AH59" s="64">
        <f t="shared" si="706"/>
        <v>0</v>
      </c>
      <c r="AI59" s="59"/>
      <c r="AJ59" s="64">
        <f t="shared" si="707"/>
        <v>0</v>
      </c>
      <c r="AK59" s="59"/>
      <c r="AL59" s="64">
        <f t="shared" si="708"/>
        <v>0</v>
      </c>
      <c r="AM59" s="59"/>
      <c r="AN59" s="64">
        <f t="shared" si="709"/>
        <v>0</v>
      </c>
      <c r="AO59" s="59"/>
      <c r="AP59" s="64">
        <f t="shared" si="710"/>
        <v>0</v>
      </c>
      <c r="AQ59" s="59"/>
      <c r="AR59" s="64">
        <f t="shared" si="711"/>
        <v>0</v>
      </c>
      <c r="AS59" s="59"/>
      <c r="AT59" s="64">
        <f t="shared" si="712"/>
        <v>0</v>
      </c>
      <c r="AU59" s="59"/>
      <c r="AV59" s="64">
        <f t="shared" si="713"/>
        <v>0</v>
      </c>
      <c r="AW59" s="59"/>
      <c r="AX59" s="64">
        <f t="shared" si="714"/>
        <v>0</v>
      </c>
      <c r="AY59" s="59"/>
      <c r="AZ59" s="64">
        <f t="shared" si="715"/>
        <v>0</v>
      </c>
      <c r="BA59" s="59"/>
      <c r="BB59" s="64">
        <f t="shared" si="716"/>
        <v>0</v>
      </c>
      <c r="BC59" s="59"/>
      <c r="BD59" s="64">
        <f t="shared" si="717"/>
        <v>0</v>
      </c>
      <c r="BE59" s="59"/>
      <c r="BF59" s="64">
        <f t="shared" si="718"/>
        <v>0</v>
      </c>
      <c r="BG59" s="59"/>
      <c r="BH59" s="64">
        <f t="shared" si="719"/>
        <v>0</v>
      </c>
      <c r="BI59" s="59"/>
      <c r="BJ59" s="64">
        <f t="shared" si="720"/>
        <v>0</v>
      </c>
      <c r="BK59" s="59"/>
      <c r="BL59" s="64">
        <f t="shared" si="721"/>
        <v>0</v>
      </c>
      <c r="BM59" s="59"/>
      <c r="BN59" s="64">
        <f t="shared" si="722"/>
        <v>0</v>
      </c>
      <c r="BO59" s="59"/>
      <c r="BP59" s="64">
        <f t="shared" si="723"/>
        <v>0</v>
      </c>
      <c r="BQ59" s="59"/>
      <c r="BR59" s="64">
        <f t="shared" si="724"/>
        <v>0</v>
      </c>
      <c r="BS59" s="59"/>
      <c r="BT59" s="64">
        <f t="shared" si="725"/>
        <v>0</v>
      </c>
      <c r="BU59" s="59"/>
      <c r="BV59" s="64">
        <f t="shared" si="726"/>
        <v>0</v>
      </c>
      <c r="BW59" s="59"/>
      <c r="BX59" s="64">
        <f t="shared" si="727"/>
        <v>0</v>
      </c>
      <c r="BY59" s="59"/>
      <c r="BZ59" s="64">
        <f t="shared" si="689"/>
        <v>0</v>
      </c>
      <c r="CA59" s="54"/>
      <c r="CB59" s="61">
        <f t="shared" si="690"/>
        <v>0</v>
      </c>
      <c r="CC59" s="61">
        <f t="shared" si="691"/>
        <v>0</v>
      </c>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row>
    <row r="60" spans="1:230" s="5" customFormat="1" x14ac:dyDescent="0.2">
      <c r="A60" s="57"/>
      <c r="B60" s="57"/>
      <c r="C60" s="57" t="s">
        <v>3</v>
      </c>
      <c r="D60" s="57">
        <v>100</v>
      </c>
      <c r="E60" s="6"/>
      <c r="F60" s="64">
        <f>SUM(E60*$D60)</f>
        <v>0</v>
      </c>
      <c r="G60" s="6"/>
      <c r="H60" s="64">
        <f>SUM(G60*$D60)</f>
        <v>0</v>
      </c>
      <c r="I60" s="6"/>
      <c r="J60" s="64">
        <f>SUM(I60*$D60)</f>
        <v>0</v>
      </c>
      <c r="K60" s="6"/>
      <c r="L60" s="64">
        <f>SUM(K60*$D60)</f>
        <v>0</v>
      </c>
      <c r="M60" s="6"/>
      <c r="N60" s="64">
        <f>SUM(M60*$D60)</f>
        <v>0</v>
      </c>
      <c r="O60" s="6"/>
      <c r="P60" s="64">
        <f>SUM(O60*$D60)</f>
        <v>0</v>
      </c>
      <c r="Q60" s="6"/>
      <c r="R60" s="64">
        <f>SUM(Q60*$D60)</f>
        <v>0</v>
      </c>
      <c r="S60" s="6"/>
      <c r="T60" s="64">
        <f>SUM(S60*$D60)</f>
        <v>0</v>
      </c>
      <c r="U60" s="6"/>
      <c r="V60" s="64">
        <f>SUM(U60*$D60)</f>
        <v>0</v>
      </c>
      <c r="W60" s="6"/>
      <c r="X60" s="64">
        <f>SUM(W60*$D60)</f>
        <v>0</v>
      </c>
      <c r="Y60" s="6"/>
      <c r="Z60" s="64">
        <f>SUM(Y60*$D60)</f>
        <v>0</v>
      </c>
      <c r="AA60" s="6"/>
      <c r="AB60" s="64">
        <f>SUM(AA60*$D60)</f>
        <v>0</v>
      </c>
      <c r="AC60" s="59"/>
      <c r="AD60" s="64">
        <f>SUM(AC60*$D60)</f>
        <v>0</v>
      </c>
      <c r="AE60" s="59"/>
      <c r="AF60" s="64">
        <f>SUM(AE60*$D60)</f>
        <v>0</v>
      </c>
      <c r="AG60" s="59"/>
      <c r="AH60" s="64">
        <f>SUM(AG60*$D60)</f>
        <v>0</v>
      </c>
      <c r="AI60" s="59"/>
      <c r="AJ60" s="64">
        <f>SUM(AI60*$D60)</f>
        <v>0</v>
      </c>
      <c r="AK60" s="59"/>
      <c r="AL60" s="64">
        <f>SUM(AK60*$D60)</f>
        <v>0</v>
      </c>
      <c r="AM60" s="59"/>
      <c r="AN60" s="64">
        <f>SUM(AM60*$D60)</f>
        <v>0</v>
      </c>
      <c r="AO60" s="59"/>
      <c r="AP60" s="64">
        <f>SUM(AO60*$D60)</f>
        <v>0</v>
      </c>
      <c r="AQ60" s="59"/>
      <c r="AR60" s="64">
        <f>SUM(AQ60*$D60)</f>
        <v>0</v>
      </c>
      <c r="AS60" s="59"/>
      <c r="AT60" s="64">
        <f>SUM(AS60*$D60)</f>
        <v>0</v>
      </c>
      <c r="AU60" s="59"/>
      <c r="AV60" s="64">
        <f>SUM(AU60*$D60)</f>
        <v>0</v>
      </c>
      <c r="AW60" s="59"/>
      <c r="AX60" s="64">
        <f>SUM(AW60*$D60)</f>
        <v>0</v>
      </c>
      <c r="AY60" s="59"/>
      <c r="AZ60" s="64">
        <f>SUM(AY60*$D60)</f>
        <v>0</v>
      </c>
      <c r="BA60" s="59"/>
      <c r="BB60" s="64">
        <f>SUM(BA60*$D60)</f>
        <v>0</v>
      </c>
      <c r="BC60" s="59"/>
      <c r="BD60" s="64">
        <f>SUM(BC60*$D60)</f>
        <v>0</v>
      </c>
      <c r="BE60" s="59"/>
      <c r="BF60" s="64">
        <f>SUM(BE60*$D60)</f>
        <v>0</v>
      </c>
      <c r="BG60" s="59"/>
      <c r="BH60" s="64">
        <f>SUM(BG60*$D60)</f>
        <v>0</v>
      </c>
      <c r="BI60" s="59"/>
      <c r="BJ60" s="64">
        <f>SUM(BI60*$D60)</f>
        <v>0</v>
      </c>
      <c r="BK60" s="59"/>
      <c r="BL60" s="64">
        <f>SUM(BK60*$D60)</f>
        <v>0</v>
      </c>
      <c r="BM60" s="59"/>
      <c r="BN60" s="64">
        <f>SUM(BM60*$D60)</f>
        <v>0</v>
      </c>
      <c r="BO60" s="59"/>
      <c r="BP60" s="64">
        <f>SUM(BO60*$D60)</f>
        <v>0</v>
      </c>
      <c r="BQ60" s="59"/>
      <c r="BR60" s="64">
        <f>SUM(BQ60*$D60)</f>
        <v>0</v>
      </c>
      <c r="BS60" s="59"/>
      <c r="BT60" s="64">
        <f>SUM(BS60*$D60)</f>
        <v>0</v>
      </c>
      <c r="BU60" s="59"/>
      <c r="BV60" s="64">
        <f>SUM(BU60*$D60)</f>
        <v>0</v>
      </c>
      <c r="BW60" s="59"/>
      <c r="BX60" s="64">
        <f>SUM(BW60*$D60)</f>
        <v>0</v>
      </c>
      <c r="BY60" s="59"/>
      <c r="BZ60" s="64">
        <f t="shared" si="689"/>
        <v>0</v>
      </c>
      <c r="CA60" s="54"/>
      <c r="CB60" s="61">
        <f t="shared" si="690"/>
        <v>0</v>
      </c>
      <c r="CC60" s="61">
        <f t="shared" si="691"/>
        <v>0</v>
      </c>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row>
    <row r="61" spans="1:230" s="5" customFormat="1" x14ac:dyDescent="0.2">
      <c r="A61" s="57"/>
      <c r="B61" s="57"/>
      <c r="C61" s="57" t="s">
        <v>3</v>
      </c>
      <c r="D61" s="57">
        <v>100</v>
      </c>
      <c r="E61" s="6"/>
      <c r="F61" s="64">
        <f t="shared" si="692"/>
        <v>0</v>
      </c>
      <c r="G61" s="6"/>
      <c r="H61" s="64">
        <f t="shared" ref="H61:H76" si="739">SUM(G61*$D61)</f>
        <v>0</v>
      </c>
      <c r="I61" s="6"/>
      <c r="J61" s="64">
        <f t="shared" ref="J61:J62" si="740">SUM(I61*$D61)</f>
        <v>0</v>
      </c>
      <c r="K61" s="6"/>
      <c r="L61" s="64">
        <f t="shared" ref="L61:L76" si="741">SUM(K61*$D61)</f>
        <v>0</v>
      </c>
      <c r="M61" s="6"/>
      <c r="N61" s="64">
        <f t="shared" ref="N61:N76" si="742">SUM(M61*$D61)</f>
        <v>0</v>
      </c>
      <c r="O61" s="6"/>
      <c r="P61" s="64">
        <f t="shared" ref="P61:P76" si="743">SUM(O61*$D61)</f>
        <v>0</v>
      </c>
      <c r="Q61" s="6"/>
      <c r="R61" s="64">
        <f t="shared" ref="R61:R76" si="744">SUM(Q61*$D61)</f>
        <v>0</v>
      </c>
      <c r="S61" s="6"/>
      <c r="T61" s="64">
        <f t="shared" ref="T61:T76" si="745">SUM(S61*$D61)</f>
        <v>0</v>
      </c>
      <c r="U61" s="6"/>
      <c r="V61" s="64">
        <f t="shared" ref="V61:V76" si="746">SUM(U61*$D61)</f>
        <v>0</v>
      </c>
      <c r="W61" s="6"/>
      <c r="X61" s="64">
        <f t="shared" ref="X61:X76" si="747">SUM(W61*$D61)</f>
        <v>0</v>
      </c>
      <c r="Y61" s="6"/>
      <c r="Z61" s="64">
        <f t="shared" ref="Z61:Z76" si="748">SUM(Y61*$D61)</f>
        <v>0</v>
      </c>
      <c r="AA61" s="6"/>
      <c r="AB61" s="64">
        <f t="shared" ref="AB61:AB76" si="749">SUM(AA61*$D61)</f>
        <v>0</v>
      </c>
      <c r="AC61" s="59"/>
      <c r="AD61" s="64">
        <f t="shared" ref="AD61:AD76" si="750">SUM(AC61*$D61)</f>
        <v>0</v>
      </c>
      <c r="AE61" s="59"/>
      <c r="AF61" s="64">
        <f t="shared" ref="AF61:AF76" si="751">SUM(AE61*$D61)</f>
        <v>0</v>
      </c>
      <c r="AG61" s="59"/>
      <c r="AH61" s="64">
        <f t="shared" ref="AH61:AH76" si="752">SUM(AG61*$D61)</f>
        <v>0</v>
      </c>
      <c r="AI61" s="59"/>
      <c r="AJ61" s="64">
        <f t="shared" ref="AJ61:AJ76" si="753">SUM(AI61*$D61)</f>
        <v>0</v>
      </c>
      <c r="AK61" s="59"/>
      <c r="AL61" s="64">
        <f t="shared" ref="AL61:AL76" si="754">SUM(AK61*$D61)</f>
        <v>0</v>
      </c>
      <c r="AM61" s="59"/>
      <c r="AN61" s="64">
        <f t="shared" ref="AN61:AN76" si="755">SUM(AM61*$D61)</f>
        <v>0</v>
      </c>
      <c r="AO61" s="59"/>
      <c r="AP61" s="64">
        <f t="shared" ref="AP61:AP76" si="756">SUM(AO61*$D61)</f>
        <v>0</v>
      </c>
      <c r="AQ61" s="59"/>
      <c r="AR61" s="64">
        <f t="shared" ref="AR61:AR76" si="757">SUM(AQ61*$D61)</f>
        <v>0</v>
      </c>
      <c r="AS61" s="59"/>
      <c r="AT61" s="64">
        <f t="shared" ref="AT61:AT76" si="758">SUM(AS61*$D61)</f>
        <v>0</v>
      </c>
      <c r="AU61" s="59"/>
      <c r="AV61" s="64">
        <f t="shared" ref="AV61:AV76" si="759">SUM(AU61*$D61)</f>
        <v>0</v>
      </c>
      <c r="AW61" s="59"/>
      <c r="AX61" s="64">
        <f t="shared" ref="AX61:AX76" si="760">SUM(AW61*$D61)</f>
        <v>0</v>
      </c>
      <c r="AY61" s="59"/>
      <c r="AZ61" s="64">
        <f t="shared" ref="AZ61:AZ76" si="761">SUM(AY61*$D61)</f>
        <v>0</v>
      </c>
      <c r="BA61" s="59"/>
      <c r="BB61" s="64">
        <f t="shared" ref="BB61:BB76" si="762">SUM(BA61*$D61)</f>
        <v>0</v>
      </c>
      <c r="BC61" s="59"/>
      <c r="BD61" s="64">
        <f t="shared" ref="BD61:BD76" si="763">SUM(BC61*$D61)</f>
        <v>0</v>
      </c>
      <c r="BE61" s="59"/>
      <c r="BF61" s="64">
        <f t="shared" ref="BF61:BF76" si="764">SUM(BE61*$D61)</f>
        <v>0</v>
      </c>
      <c r="BG61" s="59"/>
      <c r="BH61" s="64">
        <f t="shared" ref="BH61:BH76" si="765">SUM(BG61*$D61)</f>
        <v>0</v>
      </c>
      <c r="BI61" s="59"/>
      <c r="BJ61" s="64">
        <f t="shared" ref="BJ61:BJ76" si="766">SUM(BI61*$D61)</f>
        <v>0</v>
      </c>
      <c r="BK61" s="59"/>
      <c r="BL61" s="64">
        <f t="shared" ref="BL61:BL76" si="767">SUM(BK61*$D61)</f>
        <v>0</v>
      </c>
      <c r="BM61" s="59"/>
      <c r="BN61" s="64">
        <f t="shared" ref="BN61:BN76" si="768">SUM(BM61*$D61)</f>
        <v>0</v>
      </c>
      <c r="BO61" s="59"/>
      <c r="BP61" s="64">
        <f t="shared" ref="BP61:BP76" si="769">SUM(BO61*$D61)</f>
        <v>0</v>
      </c>
      <c r="BQ61" s="59"/>
      <c r="BR61" s="64">
        <f t="shared" ref="BR61:BR76" si="770">SUM(BQ61*$D61)</f>
        <v>0</v>
      </c>
      <c r="BS61" s="59"/>
      <c r="BT61" s="64">
        <f t="shared" ref="BT61:BT76" si="771">SUM(BS61*$D61)</f>
        <v>0</v>
      </c>
      <c r="BU61" s="59"/>
      <c r="BV61" s="64">
        <f t="shared" ref="BV61:BV76" si="772">SUM(BU61*$D61)</f>
        <v>0</v>
      </c>
      <c r="BW61" s="59"/>
      <c r="BX61" s="64">
        <f t="shared" ref="BX61:BX76" si="773">SUM(BW61*$D61)</f>
        <v>0</v>
      </c>
      <c r="BY61" s="59"/>
      <c r="BZ61" s="64">
        <f t="shared" si="689"/>
        <v>0</v>
      </c>
      <c r="CA61" s="54"/>
      <c r="CB61" s="61">
        <f t="shared" si="690"/>
        <v>0</v>
      </c>
      <c r="CC61" s="61">
        <f t="shared" si="691"/>
        <v>0</v>
      </c>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row>
    <row r="62" spans="1:230" s="5" customFormat="1" x14ac:dyDescent="0.2">
      <c r="A62" s="57"/>
      <c r="B62" s="57"/>
      <c r="C62" s="57" t="s">
        <v>3</v>
      </c>
      <c r="D62" s="57">
        <v>100</v>
      </c>
      <c r="E62" s="6"/>
      <c r="F62" s="64">
        <f t="shared" si="692"/>
        <v>0</v>
      </c>
      <c r="G62" s="6"/>
      <c r="H62" s="64">
        <f t="shared" si="739"/>
        <v>0</v>
      </c>
      <c r="I62" s="6"/>
      <c r="J62" s="64">
        <f t="shared" si="740"/>
        <v>0</v>
      </c>
      <c r="K62" s="6"/>
      <c r="L62" s="64">
        <f t="shared" si="741"/>
        <v>0</v>
      </c>
      <c r="M62" s="6"/>
      <c r="N62" s="64">
        <f t="shared" si="742"/>
        <v>0</v>
      </c>
      <c r="O62" s="6"/>
      <c r="P62" s="64">
        <f t="shared" si="743"/>
        <v>0</v>
      </c>
      <c r="Q62" s="6"/>
      <c r="R62" s="64">
        <f t="shared" si="744"/>
        <v>0</v>
      </c>
      <c r="S62" s="6"/>
      <c r="T62" s="64">
        <f t="shared" si="745"/>
        <v>0</v>
      </c>
      <c r="U62" s="6"/>
      <c r="V62" s="64">
        <f t="shared" si="746"/>
        <v>0</v>
      </c>
      <c r="W62" s="6"/>
      <c r="X62" s="64">
        <f t="shared" si="747"/>
        <v>0</v>
      </c>
      <c r="Y62" s="6"/>
      <c r="Z62" s="64">
        <f t="shared" si="748"/>
        <v>0</v>
      </c>
      <c r="AA62" s="6"/>
      <c r="AB62" s="64">
        <f t="shared" si="749"/>
        <v>0</v>
      </c>
      <c r="AC62" s="59"/>
      <c r="AD62" s="64">
        <f t="shared" si="750"/>
        <v>0</v>
      </c>
      <c r="AE62" s="59"/>
      <c r="AF62" s="64">
        <f t="shared" si="751"/>
        <v>0</v>
      </c>
      <c r="AG62" s="59"/>
      <c r="AH62" s="64">
        <f t="shared" si="752"/>
        <v>0</v>
      </c>
      <c r="AI62" s="59"/>
      <c r="AJ62" s="64">
        <f t="shared" si="753"/>
        <v>0</v>
      </c>
      <c r="AK62" s="59"/>
      <c r="AL62" s="64">
        <f t="shared" si="754"/>
        <v>0</v>
      </c>
      <c r="AM62" s="59"/>
      <c r="AN62" s="64">
        <f t="shared" si="755"/>
        <v>0</v>
      </c>
      <c r="AO62" s="59"/>
      <c r="AP62" s="64">
        <f t="shared" si="756"/>
        <v>0</v>
      </c>
      <c r="AQ62" s="59"/>
      <c r="AR62" s="64">
        <f t="shared" si="757"/>
        <v>0</v>
      </c>
      <c r="AS62" s="59"/>
      <c r="AT62" s="64">
        <f t="shared" si="758"/>
        <v>0</v>
      </c>
      <c r="AU62" s="59"/>
      <c r="AV62" s="64">
        <f t="shared" si="759"/>
        <v>0</v>
      </c>
      <c r="AW62" s="59"/>
      <c r="AX62" s="64">
        <f t="shared" si="760"/>
        <v>0</v>
      </c>
      <c r="AY62" s="59"/>
      <c r="AZ62" s="64">
        <f t="shared" si="761"/>
        <v>0</v>
      </c>
      <c r="BA62" s="59"/>
      <c r="BB62" s="64">
        <f t="shared" si="762"/>
        <v>0</v>
      </c>
      <c r="BC62" s="59"/>
      <c r="BD62" s="64">
        <f t="shared" si="763"/>
        <v>0</v>
      </c>
      <c r="BE62" s="59"/>
      <c r="BF62" s="64">
        <f t="shared" si="764"/>
        <v>0</v>
      </c>
      <c r="BG62" s="59"/>
      <c r="BH62" s="64">
        <f t="shared" si="765"/>
        <v>0</v>
      </c>
      <c r="BI62" s="59"/>
      <c r="BJ62" s="64">
        <f t="shared" si="766"/>
        <v>0</v>
      </c>
      <c r="BK62" s="59"/>
      <c r="BL62" s="64">
        <f t="shared" si="767"/>
        <v>0</v>
      </c>
      <c r="BM62" s="59"/>
      <c r="BN62" s="64">
        <f t="shared" si="768"/>
        <v>0</v>
      </c>
      <c r="BO62" s="59"/>
      <c r="BP62" s="64">
        <f t="shared" si="769"/>
        <v>0</v>
      </c>
      <c r="BQ62" s="59"/>
      <c r="BR62" s="64">
        <f t="shared" si="770"/>
        <v>0</v>
      </c>
      <c r="BS62" s="59"/>
      <c r="BT62" s="64">
        <f t="shared" si="771"/>
        <v>0</v>
      </c>
      <c r="BU62" s="59"/>
      <c r="BV62" s="64">
        <f t="shared" si="772"/>
        <v>0</v>
      </c>
      <c r="BW62" s="59"/>
      <c r="BX62" s="64">
        <f t="shared" si="773"/>
        <v>0</v>
      </c>
      <c r="BY62" s="59"/>
      <c r="BZ62" s="64">
        <f t="shared" si="689"/>
        <v>0</v>
      </c>
      <c r="CA62" s="54"/>
      <c r="CB62" s="61">
        <f t="shared" si="690"/>
        <v>0</v>
      </c>
      <c r="CC62" s="61">
        <f t="shared" si="691"/>
        <v>0</v>
      </c>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row>
    <row r="63" spans="1:230" s="5" customFormat="1" x14ac:dyDescent="0.2">
      <c r="A63" s="57"/>
      <c r="B63" s="57"/>
      <c r="C63" s="57" t="s">
        <v>3</v>
      </c>
      <c r="D63" s="57">
        <v>100</v>
      </c>
      <c r="E63" s="6"/>
      <c r="F63" s="64">
        <f t="shared" si="692"/>
        <v>0</v>
      </c>
      <c r="G63" s="6"/>
      <c r="H63" s="64">
        <f t="shared" si="739"/>
        <v>0</v>
      </c>
      <c r="I63" s="6"/>
      <c r="J63" s="64">
        <f t="shared" ref="J63" si="774">SUM(I63*$D63)</f>
        <v>0</v>
      </c>
      <c r="K63" s="6"/>
      <c r="L63" s="64">
        <f t="shared" si="741"/>
        <v>0</v>
      </c>
      <c r="M63" s="6"/>
      <c r="N63" s="64">
        <f t="shared" si="742"/>
        <v>0</v>
      </c>
      <c r="O63" s="6"/>
      <c r="P63" s="64">
        <f t="shared" si="743"/>
        <v>0</v>
      </c>
      <c r="Q63" s="6"/>
      <c r="R63" s="64">
        <f t="shared" si="744"/>
        <v>0</v>
      </c>
      <c r="S63" s="6"/>
      <c r="T63" s="64">
        <f t="shared" si="745"/>
        <v>0</v>
      </c>
      <c r="U63" s="6"/>
      <c r="V63" s="64">
        <f t="shared" si="746"/>
        <v>0</v>
      </c>
      <c r="W63" s="6"/>
      <c r="X63" s="64">
        <f t="shared" si="747"/>
        <v>0</v>
      </c>
      <c r="Y63" s="6"/>
      <c r="Z63" s="64">
        <f t="shared" si="748"/>
        <v>0</v>
      </c>
      <c r="AA63" s="6"/>
      <c r="AB63" s="64">
        <f t="shared" si="749"/>
        <v>0</v>
      </c>
      <c r="AC63" s="59"/>
      <c r="AD63" s="64">
        <f t="shared" si="750"/>
        <v>0</v>
      </c>
      <c r="AE63" s="59"/>
      <c r="AF63" s="64">
        <f t="shared" si="751"/>
        <v>0</v>
      </c>
      <c r="AG63" s="59"/>
      <c r="AH63" s="64">
        <f t="shared" si="752"/>
        <v>0</v>
      </c>
      <c r="AI63" s="59"/>
      <c r="AJ63" s="64">
        <f t="shared" si="753"/>
        <v>0</v>
      </c>
      <c r="AK63" s="59"/>
      <c r="AL63" s="64">
        <f t="shared" si="754"/>
        <v>0</v>
      </c>
      <c r="AM63" s="59"/>
      <c r="AN63" s="64">
        <f t="shared" si="755"/>
        <v>0</v>
      </c>
      <c r="AO63" s="59"/>
      <c r="AP63" s="64">
        <f t="shared" si="756"/>
        <v>0</v>
      </c>
      <c r="AQ63" s="59"/>
      <c r="AR63" s="64">
        <f t="shared" si="757"/>
        <v>0</v>
      </c>
      <c r="AS63" s="59"/>
      <c r="AT63" s="64">
        <f t="shared" si="758"/>
        <v>0</v>
      </c>
      <c r="AU63" s="59"/>
      <c r="AV63" s="64">
        <f t="shared" si="759"/>
        <v>0</v>
      </c>
      <c r="AW63" s="59"/>
      <c r="AX63" s="64">
        <f t="shared" si="760"/>
        <v>0</v>
      </c>
      <c r="AY63" s="59"/>
      <c r="AZ63" s="64">
        <f t="shared" si="761"/>
        <v>0</v>
      </c>
      <c r="BA63" s="59"/>
      <c r="BB63" s="64">
        <f t="shared" si="762"/>
        <v>0</v>
      </c>
      <c r="BC63" s="59"/>
      <c r="BD63" s="64">
        <f t="shared" si="763"/>
        <v>0</v>
      </c>
      <c r="BE63" s="59"/>
      <c r="BF63" s="64">
        <f t="shared" si="764"/>
        <v>0</v>
      </c>
      <c r="BG63" s="59"/>
      <c r="BH63" s="64">
        <f t="shared" si="765"/>
        <v>0</v>
      </c>
      <c r="BI63" s="59"/>
      <c r="BJ63" s="64">
        <f t="shared" si="766"/>
        <v>0</v>
      </c>
      <c r="BK63" s="59"/>
      <c r="BL63" s="64">
        <f t="shared" si="767"/>
        <v>0</v>
      </c>
      <c r="BM63" s="59"/>
      <c r="BN63" s="64">
        <f t="shared" si="768"/>
        <v>0</v>
      </c>
      <c r="BO63" s="59"/>
      <c r="BP63" s="64">
        <f t="shared" si="769"/>
        <v>0</v>
      </c>
      <c r="BQ63" s="59"/>
      <c r="BR63" s="64">
        <f t="shared" si="770"/>
        <v>0</v>
      </c>
      <c r="BS63" s="59"/>
      <c r="BT63" s="64">
        <f t="shared" si="771"/>
        <v>0</v>
      </c>
      <c r="BU63" s="59"/>
      <c r="BV63" s="64">
        <f t="shared" si="772"/>
        <v>0</v>
      </c>
      <c r="BW63" s="59"/>
      <c r="BX63" s="64">
        <f t="shared" si="773"/>
        <v>0</v>
      </c>
      <c r="BY63" s="59"/>
      <c r="BZ63" s="64">
        <f t="shared" si="689"/>
        <v>0</v>
      </c>
      <c r="CA63" s="54"/>
      <c r="CB63" s="61">
        <f t="shared" si="690"/>
        <v>0</v>
      </c>
      <c r="CC63" s="61">
        <f t="shared" si="691"/>
        <v>0</v>
      </c>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row>
    <row r="64" spans="1:230" s="5" customFormat="1" x14ac:dyDescent="0.2">
      <c r="A64" s="57"/>
      <c r="B64" s="57"/>
      <c r="C64" s="57" t="s">
        <v>3</v>
      </c>
      <c r="D64" s="57">
        <v>100</v>
      </c>
      <c r="E64" s="6"/>
      <c r="F64" s="64">
        <f t="shared" si="692"/>
        <v>0</v>
      </c>
      <c r="G64" s="6"/>
      <c r="H64" s="64">
        <f t="shared" si="739"/>
        <v>0</v>
      </c>
      <c r="I64" s="6"/>
      <c r="J64" s="64">
        <f t="shared" ref="J64" si="775">SUM(I64*$D64)</f>
        <v>0</v>
      </c>
      <c r="K64" s="6"/>
      <c r="L64" s="64">
        <f t="shared" si="741"/>
        <v>0</v>
      </c>
      <c r="M64" s="6"/>
      <c r="N64" s="64">
        <f t="shared" si="742"/>
        <v>0</v>
      </c>
      <c r="O64" s="6"/>
      <c r="P64" s="64">
        <f t="shared" si="743"/>
        <v>0</v>
      </c>
      <c r="Q64" s="6"/>
      <c r="R64" s="64">
        <f t="shared" si="744"/>
        <v>0</v>
      </c>
      <c r="S64" s="6"/>
      <c r="T64" s="64">
        <f t="shared" si="745"/>
        <v>0</v>
      </c>
      <c r="U64" s="6"/>
      <c r="V64" s="64">
        <f t="shared" si="746"/>
        <v>0</v>
      </c>
      <c r="W64" s="6"/>
      <c r="X64" s="64">
        <f t="shared" si="747"/>
        <v>0</v>
      </c>
      <c r="Y64" s="6"/>
      <c r="Z64" s="64">
        <f t="shared" si="748"/>
        <v>0</v>
      </c>
      <c r="AA64" s="6"/>
      <c r="AB64" s="64">
        <f t="shared" si="749"/>
        <v>0</v>
      </c>
      <c r="AC64" s="59"/>
      <c r="AD64" s="64">
        <f t="shared" si="750"/>
        <v>0</v>
      </c>
      <c r="AE64" s="59"/>
      <c r="AF64" s="64">
        <f t="shared" si="751"/>
        <v>0</v>
      </c>
      <c r="AG64" s="59"/>
      <c r="AH64" s="64">
        <f t="shared" si="752"/>
        <v>0</v>
      </c>
      <c r="AI64" s="59"/>
      <c r="AJ64" s="64">
        <f t="shared" si="753"/>
        <v>0</v>
      </c>
      <c r="AK64" s="59"/>
      <c r="AL64" s="64">
        <f t="shared" si="754"/>
        <v>0</v>
      </c>
      <c r="AM64" s="59"/>
      <c r="AN64" s="64">
        <f t="shared" si="755"/>
        <v>0</v>
      </c>
      <c r="AO64" s="59"/>
      <c r="AP64" s="64">
        <f t="shared" si="756"/>
        <v>0</v>
      </c>
      <c r="AQ64" s="59"/>
      <c r="AR64" s="64">
        <f t="shared" si="757"/>
        <v>0</v>
      </c>
      <c r="AS64" s="59"/>
      <c r="AT64" s="64">
        <f t="shared" si="758"/>
        <v>0</v>
      </c>
      <c r="AU64" s="59"/>
      <c r="AV64" s="64">
        <f t="shared" si="759"/>
        <v>0</v>
      </c>
      <c r="AW64" s="59"/>
      <c r="AX64" s="64">
        <f t="shared" si="760"/>
        <v>0</v>
      </c>
      <c r="AY64" s="59"/>
      <c r="AZ64" s="64">
        <f t="shared" si="761"/>
        <v>0</v>
      </c>
      <c r="BA64" s="59"/>
      <c r="BB64" s="64">
        <f t="shared" si="762"/>
        <v>0</v>
      </c>
      <c r="BC64" s="59"/>
      <c r="BD64" s="64">
        <f t="shared" si="763"/>
        <v>0</v>
      </c>
      <c r="BE64" s="59"/>
      <c r="BF64" s="64">
        <f t="shared" si="764"/>
        <v>0</v>
      </c>
      <c r="BG64" s="59"/>
      <c r="BH64" s="64">
        <f t="shared" si="765"/>
        <v>0</v>
      </c>
      <c r="BI64" s="59"/>
      <c r="BJ64" s="64">
        <f t="shared" si="766"/>
        <v>0</v>
      </c>
      <c r="BK64" s="59"/>
      <c r="BL64" s="64">
        <f t="shared" si="767"/>
        <v>0</v>
      </c>
      <c r="BM64" s="59"/>
      <c r="BN64" s="64">
        <f t="shared" si="768"/>
        <v>0</v>
      </c>
      <c r="BO64" s="59"/>
      <c r="BP64" s="64">
        <f t="shared" si="769"/>
        <v>0</v>
      </c>
      <c r="BQ64" s="59"/>
      <c r="BR64" s="64">
        <f t="shared" si="770"/>
        <v>0</v>
      </c>
      <c r="BS64" s="59"/>
      <c r="BT64" s="64">
        <f t="shared" si="771"/>
        <v>0</v>
      </c>
      <c r="BU64" s="59"/>
      <c r="BV64" s="64">
        <f t="shared" si="772"/>
        <v>0</v>
      </c>
      <c r="BW64" s="59"/>
      <c r="BX64" s="64">
        <f t="shared" si="773"/>
        <v>0</v>
      </c>
      <c r="BY64" s="59"/>
      <c r="BZ64" s="64">
        <f t="shared" si="689"/>
        <v>0</v>
      </c>
      <c r="CA64" s="54"/>
      <c r="CB64" s="61">
        <f t="shared" si="690"/>
        <v>0</v>
      </c>
      <c r="CC64" s="61">
        <f t="shared" si="691"/>
        <v>0</v>
      </c>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row>
    <row r="65" spans="1:230" s="5" customFormat="1" x14ac:dyDescent="0.2">
      <c r="A65" s="57"/>
      <c r="B65" s="57"/>
      <c r="C65" s="57" t="s">
        <v>8</v>
      </c>
      <c r="D65" s="57">
        <v>75</v>
      </c>
      <c r="E65" s="6"/>
      <c r="F65" s="64">
        <f t="shared" si="692"/>
        <v>0</v>
      </c>
      <c r="G65" s="6"/>
      <c r="H65" s="64">
        <f t="shared" si="739"/>
        <v>0</v>
      </c>
      <c r="I65" s="6"/>
      <c r="J65" s="64">
        <f t="shared" ref="J65" si="776">SUM(I65*$D65)</f>
        <v>0</v>
      </c>
      <c r="K65" s="6"/>
      <c r="L65" s="64">
        <f t="shared" si="741"/>
        <v>0</v>
      </c>
      <c r="M65" s="6"/>
      <c r="N65" s="64">
        <f t="shared" si="742"/>
        <v>0</v>
      </c>
      <c r="O65" s="6"/>
      <c r="P65" s="64">
        <f t="shared" si="743"/>
        <v>0</v>
      </c>
      <c r="Q65" s="6"/>
      <c r="R65" s="64">
        <f t="shared" si="744"/>
        <v>0</v>
      </c>
      <c r="S65" s="6"/>
      <c r="T65" s="64">
        <f t="shared" si="745"/>
        <v>0</v>
      </c>
      <c r="U65" s="6"/>
      <c r="V65" s="64">
        <f t="shared" si="746"/>
        <v>0</v>
      </c>
      <c r="W65" s="6"/>
      <c r="X65" s="64">
        <f t="shared" si="747"/>
        <v>0</v>
      </c>
      <c r="Y65" s="6"/>
      <c r="Z65" s="64">
        <f t="shared" si="748"/>
        <v>0</v>
      </c>
      <c r="AA65" s="6"/>
      <c r="AB65" s="64">
        <f t="shared" si="749"/>
        <v>0</v>
      </c>
      <c r="AC65" s="59"/>
      <c r="AD65" s="64">
        <f t="shared" si="750"/>
        <v>0</v>
      </c>
      <c r="AE65" s="59"/>
      <c r="AF65" s="64">
        <f t="shared" si="751"/>
        <v>0</v>
      </c>
      <c r="AG65" s="59"/>
      <c r="AH65" s="64">
        <f t="shared" si="752"/>
        <v>0</v>
      </c>
      <c r="AI65" s="59"/>
      <c r="AJ65" s="64">
        <f t="shared" si="753"/>
        <v>0</v>
      </c>
      <c r="AK65" s="59"/>
      <c r="AL65" s="64">
        <f t="shared" si="754"/>
        <v>0</v>
      </c>
      <c r="AM65" s="59"/>
      <c r="AN65" s="64">
        <f t="shared" si="755"/>
        <v>0</v>
      </c>
      <c r="AO65" s="59"/>
      <c r="AP65" s="64">
        <f t="shared" si="756"/>
        <v>0</v>
      </c>
      <c r="AQ65" s="59"/>
      <c r="AR65" s="64">
        <f t="shared" si="757"/>
        <v>0</v>
      </c>
      <c r="AS65" s="59"/>
      <c r="AT65" s="64">
        <f t="shared" si="758"/>
        <v>0</v>
      </c>
      <c r="AU65" s="59"/>
      <c r="AV65" s="64">
        <f t="shared" si="759"/>
        <v>0</v>
      </c>
      <c r="AW65" s="59"/>
      <c r="AX65" s="64">
        <f t="shared" si="760"/>
        <v>0</v>
      </c>
      <c r="AY65" s="59"/>
      <c r="AZ65" s="64">
        <f t="shared" si="761"/>
        <v>0</v>
      </c>
      <c r="BA65" s="59"/>
      <c r="BB65" s="64">
        <f t="shared" si="762"/>
        <v>0</v>
      </c>
      <c r="BC65" s="59"/>
      <c r="BD65" s="64">
        <f t="shared" si="763"/>
        <v>0</v>
      </c>
      <c r="BE65" s="59"/>
      <c r="BF65" s="64">
        <f t="shared" si="764"/>
        <v>0</v>
      </c>
      <c r="BG65" s="59"/>
      <c r="BH65" s="64">
        <f t="shared" si="765"/>
        <v>0</v>
      </c>
      <c r="BI65" s="59"/>
      <c r="BJ65" s="64">
        <f t="shared" si="766"/>
        <v>0</v>
      </c>
      <c r="BK65" s="59"/>
      <c r="BL65" s="64">
        <f t="shared" si="767"/>
        <v>0</v>
      </c>
      <c r="BM65" s="59"/>
      <c r="BN65" s="64">
        <f t="shared" si="768"/>
        <v>0</v>
      </c>
      <c r="BO65" s="59"/>
      <c r="BP65" s="64">
        <f t="shared" si="769"/>
        <v>0</v>
      </c>
      <c r="BQ65" s="59"/>
      <c r="BR65" s="64">
        <f t="shared" si="770"/>
        <v>0</v>
      </c>
      <c r="BS65" s="59"/>
      <c r="BT65" s="64">
        <f t="shared" si="771"/>
        <v>0</v>
      </c>
      <c r="BU65" s="59"/>
      <c r="BV65" s="64">
        <f t="shared" si="772"/>
        <v>0</v>
      </c>
      <c r="BW65" s="59"/>
      <c r="BX65" s="64">
        <f t="shared" si="773"/>
        <v>0</v>
      </c>
      <c r="BY65" s="59"/>
      <c r="BZ65" s="64">
        <f t="shared" si="689"/>
        <v>0</v>
      </c>
      <c r="CA65" s="54"/>
      <c r="CB65" s="61">
        <f t="shared" si="690"/>
        <v>0</v>
      </c>
      <c r="CC65" s="61">
        <f t="shared" si="691"/>
        <v>0</v>
      </c>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row>
    <row r="66" spans="1:230" s="5" customFormat="1" x14ac:dyDescent="0.2">
      <c r="A66" s="57"/>
      <c r="B66" s="57"/>
      <c r="C66" s="57" t="s">
        <v>8</v>
      </c>
      <c r="D66" s="57">
        <v>75</v>
      </c>
      <c r="E66" s="6"/>
      <c r="F66" s="64">
        <f t="shared" si="692"/>
        <v>0</v>
      </c>
      <c r="G66" s="6"/>
      <c r="H66" s="64">
        <f t="shared" si="739"/>
        <v>0</v>
      </c>
      <c r="I66" s="6"/>
      <c r="J66" s="64">
        <f t="shared" ref="J66" si="777">SUM(I66*$D66)</f>
        <v>0</v>
      </c>
      <c r="K66" s="6"/>
      <c r="L66" s="64">
        <f t="shared" si="741"/>
        <v>0</v>
      </c>
      <c r="M66" s="6"/>
      <c r="N66" s="64">
        <f t="shared" si="742"/>
        <v>0</v>
      </c>
      <c r="O66" s="6"/>
      <c r="P66" s="64">
        <f t="shared" si="743"/>
        <v>0</v>
      </c>
      <c r="Q66" s="6"/>
      <c r="R66" s="64">
        <f t="shared" si="744"/>
        <v>0</v>
      </c>
      <c r="S66" s="6"/>
      <c r="T66" s="64">
        <f t="shared" si="745"/>
        <v>0</v>
      </c>
      <c r="U66" s="6"/>
      <c r="V66" s="64">
        <f t="shared" si="746"/>
        <v>0</v>
      </c>
      <c r="W66" s="6"/>
      <c r="X66" s="64">
        <f t="shared" si="747"/>
        <v>0</v>
      </c>
      <c r="Y66" s="6"/>
      <c r="Z66" s="64">
        <f t="shared" si="748"/>
        <v>0</v>
      </c>
      <c r="AA66" s="6"/>
      <c r="AB66" s="64">
        <f t="shared" si="749"/>
        <v>0</v>
      </c>
      <c r="AC66" s="59"/>
      <c r="AD66" s="64">
        <f t="shared" si="750"/>
        <v>0</v>
      </c>
      <c r="AE66" s="59"/>
      <c r="AF66" s="64">
        <f t="shared" si="751"/>
        <v>0</v>
      </c>
      <c r="AG66" s="59"/>
      <c r="AH66" s="64">
        <f t="shared" si="752"/>
        <v>0</v>
      </c>
      <c r="AI66" s="59"/>
      <c r="AJ66" s="64">
        <f t="shared" si="753"/>
        <v>0</v>
      </c>
      <c r="AK66" s="59"/>
      <c r="AL66" s="64">
        <f t="shared" si="754"/>
        <v>0</v>
      </c>
      <c r="AM66" s="59"/>
      <c r="AN66" s="64">
        <f t="shared" si="755"/>
        <v>0</v>
      </c>
      <c r="AO66" s="59"/>
      <c r="AP66" s="64">
        <f t="shared" si="756"/>
        <v>0</v>
      </c>
      <c r="AQ66" s="59"/>
      <c r="AR66" s="64">
        <f t="shared" si="757"/>
        <v>0</v>
      </c>
      <c r="AS66" s="59"/>
      <c r="AT66" s="64">
        <f t="shared" si="758"/>
        <v>0</v>
      </c>
      <c r="AU66" s="59"/>
      <c r="AV66" s="64">
        <f t="shared" si="759"/>
        <v>0</v>
      </c>
      <c r="AW66" s="59"/>
      <c r="AX66" s="64">
        <f t="shared" si="760"/>
        <v>0</v>
      </c>
      <c r="AY66" s="59"/>
      <c r="AZ66" s="64">
        <f t="shared" si="761"/>
        <v>0</v>
      </c>
      <c r="BA66" s="59"/>
      <c r="BB66" s="64">
        <f t="shared" si="762"/>
        <v>0</v>
      </c>
      <c r="BC66" s="59"/>
      <c r="BD66" s="64">
        <f t="shared" si="763"/>
        <v>0</v>
      </c>
      <c r="BE66" s="59"/>
      <c r="BF66" s="64">
        <f t="shared" si="764"/>
        <v>0</v>
      </c>
      <c r="BG66" s="59"/>
      <c r="BH66" s="64">
        <f t="shared" si="765"/>
        <v>0</v>
      </c>
      <c r="BI66" s="59"/>
      <c r="BJ66" s="64">
        <f t="shared" si="766"/>
        <v>0</v>
      </c>
      <c r="BK66" s="59"/>
      <c r="BL66" s="64">
        <f t="shared" si="767"/>
        <v>0</v>
      </c>
      <c r="BM66" s="59"/>
      <c r="BN66" s="64">
        <f t="shared" si="768"/>
        <v>0</v>
      </c>
      <c r="BO66" s="59"/>
      <c r="BP66" s="64">
        <f t="shared" si="769"/>
        <v>0</v>
      </c>
      <c r="BQ66" s="59"/>
      <c r="BR66" s="64">
        <f t="shared" si="770"/>
        <v>0</v>
      </c>
      <c r="BS66" s="59"/>
      <c r="BT66" s="64">
        <f t="shared" si="771"/>
        <v>0</v>
      </c>
      <c r="BU66" s="59"/>
      <c r="BV66" s="64">
        <f t="shared" si="772"/>
        <v>0</v>
      </c>
      <c r="BW66" s="59"/>
      <c r="BX66" s="64">
        <f t="shared" si="773"/>
        <v>0</v>
      </c>
      <c r="BY66" s="59"/>
      <c r="BZ66" s="64">
        <f t="shared" si="689"/>
        <v>0</v>
      </c>
      <c r="CA66" s="54"/>
      <c r="CB66" s="61">
        <f t="shared" si="690"/>
        <v>0</v>
      </c>
      <c r="CC66" s="61">
        <f t="shared" si="691"/>
        <v>0</v>
      </c>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row>
    <row r="67" spans="1:230" s="5" customFormat="1" x14ac:dyDescent="0.2">
      <c r="A67" s="57"/>
      <c r="B67" s="57"/>
      <c r="C67" s="57" t="s">
        <v>8</v>
      </c>
      <c r="D67" s="57">
        <v>75</v>
      </c>
      <c r="E67" s="6"/>
      <c r="F67" s="64">
        <f t="shared" si="692"/>
        <v>0</v>
      </c>
      <c r="G67" s="6"/>
      <c r="H67" s="64">
        <f t="shared" si="739"/>
        <v>0</v>
      </c>
      <c r="I67" s="6"/>
      <c r="J67" s="64">
        <f t="shared" ref="J67" si="778">SUM(I67*$D67)</f>
        <v>0</v>
      </c>
      <c r="K67" s="6"/>
      <c r="L67" s="64">
        <f t="shared" si="741"/>
        <v>0</v>
      </c>
      <c r="M67" s="6"/>
      <c r="N67" s="64">
        <f t="shared" si="742"/>
        <v>0</v>
      </c>
      <c r="O67" s="6"/>
      <c r="P67" s="64">
        <f t="shared" si="743"/>
        <v>0</v>
      </c>
      <c r="Q67" s="6"/>
      <c r="R67" s="64">
        <f t="shared" si="744"/>
        <v>0</v>
      </c>
      <c r="S67" s="6"/>
      <c r="T67" s="64">
        <f t="shared" si="745"/>
        <v>0</v>
      </c>
      <c r="U67" s="6"/>
      <c r="V67" s="64">
        <f t="shared" si="746"/>
        <v>0</v>
      </c>
      <c r="W67" s="6"/>
      <c r="X67" s="64">
        <f t="shared" si="747"/>
        <v>0</v>
      </c>
      <c r="Y67" s="6"/>
      <c r="Z67" s="64">
        <f t="shared" si="748"/>
        <v>0</v>
      </c>
      <c r="AA67" s="6"/>
      <c r="AB67" s="64">
        <f t="shared" si="749"/>
        <v>0</v>
      </c>
      <c r="AC67" s="59"/>
      <c r="AD67" s="64">
        <f t="shared" si="750"/>
        <v>0</v>
      </c>
      <c r="AE67" s="59"/>
      <c r="AF67" s="64">
        <f t="shared" si="751"/>
        <v>0</v>
      </c>
      <c r="AG67" s="59"/>
      <c r="AH67" s="64">
        <f t="shared" si="752"/>
        <v>0</v>
      </c>
      <c r="AI67" s="59"/>
      <c r="AJ67" s="64">
        <f t="shared" si="753"/>
        <v>0</v>
      </c>
      <c r="AK67" s="59"/>
      <c r="AL67" s="64">
        <f t="shared" si="754"/>
        <v>0</v>
      </c>
      <c r="AM67" s="59"/>
      <c r="AN67" s="64">
        <f t="shared" si="755"/>
        <v>0</v>
      </c>
      <c r="AO67" s="59"/>
      <c r="AP67" s="64">
        <f t="shared" si="756"/>
        <v>0</v>
      </c>
      <c r="AQ67" s="59"/>
      <c r="AR67" s="64">
        <f t="shared" si="757"/>
        <v>0</v>
      </c>
      <c r="AS67" s="59"/>
      <c r="AT67" s="64">
        <f t="shared" si="758"/>
        <v>0</v>
      </c>
      <c r="AU67" s="59"/>
      <c r="AV67" s="64">
        <f t="shared" si="759"/>
        <v>0</v>
      </c>
      <c r="AW67" s="59"/>
      <c r="AX67" s="64">
        <f t="shared" si="760"/>
        <v>0</v>
      </c>
      <c r="AY67" s="59"/>
      <c r="AZ67" s="64">
        <f t="shared" si="761"/>
        <v>0</v>
      </c>
      <c r="BA67" s="59"/>
      <c r="BB67" s="64">
        <f t="shared" si="762"/>
        <v>0</v>
      </c>
      <c r="BC67" s="59"/>
      <c r="BD67" s="64">
        <f t="shared" si="763"/>
        <v>0</v>
      </c>
      <c r="BE67" s="59"/>
      <c r="BF67" s="64">
        <f t="shared" si="764"/>
        <v>0</v>
      </c>
      <c r="BG67" s="59"/>
      <c r="BH67" s="64">
        <f t="shared" si="765"/>
        <v>0</v>
      </c>
      <c r="BI67" s="59"/>
      <c r="BJ67" s="64">
        <f t="shared" si="766"/>
        <v>0</v>
      </c>
      <c r="BK67" s="59"/>
      <c r="BL67" s="64">
        <f t="shared" si="767"/>
        <v>0</v>
      </c>
      <c r="BM67" s="59"/>
      <c r="BN67" s="64">
        <f t="shared" si="768"/>
        <v>0</v>
      </c>
      <c r="BO67" s="59"/>
      <c r="BP67" s="64">
        <f t="shared" si="769"/>
        <v>0</v>
      </c>
      <c r="BQ67" s="59"/>
      <c r="BR67" s="64">
        <f t="shared" si="770"/>
        <v>0</v>
      </c>
      <c r="BS67" s="59"/>
      <c r="BT67" s="64">
        <f t="shared" si="771"/>
        <v>0</v>
      </c>
      <c r="BU67" s="59"/>
      <c r="BV67" s="64">
        <f t="shared" si="772"/>
        <v>0</v>
      </c>
      <c r="BW67" s="59"/>
      <c r="BX67" s="64">
        <f t="shared" si="773"/>
        <v>0</v>
      </c>
      <c r="BY67" s="59"/>
      <c r="BZ67" s="64">
        <f t="shared" si="689"/>
        <v>0</v>
      </c>
      <c r="CA67" s="54"/>
      <c r="CB67" s="61">
        <f t="shared" si="690"/>
        <v>0</v>
      </c>
      <c r="CC67" s="61">
        <f t="shared" si="691"/>
        <v>0</v>
      </c>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row>
    <row r="68" spans="1:230" s="5" customFormat="1" x14ac:dyDescent="0.2">
      <c r="A68" s="57"/>
      <c r="B68" s="57"/>
      <c r="C68" s="57" t="s">
        <v>8</v>
      </c>
      <c r="D68" s="57">
        <v>75</v>
      </c>
      <c r="E68" s="6"/>
      <c r="F68" s="64">
        <f t="shared" si="692"/>
        <v>0</v>
      </c>
      <c r="G68" s="6"/>
      <c r="H68" s="64">
        <f t="shared" si="739"/>
        <v>0</v>
      </c>
      <c r="I68" s="6"/>
      <c r="J68" s="64">
        <f t="shared" ref="J68" si="779">SUM(I68*$D68)</f>
        <v>0</v>
      </c>
      <c r="K68" s="6"/>
      <c r="L68" s="64">
        <f t="shared" si="741"/>
        <v>0</v>
      </c>
      <c r="M68" s="6"/>
      <c r="N68" s="64">
        <f t="shared" si="742"/>
        <v>0</v>
      </c>
      <c r="O68" s="6"/>
      <c r="P68" s="64">
        <f t="shared" si="743"/>
        <v>0</v>
      </c>
      <c r="Q68" s="6"/>
      <c r="R68" s="64">
        <f t="shared" si="744"/>
        <v>0</v>
      </c>
      <c r="S68" s="6"/>
      <c r="T68" s="64">
        <f t="shared" si="745"/>
        <v>0</v>
      </c>
      <c r="U68" s="6"/>
      <c r="V68" s="64">
        <f t="shared" si="746"/>
        <v>0</v>
      </c>
      <c r="W68" s="6"/>
      <c r="X68" s="64">
        <f t="shared" si="747"/>
        <v>0</v>
      </c>
      <c r="Y68" s="6"/>
      <c r="Z68" s="64">
        <f t="shared" si="748"/>
        <v>0</v>
      </c>
      <c r="AA68" s="6"/>
      <c r="AB68" s="64">
        <f t="shared" si="749"/>
        <v>0</v>
      </c>
      <c r="AC68" s="59"/>
      <c r="AD68" s="64">
        <f t="shared" si="750"/>
        <v>0</v>
      </c>
      <c r="AE68" s="59"/>
      <c r="AF68" s="64">
        <f t="shared" si="751"/>
        <v>0</v>
      </c>
      <c r="AG68" s="59"/>
      <c r="AH68" s="64">
        <f t="shared" si="752"/>
        <v>0</v>
      </c>
      <c r="AI68" s="59"/>
      <c r="AJ68" s="64">
        <f t="shared" si="753"/>
        <v>0</v>
      </c>
      <c r="AK68" s="59"/>
      <c r="AL68" s="64">
        <f t="shared" si="754"/>
        <v>0</v>
      </c>
      <c r="AM68" s="59"/>
      <c r="AN68" s="64">
        <f t="shared" si="755"/>
        <v>0</v>
      </c>
      <c r="AO68" s="59"/>
      <c r="AP68" s="64">
        <f t="shared" si="756"/>
        <v>0</v>
      </c>
      <c r="AQ68" s="59"/>
      <c r="AR68" s="64">
        <f t="shared" si="757"/>
        <v>0</v>
      </c>
      <c r="AS68" s="59"/>
      <c r="AT68" s="64">
        <f t="shared" si="758"/>
        <v>0</v>
      </c>
      <c r="AU68" s="59"/>
      <c r="AV68" s="64">
        <f t="shared" si="759"/>
        <v>0</v>
      </c>
      <c r="AW68" s="59"/>
      <c r="AX68" s="64">
        <f t="shared" si="760"/>
        <v>0</v>
      </c>
      <c r="AY68" s="59"/>
      <c r="AZ68" s="64">
        <f t="shared" si="761"/>
        <v>0</v>
      </c>
      <c r="BA68" s="59"/>
      <c r="BB68" s="64">
        <f t="shared" si="762"/>
        <v>0</v>
      </c>
      <c r="BC68" s="59"/>
      <c r="BD68" s="64">
        <f t="shared" si="763"/>
        <v>0</v>
      </c>
      <c r="BE68" s="59"/>
      <c r="BF68" s="64">
        <f t="shared" si="764"/>
        <v>0</v>
      </c>
      <c r="BG68" s="59"/>
      <c r="BH68" s="64">
        <f t="shared" si="765"/>
        <v>0</v>
      </c>
      <c r="BI68" s="59"/>
      <c r="BJ68" s="64">
        <f t="shared" si="766"/>
        <v>0</v>
      </c>
      <c r="BK68" s="59"/>
      <c r="BL68" s="64">
        <f t="shared" si="767"/>
        <v>0</v>
      </c>
      <c r="BM68" s="59"/>
      <c r="BN68" s="64">
        <f t="shared" si="768"/>
        <v>0</v>
      </c>
      <c r="BO68" s="59"/>
      <c r="BP68" s="64">
        <f t="shared" si="769"/>
        <v>0</v>
      </c>
      <c r="BQ68" s="59"/>
      <c r="BR68" s="64">
        <f t="shared" si="770"/>
        <v>0</v>
      </c>
      <c r="BS68" s="59"/>
      <c r="BT68" s="64">
        <f t="shared" si="771"/>
        <v>0</v>
      </c>
      <c r="BU68" s="59"/>
      <c r="BV68" s="64">
        <f t="shared" si="772"/>
        <v>0</v>
      </c>
      <c r="BW68" s="59"/>
      <c r="BX68" s="64">
        <f t="shared" si="773"/>
        <v>0</v>
      </c>
      <c r="BY68" s="59"/>
      <c r="BZ68" s="64">
        <f t="shared" si="689"/>
        <v>0</v>
      </c>
      <c r="CA68" s="54"/>
      <c r="CB68" s="61">
        <f t="shared" si="690"/>
        <v>0</v>
      </c>
      <c r="CC68" s="61">
        <f t="shared" si="691"/>
        <v>0</v>
      </c>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row>
    <row r="69" spans="1:230" s="5" customFormat="1" x14ac:dyDescent="0.2">
      <c r="A69" s="57"/>
      <c r="B69" s="57"/>
      <c r="C69" s="57" t="s">
        <v>8</v>
      </c>
      <c r="D69" s="57">
        <v>75</v>
      </c>
      <c r="E69" s="6"/>
      <c r="F69" s="64">
        <f t="shared" si="692"/>
        <v>0</v>
      </c>
      <c r="G69" s="6"/>
      <c r="H69" s="64">
        <f t="shared" si="739"/>
        <v>0</v>
      </c>
      <c r="I69" s="6"/>
      <c r="J69" s="64">
        <f t="shared" ref="J69" si="780">SUM(I69*$D69)</f>
        <v>0</v>
      </c>
      <c r="K69" s="6"/>
      <c r="L69" s="64">
        <f t="shared" si="741"/>
        <v>0</v>
      </c>
      <c r="M69" s="6"/>
      <c r="N69" s="64">
        <f t="shared" si="742"/>
        <v>0</v>
      </c>
      <c r="O69" s="6"/>
      <c r="P69" s="64">
        <f t="shared" si="743"/>
        <v>0</v>
      </c>
      <c r="Q69" s="6"/>
      <c r="R69" s="64">
        <f t="shared" si="744"/>
        <v>0</v>
      </c>
      <c r="S69" s="6"/>
      <c r="T69" s="64">
        <f t="shared" si="745"/>
        <v>0</v>
      </c>
      <c r="U69" s="6"/>
      <c r="V69" s="64">
        <f t="shared" si="746"/>
        <v>0</v>
      </c>
      <c r="W69" s="6"/>
      <c r="X69" s="64">
        <f t="shared" si="747"/>
        <v>0</v>
      </c>
      <c r="Y69" s="6"/>
      <c r="Z69" s="64">
        <f t="shared" si="748"/>
        <v>0</v>
      </c>
      <c r="AA69" s="6"/>
      <c r="AB69" s="64">
        <f t="shared" si="749"/>
        <v>0</v>
      </c>
      <c r="AC69" s="59"/>
      <c r="AD69" s="64">
        <f t="shared" si="750"/>
        <v>0</v>
      </c>
      <c r="AE69" s="59"/>
      <c r="AF69" s="64">
        <f t="shared" si="751"/>
        <v>0</v>
      </c>
      <c r="AG69" s="59"/>
      <c r="AH69" s="64">
        <f t="shared" si="752"/>
        <v>0</v>
      </c>
      <c r="AI69" s="59"/>
      <c r="AJ69" s="64">
        <f t="shared" si="753"/>
        <v>0</v>
      </c>
      <c r="AK69" s="59"/>
      <c r="AL69" s="64">
        <f t="shared" si="754"/>
        <v>0</v>
      </c>
      <c r="AM69" s="59"/>
      <c r="AN69" s="64">
        <f t="shared" si="755"/>
        <v>0</v>
      </c>
      <c r="AO69" s="59"/>
      <c r="AP69" s="64">
        <f t="shared" si="756"/>
        <v>0</v>
      </c>
      <c r="AQ69" s="59"/>
      <c r="AR69" s="64">
        <f t="shared" si="757"/>
        <v>0</v>
      </c>
      <c r="AS69" s="59"/>
      <c r="AT69" s="64">
        <f t="shared" si="758"/>
        <v>0</v>
      </c>
      <c r="AU69" s="59"/>
      <c r="AV69" s="64">
        <f t="shared" si="759"/>
        <v>0</v>
      </c>
      <c r="AW69" s="59"/>
      <c r="AX69" s="64">
        <f t="shared" si="760"/>
        <v>0</v>
      </c>
      <c r="AY69" s="59"/>
      <c r="AZ69" s="64">
        <f t="shared" si="761"/>
        <v>0</v>
      </c>
      <c r="BA69" s="59"/>
      <c r="BB69" s="64">
        <f t="shared" si="762"/>
        <v>0</v>
      </c>
      <c r="BC69" s="59"/>
      <c r="BD69" s="64">
        <f t="shared" si="763"/>
        <v>0</v>
      </c>
      <c r="BE69" s="59"/>
      <c r="BF69" s="64">
        <f t="shared" si="764"/>
        <v>0</v>
      </c>
      <c r="BG69" s="59"/>
      <c r="BH69" s="64">
        <f t="shared" si="765"/>
        <v>0</v>
      </c>
      <c r="BI69" s="59"/>
      <c r="BJ69" s="64">
        <f t="shared" si="766"/>
        <v>0</v>
      </c>
      <c r="BK69" s="59"/>
      <c r="BL69" s="64">
        <f t="shared" si="767"/>
        <v>0</v>
      </c>
      <c r="BM69" s="59"/>
      <c r="BN69" s="64">
        <f t="shared" si="768"/>
        <v>0</v>
      </c>
      <c r="BO69" s="59"/>
      <c r="BP69" s="64">
        <f t="shared" si="769"/>
        <v>0</v>
      </c>
      <c r="BQ69" s="59"/>
      <c r="BR69" s="64">
        <f t="shared" si="770"/>
        <v>0</v>
      </c>
      <c r="BS69" s="59"/>
      <c r="BT69" s="64">
        <f t="shared" si="771"/>
        <v>0</v>
      </c>
      <c r="BU69" s="59"/>
      <c r="BV69" s="64">
        <f t="shared" si="772"/>
        <v>0</v>
      </c>
      <c r="BW69" s="59"/>
      <c r="BX69" s="64">
        <f t="shared" si="773"/>
        <v>0</v>
      </c>
      <c r="BY69" s="59"/>
      <c r="BZ69" s="64">
        <f t="shared" si="689"/>
        <v>0</v>
      </c>
      <c r="CA69" s="54"/>
      <c r="CB69" s="61">
        <f t="shared" si="690"/>
        <v>0</v>
      </c>
      <c r="CC69" s="61">
        <f t="shared" si="691"/>
        <v>0</v>
      </c>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row>
    <row r="70" spans="1:230" s="5" customFormat="1" x14ac:dyDescent="0.2">
      <c r="A70" s="57"/>
      <c r="B70" s="57"/>
      <c r="C70" s="57" t="s">
        <v>9</v>
      </c>
      <c r="D70" s="57">
        <v>60</v>
      </c>
      <c r="E70" s="6"/>
      <c r="F70" s="64">
        <f t="shared" si="692"/>
        <v>0</v>
      </c>
      <c r="G70" s="6"/>
      <c r="H70" s="64">
        <f t="shared" si="739"/>
        <v>0</v>
      </c>
      <c r="I70" s="6"/>
      <c r="J70" s="64">
        <f t="shared" ref="J70" si="781">SUM(I70*$D70)</f>
        <v>0</v>
      </c>
      <c r="K70" s="6"/>
      <c r="L70" s="64">
        <f t="shared" si="741"/>
        <v>0</v>
      </c>
      <c r="M70" s="6"/>
      <c r="N70" s="64">
        <f t="shared" si="742"/>
        <v>0</v>
      </c>
      <c r="O70" s="6"/>
      <c r="P70" s="64">
        <f t="shared" si="743"/>
        <v>0</v>
      </c>
      <c r="Q70" s="6"/>
      <c r="R70" s="64">
        <f t="shared" si="744"/>
        <v>0</v>
      </c>
      <c r="S70" s="6"/>
      <c r="T70" s="64">
        <f t="shared" si="745"/>
        <v>0</v>
      </c>
      <c r="U70" s="6"/>
      <c r="V70" s="64">
        <f t="shared" si="746"/>
        <v>0</v>
      </c>
      <c r="W70" s="6"/>
      <c r="X70" s="64">
        <f t="shared" si="747"/>
        <v>0</v>
      </c>
      <c r="Y70" s="6"/>
      <c r="Z70" s="64">
        <f t="shared" si="748"/>
        <v>0</v>
      </c>
      <c r="AA70" s="6"/>
      <c r="AB70" s="64">
        <f t="shared" si="749"/>
        <v>0</v>
      </c>
      <c r="AC70" s="59"/>
      <c r="AD70" s="64">
        <f t="shared" si="750"/>
        <v>0</v>
      </c>
      <c r="AE70" s="59"/>
      <c r="AF70" s="64">
        <f t="shared" si="751"/>
        <v>0</v>
      </c>
      <c r="AG70" s="59"/>
      <c r="AH70" s="64">
        <f t="shared" si="752"/>
        <v>0</v>
      </c>
      <c r="AI70" s="59"/>
      <c r="AJ70" s="64">
        <f t="shared" si="753"/>
        <v>0</v>
      </c>
      <c r="AK70" s="59"/>
      <c r="AL70" s="64">
        <f t="shared" si="754"/>
        <v>0</v>
      </c>
      <c r="AM70" s="59"/>
      <c r="AN70" s="64">
        <f t="shared" si="755"/>
        <v>0</v>
      </c>
      <c r="AO70" s="59"/>
      <c r="AP70" s="64">
        <f t="shared" si="756"/>
        <v>0</v>
      </c>
      <c r="AQ70" s="59"/>
      <c r="AR70" s="64">
        <f t="shared" si="757"/>
        <v>0</v>
      </c>
      <c r="AS70" s="59"/>
      <c r="AT70" s="64">
        <f t="shared" si="758"/>
        <v>0</v>
      </c>
      <c r="AU70" s="59"/>
      <c r="AV70" s="64">
        <f t="shared" si="759"/>
        <v>0</v>
      </c>
      <c r="AW70" s="59"/>
      <c r="AX70" s="64">
        <f t="shared" si="760"/>
        <v>0</v>
      </c>
      <c r="AY70" s="59"/>
      <c r="AZ70" s="64">
        <f t="shared" si="761"/>
        <v>0</v>
      </c>
      <c r="BA70" s="59"/>
      <c r="BB70" s="64">
        <f t="shared" si="762"/>
        <v>0</v>
      </c>
      <c r="BC70" s="59"/>
      <c r="BD70" s="64">
        <f t="shared" si="763"/>
        <v>0</v>
      </c>
      <c r="BE70" s="59"/>
      <c r="BF70" s="64">
        <f t="shared" si="764"/>
        <v>0</v>
      </c>
      <c r="BG70" s="59"/>
      <c r="BH70" s="64">
        <f t="shared" si="765"/>
        <v>0</v>
      </c>
      <c r="BI70" s="59"/>
      <c r="BJ70" s="64">
        <f t="shared" si="766"/>
        <v>0</v>
      </c>
      <c r="BK70" s="59"/>
      <c r="BL70" s="64">
        <f t="shared" si="767"/>
        <v>0</v>
      </c>
      <c r="BM70" s="59"/>
      <c r="BN70" s="64">
        <f t="shared" si="768"/>
        <v>0</v>
      </c>
      <c r="BO70" s="59"/>
      <c r="BP70" s="64">
        <f t="shared" si="769"/>
        <v>0</v>
      </c>
      <c r="BQ70" s="59"/>
      <c r="BR70" s="64">
        <f t="shared" si="770"/>
        <v>0</v>
      </c>
      <c r="BS70" s="59"/>
      <c r="BT70" s="64">
        <f t="shared" si="771"/>
        <v>0</v>
      </c>
      <c r="BU70" s="59"/>
      <c r="BV70" s="64">
        <f t="shared" si="772"/>
        <v>0</v>
      </c>
      <c r="BW70" s="59"/>
      <c r="BX70" s="64">
        <f t="shared" si="773"/>
        <v>0</v>
      </c>
      <c r="BY70" s="59"/>
      <c r="BZ70" s="64">
        <f t="shared" si="689"/>
        <v>0</v>
      </c>
      <c r="CA70" s="54"/>
      <c r="CB70" s="61">
        <f t="shared" si="690"/>
        <v>0</v>
      </c>
      <c r="CC70" s="61">
        <f t="shared" si="691"/>
        <v>0</v>
      </c>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row>
    <row r="71" spans="1:230" s="5" customFormat="1" x14ac:dyDescent="0.2">
      <c r="A71" s="57"/>
      <c r="B71" s="57"/>
      <c r="C71" s="57" t="s">
        <v>9</v>
      </c>
      <c r="D71" s="57">
        <v>60</v>
      </c>
      <c r="E71" s="6"/>
      <c r="F71" s="64">
        <f t="shared" si="692"/>
        <v>0</v>
      </c>
      <c r="G71" s="6"/>
      <c r="H71" s="64">
        <f t="shared" si="739"/>
        <v>0</v>
      </c>
      <c r="I71" s="6"/>
      <c r="J71" s="64">
        <f t="shared" ref="J71" si="782">SUM(I71*$D71)</f>
        <v>0</v>
      </c>
      <c r="K71" s="6"/>
      <c r="L71" s="64">
        <f t="shared" si="741"/>
        <v>0</v>
      </c>
      <c r="M71" s="6"/>
      <c r="N71" s="64">
        <f t="shared" si="742"/>
        <v>0</v>
      </c>
      <c r="O71" s="6"/>
      <c r="P71" s="64">
        <f t="shared" si="743"/>
        <v>0</v>
      </c>
      <c r="Q71" s="6"/>
      <c r="R71" s="64">
        <f t="shared" si="744"/>
        <v>0</v>
      </c>
      <c r="S71" s="6"/>
      <c r="T71" s="64">
        <f t="shared" si="745"/>
        <v>0</v>
      </c>
      <c r="U71" s="6"/>
      <c r="V71" s="64">
        <f t="shared" si="746"/>
        <v>0</v>
      </c>
      <c r="W71" s="6"/>
      <c r="X71" s="64">
        <f t="shared" si="747"/>
        <v>0</v>
      </c>
      <c r="Y71" s="6"/>
      <c r="Z71" s="64">
        <f t="shared" si="748"/>
        <v>0</v>
      </c>
      <c r="AA71" s="6"/>
      <c r="AB71" s="64">
        <f t="shared" si="749"/>
        <v>0</v>
      </c>
      <c r="AC71" s="59"/>
      <c r="AD71" s="64">
        <f t="shared" si="750"/>
        <v>0</v>
      </c>
      <c r="AE71" s="59"/>
      <c r="AF71" s="64">
        <f t="shared" si="751"/>
        <v>0</v>
      </c>
      <c r="AG71" s="59"/>
      <c r="AH71" s="64">
        <f t="shared" si="752"/>
        <v>0</v>
      </c>
      <c r="AI71" s="59"/>
      <c r="AJ71" s="64">
        <f t="shared" si="753"/>
        <v>0</v>
      </c>
      <c r="AK71" s="59"/>
      <c r="AL71" s="64">
        <f t="shared" si="754"/>
        <v>0</v>
      </c>
      <c r="AM71" s="59"/>
      <c r="AN71" s="64">
        <f t="shared" si="755"/>
        <v>0</v>
      </c>
      <c r="AO71" s="59"/>
      <c r="AP71" s="64">
        <f t="shared" si="756"/>
        <v>0</v>
      </c>
      <c r="AQ71" s="59"/>
      <c r="AR71" s="64">
        <f t="shared" si="757"/>
        <v>0</v>
      </c>
      <c r="AS71" s="59"/>
      <c r="AT71" s="64">
        <f t="shared" si="758"/>
        <v>0</v>
      </c>
      <c r="AU71" s="59"/>
      <c r="AV71" s="64">
        <f t="shared" si="759"/>
        <v>0</v>
      </c>
      <c r="AW71" s="59"/>
      <c r="AX71" s="64">
        <f t="shared" si="760"/>
        <v>0</v>
      </c>
      <c r="AY71" s="59"/>
      <c r="AZ71" s="64">
        <f t="shared" si="761"/>
        <v>0</v>
      </c>
      <c r="BA71" s="59"/>
      <c r="BB71" s="64">
        <f t="shared" si="762"/>
        <v>0</v>
      </c>
      <c r="BC71" s="59"/>
      <c r="BD71" s="64">
        <f t="shared" si="763"/>
        <v>0</v>
      </c>
      <c r="BE71" s="59"/>
      <c r="BF71" s="64">
        <f t="shared" si="764"/>
        <v>0</v>
      </c>
      <c r="BG71" s="59"/>
      <c r="BH71" s="64">
        <f t="shared" si="765"/>
        <v>0</v>
      </c>
      <c r="BI71" s="59"/>
      <c r="BJ71" s="64">
        <f t="shared" si="766"/>
        <v>0</v>
      </c>
      <c r="BK71" s="59"/>
      <c r="BL71" s="64">
        <f t="shared" si="767"/>
        <v>0</v>
      </c>
      <c r="BM71" s="59"/>
      <c r="BN71" s="64">
        <f t="shared" si="768"/>
        <v>0</v>
      </c>
      <c r="BO71" s="59"/>
      <c r="BP71" s="64">
        <f t="shared" si="769"/>
        <v>0</v>
      </c>
      <c r="BQ71" s="59"/>
      <c r="BR71" s="64">
        <f t="shared" si="770"/>
        <v>0</v>
      </c>
      <c r="BS71" s="59"/>
      <c r="BT71" s="64">
        <f t="shared" si="771"/>
        <v>0</v>
      </c>
      <c r="BU71" s="59"/>
      <c r="BV71" s="64">
        <f t="shared" si="772"/>
        <v>0</v>
      </c>
      <c r="BW71" s="59"/>
      <c r="BX71" s="64">
        <f t="shared" si="773"/>
        <v>0</v>
      </c>
      <c r="BY71" s="59"/>
      <c r="BZ71" s="64">
        <f t="shared" si="689"/>
        <v>0</v>
      </c>
      <c r="CA71" s="54"/>
      <c r="CB71" s="61">
        <f t="shared" si="690"/>
        <v>0</v>
      </c>
      <c r="CC71" s="61">
        <f t="shared" si="691"/>
        <v>0</v>
      </c>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row>
    <row r="72" spans="1:230" s="5" customFormat="1" x14ac:dyDescent="0.2">
      <c r="A72" s="57"/>
      <c r="B72" s="57"/>
      <c r="C72" s="57" t="s">
        <v>9</v>
      </c>
      <c r="D72" s="57">
        <v>60</v>
      </c>
      <c r="E72" s="6"/>
      <c r="F72" s="64">
        <f t="shared" si="692"/>
        <v>0</v>
      </c>
      <c r="G72" s="6"/>
      <c r="H72" s="64">
        <f t="shared" si="739"/>
        <v>0</v>
      </c>
      <c r="I72" s="6"/>
      <c r="J72" s="64">
        <f t="shared" ref="J72" si="783">SUM(I72*$D72)</f>
        <v>0</v>
      </c>
      <c r="K72" s="6"/>
      <c r="L72" s="64">
        <f t="shared" si="741"/>
        <v>0</v>
      </c>
      <c r="M72" s="6"/>
      <c r="N72" s="64">
        <f t="shared" si="742"/>
        <v>0</v>
      </c>
      <c r="O72" s="6"/>
      <c r="P72" s="64">
        <f t="shared" si="743"/>
        <v>0</v>
      </c>
      <c r="Q72" s="6"/>
      <c r="R72" s="64">
        <f t="shared" si="744"/>
        <v>0</v>
      </c>
      <c r="S72" s="6"/>
      <c r="T72" s="64">
        <f t="shared" si="745"/>
        <v>0</v>
      </c>
      <c r="U72" s="6"/>
      <c r="V72" s="64">
        <f t="shared" si="746"/>
        <v>0</v>
      </c>
      <c r="W72" s="6"/>
      <c r="X72" s="64">
        <f t="shared" si="747"/>
        <v>0</v>
      </c>
      <c r="Y72" s="6"/>
      <c r="Z72" s="64">
        <f t="shared" si="748"/>
        <v>0</v>
      </c>
      <c r="AA72" s="6"/>
      <c r="AB72" s="64">
        <f t="shared" si="749"/>
        <v>0</v>
      </c>
      <c r="AC72" s="59"/>
      <c r="AD72" s="64">
        <f t="shared" si="750"/>
        <v>0</v>
      </c>
      <c r="AE72" s="59"/>
      <c r="AF72" s="64">
        <f t="shared" si="751"/>
        <v>0</v>
      </c>
      <c r="AG72" s="59"/>
      <c r="AH72" s="64">
        <f t="shared" si="752"/>
        <v>0</v>
      </c>
      <c r="AI72" s="59"/>
      <c r="AJ72" s="64">
        <f t="shared" si="753"/>
        <v>0</v>
      </c>
      <c r="AK72" s="59"/>
      <c r="AL72" s="64">
        <f t="shared" si="754"/>
        <v>0</v>
      </c>
      <c r="AM72" s="59"/>
      <c r="AN72" s="64">
        <f t="shared" si="755"/>
        <v>0</v>
      </c>
      <c r="AO72" s="59"/>
      <c r="AP72" s="64">
        <f t="shared" si="756"/>
        <v>0</v>
      </c>
      <c r="AQ72" s="59"/>
      <c r="AR72" s="64">
        <f t="shared" si="757"/>
        <v>0</v>
      </c>
      <c r="AS72" s="59"/>
      <c r="AT72" s="64">
        <f t="shared" si="758"/>
        <v>0</v>
      </c>
      <c r="AU72" s="59"/>
      <c r="AV72" s="64">
        <f t="shared" si="759"/>
        <v>0</v>
      </c>
      <c r="AW72" s="59"/>
      <c r="AX72" s="64">
        <f t="shared" si="760"/>
        <v>0</v>
      </c>
      <c r="AY72" s="59"/>
      <c r="AZ72" s="64">
        <f t="shared" si="761"/>
        <v>0</v>
      </c>
      <c r="BA72" s="59"/>
      <c r="BB72" s="64">
        <f t="shared" si="762"/>
        <v>0</v>
      </c>
      <c r="BC72" s="59"/>
      <c r="BD72" s="64">
        <f t="shared" si="763"/>
        <v>0</v>
      </c>
      <c r="BE72" s="59"/>
      <c r="BF72" s="64">
        <f t="shared" si="764"/>
        <v>0</v>
      </c>
      <c r="BG72" s="59"/>
      <c r="BH72" s="64">
        <f t="shared" si="765"/>
        <v>0</v>
      </c>
      <c r="BI72" s="59"/>
      <c r="BJ72" s="64">
        <f t="shared" si="766"/>
        <v>0</v>
      </c>
      <c r="BK72" s="59"/>
      <c r="BL72" s="64">
        <f t="shared" si="767"/>
        <v>0</v>
      </c>
      <c r="BM72" s="59"/>
      <c r="BN72" s="64">
        <f t="shared" si="768"/>
        <v>0</v>
      </c>
      <c r="BO72" s="59"/>
      <c r="BP72" s="64">
        <f t="shared" si="769"/>
        <v>0</v>
      </c>
      <c r="BQ72" s="59"/>
      <c r="BR72" s="64">
        <f t="shared" si="770"/>
        <v>0</v>
      </c>
      <c r="BS72" s="59"/>
      <c r="BT72" s="64">
        <f t="shared" si="771"/>
        <v>0</v>
      </c>
      <c r="BU72" s="59"/>
      <c r="BV72" s="64">
        <f t="shared" si="772"/>
        <v>0</v>
      </c>
      <c r="BW72" s="59"/>
      <c r="BX72" s="64">
        <f t="shared" si="773"/>
        <v>0</v>
      </c>
      <c r="BY72" s="59"/>
      <c r="BZ72" s="64">
        <f t="shared" si="689"/>
        <v>0</v>
      </c>
      <c r="CA72" s="54"/>
      <c r="CB72" s="61">
        <f t="shared" si="690"/>
        <v>0</v>
      </c>
      <c r="CC72" s="61">
        <f t="shared" si="691"/>
        <v>0</v>
      </c>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row>
    <row r="73" spans="1:230" s="5" customFormat="1" x14ac:dyDescent="0.2">
      <c r="A73" s="57"/>
      <c r="B73" s="57"/>
      <c r="C73" s="57" t="s">
        <v>10</v>
      </c>
      <c r="D73" s="57">
        <v>35</v>
      </c>
      <c r="E73" s="6"/>
      <c r="F73" s="64">
        <f t="shared" si="692"/>
        <v>0</v>
      </c>
      <c r="G73" s="6"/>
      <c r="H73" s="64">
        <f t="shared" si="739"/>
        <v>0</v>
      </c>
      <c r="I73" s="6"/>
      <c r="J73" s="64">
        <f t="shared" ref="J73" si="784">SUM(I73*$D73)</f>
        <v>0</v>
      </c>
      <c r="K73" s="6"/>
      <c r="L73" s="64">
        <f t="shared" si="741"/>
        <v>0</v>
      </c>
      <c r="M73" s="6"/>
      <c r="N73" s="64">
        <f t="shared" si="742"/>
        <v>0</v>
      </c>
      <c r="O73" s="6"/>
      <c r="P73" s="64">
        <f t="shared" si="743"/>
        <v>0</v>
      </c>
      <c r="Q73" s="6"/>
      <c r="R73" s="64">
        <f t="shared" si="744"/>
        <v>0</v>
      </c>
      <c r="S73" s="6"/>
      <c r="T73" s="64">
        <f t="shared" si="745"/>
        <v>0</v>
      </c>
      <c r="U73" s="6"/>
      <c r="V73" s="64">
        <f t="shared" si="746"/>
        <v>0</v>
      </c>
      <c r="W73" s="6"/>
      <c r="X73" s="64">
        <f t="shared" si="747"/>
        <v>0</v>
      </c>
      <c r="Y73" s="6"/>
      <c r="Z73" s="64">
        <f t="shared" si="748"/>
        <v>0</v>
      </c>
      <c r="AA73" s="6"/>
      <c r="AB73" s="64">
        <f t="shared" si="749"/>
        <v>0</v>
      </c>
      <c r="AC73" s="59"/>
      <c r="AD73" s="64">
        <f t="shared" si="750"/>
        <v>0</v>
      </c>
      <c r="AE73" s="59"/>
      <c r="AF73" s="64">
        <f t="shared" si="751"/>
        <v>0</v>
      </c>
      <c r="AG73" s="59"/>
      <c r="AH73" s="64">
        <f t="shared" si="752"/>
        <v>0</v>
      </c>
      <c r="AI73" s="59"/>
      <c r="AJ73" s="64">
        <f t="shared" si="753"/>
        <v>0</v>
      </c>
      <c r="AK73" s="59"/>
      <c r="AL73" s="64">
        <f t="shared" si="754"/>
        <v>0</v>
      </c>
      <c r="AM73" s="59"/>
      <c r="AN73" s="64">
        <f t="shared" si="755"/>
        <v>0</v>
      </c>
      <c r="AO73" s="59"/>
      <c r="AP73" s="64">
        <f t="shared" si="756"/>
        <v>0</v>
      </c>
      <c r="AQ73" s="59"/>
      <c r="AR73" s="64">
        <f t="shared" si="757"/>
        <v>0</v>
      </c>
      <c r="AS73" s="59"/>
      <c r="AT73" s="64">
        <f t="shared" si="758"/>
        <v>0</v>
      </c>
      <c r="AU73" s="59"/>
      <c r="AV73" s="64">
        <f t="shared" si="759"/>
        <v>0</v>
      </c>
      <c r="AW73" s="59"/>
      <c r="AX73" s="64">
        <f t="shared" si="760"/>
        <v>0</v>
      </c>
      <c r="AY73" s="59"/>
      <c r="AZ73" s="64">
        <f t="shared" si="761"/>
        <v>0</v>
      </c>
      <c r="BA73" s="59"/>
      <c r="BB73" s="64">
        <f t="shared" si="762"/>
        <v>0</v>
      </c>
      <c r="BC73" s="59"/>
      <c r="BD73" s="64">
        <f t="shared" si="763"/>
        <v>0</v>
      </c>
      <c r="BE73" s="59"/>
      <c r="BF73" s="64">
        <f t="shared" si="764"/>
        <v>0</v>
      </c>
      <c r="BG73" s="59"/>
      <c r="BH73" s="64">
        <f t="shared" si="765"/>
        <v>0</v>
      </c>
      <c r="BI73" s="59"/>
      <c r="BJ73" s="64">
        <f t="shared" si="766"/>
        <v>0</v>
      </c>
      <c r="BK73" s="59"/>
      <c r="BL73" s="64">
        <f t="shared" si="767"/>
        <v>0</v>
      </c>
      <c r="BM73" s="59"/>
      <c r="BN73" s="64">
        <f t="shared" si="768"/>
        <v>0</v>
      </c>
      <c r="BO73" s="59"/>
      <c r="BP73" s="64">
        <f t="shared" si="769"/>
        <v>0</v>
      </c>
      <c r="BQ73" s="59"/>
      <c r="BR73" s="64">
        <f t="shared" si="770"/>
        <v>0</v>
      </c>
      <c r="BS73" s="59"/>
      <c r="BT73" s="64">
        <f t="shared" si="771"/>
        <v>0</v>
      </c>
      <c r="BU73" s="59"/>
      <c r="BV73" s="64">
        <f t="shared" si="772"/>
        <v>0</v>
      </c>
      <c r="BW73" s="59"/>
      <c r="BX73" s="64">
        <f t="shared" si="773"/>
        <v>0</v>
      </c>
      <c r="BY73" s="59"/>
      <c r="BZ73" s="64">
        <f t="shared" si="689"/>
        <v>0</v>
      </c>
      <c r="CA73" s="54"/>
      <c r="CB73" s="61">
        <f t="shared" si="690"/>
        <v>0</v>
      </c>
      <c r="CC73" s="61">
        <f t="shared" si="691"/>
        <v>0</v>
      </c>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row>
    <row r="74" spans="1:230" s="5" customFormat="1" x14ac:dyDescent="0.2">
      <c r="A74" s="57"/>
      <c r="B74" s="57"/>
      <c r="C74" s="57" t="s">
        <v>10</v>
      </c>
      <c r="D74" s="57">
        <v>35</v>
      </c>
      <c r="E74" s="6"/>
      <c r="F74" s="64">
        <f t="shared" si="692"/>
        <v>0</v>
      </c>
      <c r="G74" s="6"/>
      <c r="H74" s="64">
        <f t="shared" si="739"/>
        <v>0</v>
      </c>
      <c r="I74" s="6"/>
      <c r="J74" s="64">
        <f t="shared" ref="J74" si="785">SUM(I74*$D74)</f>
        <v>0</v>
      </c>
      <c r="K74" s="6"/>
      <c r="L74" s="64">
        <f t="shared" si="741"/>
        <v>0</v>
      </c>
      <c r="M74" s="6"/>
      <c r="N74" s="64">
        <f t="shared" si="742"/>
        <v>0</v>
      </c>
      <c r="O74" s="6"/>
      <c r="P74" s="64">
        <f t="shared" si="743"/>
        <v>0</v>
      </c>
      <c r="Q74" s="6"/>
      <c r="R74" s="64">
        <f t="shared" si="744"/>
        <v>0</v>
      </c>
      <c r="S74" s="6"/>
      <c r="T74" s="64">
        <f t="shared" si="745"/>
        <v>0</v>
      </c>
      <c r="U74" s="6"/>
      <c r="V74" s="64">
        <f t="shared" si="746"/>
        <v>0</v>
      </c>
      <c r="W74" s="6"/>
      <c r="X74" s="64">
        <f t="shared" si="747"/>
        <v>0</v>
      </c>
      <c r="Y74" s="6"/>
      <c r="Z74" s="64">
        <f t="shared" si="748"/>
        <v>0</v>
      </c>
      <c r="AA74" s="6"/>
      <c r="AB74" s="64">
        <f t="shared" si="749"/>
        <v>0</v>
      </c>
      <c r="AC74" s="59"/>
      <c r="AD74" s="64">
        <f t="shared" si="750"/>
        <v>0</v>
      </c>
      <c r="AE74" s="59"/>
      <c r="AF74" s="64">
        <f t="shared" si="751"/>
        <v>0</v>
      </c>
      <c r="AG74" s="59"/>
      <c r="AH74" s="64">
        <f t="shared" si="752"/>
        <v>0</v>
      </c>
      <c r="AI74" s="59"/>
      <c r="AJ74" s="64">
        <f t="shared" si="753"/>
        <v>0</v>
      </c>
      <c r="AK74" s="59"/>
      <c r="AL74" s="64">
        <f t="shared" si="754"/>
        <v>0</v>
      </c>
      <c r="AM74" s="59"/>
      <c r="AN74" s="64">
        <f t="shared" si="755"/>
        <v>0</v>
      </c>
      <c r="AO74" s="59"/>
      <c r="AP74" s="64">
        <f t="shared" si="756"/>
        <v>0</v>
      </c>
      <c r="AQ74" s="59"/>
      <c r="AR74" s="64">
        <f t="shared" si="757"/>
        <v>0</v>
      </c>
      <c r="AS74" s="59"/>
      <c r="AT74" s="64">
        <f t="shared" si="758"/>
        <v>0</v>
      </c>
      <c r="AU74" s="59"/>
      <c r="AV74" s="64">
        <f t="shared" si="759"/>
        <v>0</v>
      </c>
      <c r="AW74" s="59"/>
      <c r="AX74" s="64">
        <f t="shared" si="760"/>
        <v>0</v>
      </c>
      <c r="AY74" s="59"/>
      <c r="AZ74" s="64">
        <f t="shared" si="761"/>
        <v>0</v>
      </c>
      <c r="BA74" s="59"/>
      <c r="BB74" s="64">
        <f t="shared" si="762"/>
        <v>0</v>
      </c>
      <c r="BC74" s="59"/>
      <c r="BD74" s="64">
        <f t="shared" si="763"/>
        <v>0</v>
      </c>
      <c r="BE74" s="59"/>
      <c r="BF74" s="64">
        <f t="shared" si="764"/>
        <v>0</v>
      </c>
      <c r="BG74" s="59"/>
      <c r="BH74" s="64">
        <f t="shared" si="765"/>
        <v>0</v>
      </c>
      <c r="BI74" s="59"/>
      <c r="BJ74" s="64">
        <f t="shared" si="766"/>
        <v>0</v>
      </c>
      <c r="BK74" s="59"/>
      <c r="BL74" s="64">
        <f t="shared" si="767"/>
        <v>0</v>
      </c>
      <c r="BM74" s="59"/>
      <c r="BN74" s="64">
        <f t="shared" si="768"/>
        <v>0</v>
      </c>
      <c r="BO74" s="59"/>
      <c r="BP74" s="64">
        <f t="shared" si="769"/>
        <v>0</v>
      </c>
      <c r="BQ74" s="59"/>
      <c r="BR74" s="64">
        <f t="shared" si="770"/>
        <v>0</v>
      </c>
      <c r="BS74" s="59"/>
      <c r="BT74" s="64">
        <f t="shared" si="771"/>
        <v>0</v>
      </c>
      <c r="BU74" s="59"/>
      <c r="BV74" s="64">
        <f t="shared" si="772"/>
        <v>0</v>
      </c>
      <c r="BW74" s="59"/>
      <c r="BX74" s="64">
        <f t="shared" si="773"/>
        <v>0</v>
      </c>
      <c r="BY74" s="59"/>
      <c r="BZ74" s="64">
        <f t="shared" si="689"/>
        <v>0</v>
      </c>
      <c r="CA74" s="54"/>
      <c r="CB74" s="61">
        <f t="shared" si="690"/>
        <v>0</v>
      </c>
      <c r="CC74" s="61">
        <f t="shared" si="691"/>
        <v>0</v>
      </c>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row>
    <row r="75" spans="1:230" s="5" customFormat="1" x14ac:dyDescent="0.2">
      <c r="A75" s="57"/>
      <c r="B75" s="57"/>
      <c r="C75" s="57" t="s">
        <v>10</v>
      </c>
      <c r="D75" s="57">
        <v>35</v>
      </c>
      <c r="E75" s="6"/>
      <c r="F75" s="64">
        <f t="shared" si="692"/>
        <v>0</v>
      </c>
      <c r="G75" s="6"/>
      <c r="H75" s="64">
        <f t="shared" si="739"/>
        <v>0</v>
      </c>
      <c r="I75" s="6"/>
      <c r="J75" s="64">
        <f t="shared" ref="J75" si="786">SUM(I75*$D75)</f>
        <v>0</v>
      </c>
      <c r="K75" s="6"/>
      <c r="L75" s="64">
        <f t="shared" si="741"/>
        <v>0</v>
      </c>
      <c r="M75" s="6"/>
      <c r="N75" s="64">
        <f t="shared" si="742"/>
        <v>0</v>
      </c>
      <c r="O75" s="6"/>
      <c r="P75" s="64">
        <f t="shared" si="743"/>
        <v>0</v>
      </c>
      <c r="Q75" s="6"/>
      <c r="R75" s="64">
        <f t="shared" si="744"/>
        <v>0</v>
      </c>
      <c r="S75" s="6"/>
      <c r="T75" s="64">
        <f t="shared" si="745"/>
        <v>0</v>
      </c>
      <c r="U75" s="6"/>
      <c r="V75" s="64">
        <f t="shared" si="746"/>
        <v>0</v>
      </c>
      <c r="W75" s="6"/>
      <c r="X75" s="64">
        <f t="shared" si="747"/>
        <v>0</v>
      </c>
      <c r="Y75" s="6"/>
      <c r="Z75" s="64">
        <f t="shared" si="748"/>
        <v>0</v>
      </c>
      <c r="AA75" s="6"/>
      <c r="AB75" s="64">
        <f t="shared" si="749"/>
        <v>0</v>
      </c>
      <c r="AC75" s="59"/>
      <c r="AD75" s="64">
        <f t="shared" si="750"/>
        <v>0</v>
      </c>
      <c r="AE75" s="59"/>
      <c r="AF75" s="64">
        <f t="shared" si="751"/>
        <v>0</v>
      </c>
      <c r="AG75" s="59"/>
      <c r="AH75" s="64">
        <f t="shared" si="752"/>
        <v>0</v>
      </c>
      <c r="AI75" s="59"/>
      <c r="AJ75" s="64">
        <f t="shared" si="753"/>
        <v>0</v>
      </c>
      <c r="AK75" s="59"/>
      <c r="AL75" s="64">
        <f t="shared" si="754"/>
        <v>0</v>
      </c>
      <c r="AM75" s="59"/>
      <c r="AN75" s="64">
        <f t="shared" si="755"/>
        <v>0</v>
      </c>
      <c r="AO75" s="59"/>
      <c r="AP75" s="64">
        <f t="shared" si="756"/>
        <v>0</v>
      </c>
      <c r="AQ75" s="59"/>
      <c r="AR75" s="64">
        <f t="shared" si="757"/>
        <v>0</v>
      </c>
      <c r="AS75" s="59"/>
      <c r="AT75" s="64">
        <f t="shared" si="758"/>
        <v>0</v>
      </c>
      <c r="AU75" s="59"/>
      <c r="AV75" s="64">
        <f t="shared" si="759"/>
        <v>0</v>
      </c>
      <c r="AW75" s="59"/>
      <c r="AX75" s="64">
        <f t="shared" si="760"/>
        <v>0</v>
      </c>
      <c r="AY75" s="59"/>
      <c r="AZ75" s="64">
        <f t="shared" si="761"/>
        <v>0</v>
      </c>
      <c r="BA75" s="59"/>
      <c r="BB75" s="64">
        <f t="shared" si="762"/>
        <v>0</v>
      </c>
      <c r="BC75" s="59"/>
      <c r="BD75" s="64">
        <f t="shared" si="763"/>
        <v>0</v>
      </c>
      <c r="BE75" s="59"/>
      <c r="BF75" s="64">
        <f t="shared" si="764"/>
        <v>0</v>
      </c>
      <c r="BG75" s="59"/>
      <c r="BH75" s="64">
        <f t="shared" si="765"/>
        <v>0</v>
      </c>
      <c r="BI75" s="59"/>
      <c r="BJ75" s="64">
        <f t="shared" si="766"/>
        <v>0</v>
      </c>
      <c r="BK75" s="59"/>
      <c r="BL75" s="64">
        <f t="shared" si="767"/>
        <v>0</v>
      </c>
      <c r="BM75" s="59"/>
      <c r="BN75" s="64">
        <f t="shared" si="768"/>
        <v>0</v>
      </c>
      <c r="BO75" s="59"/>
      <c r="BP75" s="64">
        <f t="shared" si="769"/>
        <v>0</v>
      </c>
      <c r="BQ75" s="59"/>
      <c r="BR75" s="64">
        <f t="shared" si="770"/>
        <v>0</v>
      </c>
      <c r="BS75" s="59"/>
      <c r="BT75" s="64">
        <f t="shared" si="771"/>
        <v>0</v>
      </c>
      <c r="BU75" s="59"/>
      <c r="BV75" s="64">
        <f t="shared" si="772"/>
        <v>0</v>
      </c>
      <c r="BW75" s="59"/>
      <c r="BX75" s="64">
        <f t="shared" si="773"/>
        <v>0</v>
      </c>
      <c r="BY75" s="59"/>
      <c r="BZ75" s="64">
        <f t="shared" si="689"/>
        <v>0</v>
      </c>
      <c r="CA75" s="54"/>
      <c r="CB75" s="61">
        <f t="shared" si="690"/>
        <v>0</v>
      </c>
      <c r="CC75" s="61">
        <f t="shared" si="691"/>
        <v>0</v>
      </c>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row>
    <row r="76" spans="1:230" s="5" customFormat="1" x14ac:dyDescent="0.2">
      <c r="A76" s="57"/>
      <c r="B76" s="57"/>
      <c r="C76" s="57" t="s">
        <v>10</v>
      </c>
      <c r="D76" s="57">
        <v>35</v>
      </c>
      <c r="E76" s="6"/>
      <c r="F76" s="64">
        <f t="shared" si="692"/>
        <v>0</v>
      </c>
      <c r="G76" s="6"/>
      <c r="H76" s="64">
        <f t="shared" si="739"/>
        <v>0</v>
      </c>
      <c r="I76" s="6"/>
      <c r="J76" s="64">
        <f t="shared" ref="J76" si="787">SUM(I76*$D76)</f>
        <v>0</v>
      </c>
      <c r="K76" s="6"/>
      <c r="L76" s="64">
        <f t="shared" si="741"/>
        <v>0</v>
      </c>
      <c r="M76" s="6"/>
      <c r="N76" s="64">
        <f t="shared" si="742"/>
        <v>0</v>
      </c>
      <c r="O76" s="6"/>
      <c r="P76" s="64">
        <f t="shared" si="743"/>
        <v>0</v>
      </c>
      <c r="Q76" s="6"/>
      <c r="R76" s="64">
        <f t="shared" si="744"/>
        <v>0</v>
      </c>
      <c r="S76" s="6"/>
      <c r="T76" s="64">
        <f t="shared" si="745"/>
        <v>0</v>
      </c>
      <c r="U76" s="6"/>
      <c r="V76" s="64">
        <f t="shared" si="746"/>
        <v>0</v>
      </c>
      <c r="W76" s="6"/>
      <c r="X76" s="64">
        <f t="shared" si="747"/>
        <v>0</v>
      </c>
      <c r="Y76" s="6"/>
      <c r="Z76" s="64">
        <f t="shared" si="748"/>
        <v>0</v>
      </c>
      <c r="AA76" s="6"/>
      <c r="AB76" s="64">
        <f t="shared" si="749"/>
        <v>0</v>
      </c>
      <c r="AC76" s="59"/>
      <c r="AD76" s="64">
        <f t="shared" si="750"/>
        <v>0</v>
      </c>
      <c r="AE76" s="59"/>
      <c r="AF76" s="64">
        <f t="shared" si="751"/>
        <v>0</v>
      </c>
      <c r="AG76" s="59"/>
      <c r="AH76" s="64">
        <f t="shared" si="752"/>
        <v>0</v>
      </c>
      <c r="AI76" s="59"/>
      <c r="AJ76" s="64">
        <f t="shared" si="753"/>
        <v>0</v>
      </c>
      <c r="AK76" s="59"/>
      <c r="AL76" s="64">
        <f t="shared" si="754"/>
        <v>0</v>
      </c>
      <c r="AM76" s="59"/>
      <c r="AN76" s="64">
        <f t="shared" si="755"/>
        <v>0</v>
      </c>
      <c r="AO76" s="59"/>
      <c r="AP76" s="64">
        <f t="shared" si="756"/>
        <v>0</v>
      </c>
      <c r="AQ76" s="59"/>
      <c r="AR76" s="64">
        <f t="shared" si="757"/>
        <v>0</v>
      </c>
      <c r="AS76" s="59"/>
      <c r="AT76" s="64">
        <f t="shared" si="758"/>
        <v>0</v>
      </c>
      <c r="AU76" s="59"/>
      <c r="AV76" s="64">
        <f t="shared" si="759"/>
        <v>0</v>
      </c>
      <c r="AW76" s="59"/>
      <c r="AX76" s="64">
        <f t="shared" si="760"/>
        <v>0</v>
      </c>
      <c r="AY76" s="59"/>
      <c r="AZ76" s="64">
        <f t="shared" si="761"/>
        <v>0</v>
      </c>
      <c r="BA76" s="59"/>
      <c r="BB76" s="64">
        <f t="shared" si="762"/>
        <v>0</v>
      </c>
      <c r="BC76" s="59"/>
      <c r="BD76" s="64">
        <f t="shared" si="763"/>
        <v>0</v>
      </c>
      <c r="BE76" s="59"/>
      <c r="BF76" s="64">
        <f t="shared" si="764"/>
        <v>0</v>
      </c>
      <c r="BG76" s="59"/>
      <c r="BH76" s="64">
        <f t="shared" si="765"/>
        <v>0</v>
      </c>
      <c r="BI76" s="59"/>
      <c r="BJ76" s="64">
        <f t="shared" si="766"/>
        <v>0</v>
      </c>
      <c r="BK76" s="59"/>
      <c r="BL76" s="64">
        <f t="shared" si="767"/>
        <v>0</v>
      </c>
      <c r="BM76" s="59"/>
      <c r="BN76" s="64">
        <f t="shared" si="768"/>
        <v>0</v>
      </c>
      <c r="BO76" s="59"/>
      <c r="BP76" s="64">
        <f t="shared" si="769"/>
        <v>0</v>
      </c>
      <c r="BQ76" s="59"/>
      <c r="BR76" s="64">
        <f t="shared" si="770"/>
        <v>0</v>
      </c>
      <c r="BS76" s="59"/>
      <c r="BT76" s="64">
        <f t="shared" si="771"/>
        <v>0</v>
      </c>
      <c r="BU76" s="59"/>
      <c r="BV76" s="64">
        <f t="shared" si="772"/>
        <v>0</v>
      </c>
      <c r="BW76" s="59"/>
      <c r="BX76" s="64">
        <f t="shared" si="773"/>
        <v>0</v>
      </c>
      <c r="BY76" s="59"/>
      <c r="BZ76" s="64">
        <f t="shared" si="689"/>
        <v>0</v>
      </c>
      <c r="CA76" s="54"/>
      <c r="CB76" s="61">
        <f t="shared" si="690"/>
        <v>0</v>
      </c>
      <c r="CC76" s="61">
        <f t="shared" si="691"/>
        <v>0</v>
      </c>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row>
    <row r="77" spans="1:230" s="5" customFormat="1" x14ac:dyDescent="0.2">
      <c r="A77" s="19"/>
      <c r="B77" s="19"/>
      <c r="C77" s="19"/>
      <c r="D77" s="19"/>
      <c r="E77" s="19"/>
      <c r="F77" s="19"/>
      <c r="G77" s="19"/>
      <c r="H77" s="19"/>
      <c r="I77" s="19"/>
      <c r="J77" s="19"/>
      <c r="K77" s="55"/>
      <c r="L77" s="19"/>
      <c r="M77" s="19"/>
      <c r="N77" s="19"/>
      <c r="O77" s="19"/>
      <c r="P77" s="19"/>
      <c r="Q77" s="19"/>
      <c r="R77" s="19"/>
      <c r="S77" s="19"/>
      <c r="T77" s="19"/>
      <c r="U77" s="19"/>
      <c r="V77" s="19"/>
      <c r="W77" s="19"/>
      <c r="X77" s="19"/>
      <c r="Y77" s="19"/>
      <c r="Z77" s="19"/>
      <c r="AA77" s="19"/>
      <c r="AB77" s="19"/>
      <c r="AC77" s="19"/>
      <c r="AD77" s="19"/>
      <c r="AE77" s="19"/>
      <c r="AF77" s="19"/>
      <c r="AG77" s="19"/>
      <c r="AH77" s="19"/>
      <c r="AI77" s="55"/>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55"/>
      <c r="BH77" s="19"/>
      <c r="BI77" s="19"/>
      <c r="BJ77" s="19"/>
      <c r="BK77" s="19"/>
      <c r="BL77" s="19"/>
      <c r="BM77" s="19"/>
      <c r="BN77" s="19"/>
      <c r="BO77" s="19"/>
      <c r="BP77" s="19"/>
      <c r="BQ77" s="19"/>
      <c r="BR77" s="19"/>
      <c r="BS77" s="19"/>
      <c r="BT77" s="19"/>
      <c r="BU77" s="19"/>
      <c r="BV77" s="19"/>
      <c r="BW77" s="19"/>
      <c r="BX77" s="19"/>
      <c r="BY77" s="19"/>
      <c r="BZ77" s="19"/>
      <c r="CA77" s="19"/>
      <c r="CB77" s="17"/>
      <c r="CC77" s="17"/>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row>
    <row r="78" spans="1:230" s="5" customFormat="1" x14ac:dyDescent="0.2">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56"/>
      <c r="AD78" s="19"/>
      <c r="AE78" s="56"/>
      <c r="AF78" s="19"/>
      <c r="AG78" s="56"/>
      <c r="AH78" s="19"/>
      <c r="AI78" s="56"/>
      <c r="AJ78" s="19"/>
      <c r="AK78" s="56"/>
      <c r="AL78" s="19"/>
      <c r="AM78" s="56"/>
      <c r="AN78" s="19"/>
      <c r="AO78" s="56"/>
      <c r="AP78" s="19"/>
      <c r="AQ78" s="56"/>
      <c r="AR78" s="19"/>
      <c r="AS78" s="56"/>
      <c r="AT78" s="19"/>
      <c r="AU78" s="56"/>
      <c r="AV78" s="19"/>
      <c r="AW78" s="56"/>
      <c r="AX78" s="19"/>
      <c r="AY78" s="56"/>
      <c r="AZ78" s="19"/>
      <c r="BA78" s="56"/>
      <c r="BB78" s="19"/>
      <c r="BC78" s="56"/>
      <c r="BD78" s="19"/>
      <c r="BE78" s="56"/>
      <c r="BF78" s="19"/>
      <c r="BG78" s="56"/>
      <c r="BH78" s="19"/>
      <c r="BI78" s="56"/>
      <c r="BJ78" s="19"/>
      <c r="BK78" s="56"/>
      <c r="BL78" s="19"/>
      <c r="BM78" s="56"/>
      <c r="BN78" s="19"/>
      <c r="BO78" s="56"/>
      <c r="BP78" s="19"/>
      <c r="BQ78" s="56"/>
      <c r="BR78" s="19"/>
      <c r="BS78" s="56"/>
      <c r="BT78" s="19"/>
      <c r="BU78" s="56"/>
      <c r="BV78" s="19"/>
      <c r="BW78" s="56"/>
      <c r="BX78" s="19"/>
      <c r="BY78" s="56"/>
      <c r="BZ78" s="19"/>
      <c r="CA78" s="19"/>
      <c r="CB78" s="17"/>
      <c r="CC78" s="17"/>
      <c r="CD78" s="63"/>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row>
    <row r="79" spans="1:230" s="14" customFormat="1" ht="24" x14ac:dyDescent="0.2">
      <c r="A79" s="65"/>
      <c r="B79" s="65" t="s">
        <v>60</v>
      </c>
      <c r="C79" s="65"/>
      <c r="D79" s="65"/>
      <c r="E79" s="65">
        <f t="shared" ref="E79:AZ79" si="788">SUM(E46:E76)</f>
        <v>0</v>
      </c>
      <c r="F79" s="142">
        <f t="shared" si="788"/>
        <v>0</v>
      </c>
      <c r="G79" s="65">
        <f t="shared" si="788"/>
        <v>0</v>
      </c>
      <c r="H79" s="65">
        <f t="shared" si="788"/>
        <v>0</v>
      </c>
      <c r="I79" s="65">
        <f t="shared" si="788"/>
        <v>0</v>
      </c>
      <c r="J79" s="65">
        <f t="shared" si="788"/>
        <v>0</v>
      </c>
      <c r="K79" s="65">
        <f t="shared" si="788"/>
        <v>0</v>
      </c>
      <c r="L79" s="65">
        <f t="shared" si="788"/>
        <v>0</v>
      </c>
      <c r="M79" s="65">
        <f t="shared" si="788"/>
        <v>0</v>
      </c>
      <c r="N79" s="65">
        <f t="shared" si="788"/>
        <v>0</v>
      </c>
      <c r="O79" s="65">
        <f t="shared" si="788"/>
        <v>0</v>
      </c>
      <c r="P79" s="65">
        <f t="shared" si="788"/>
        <v>0</v>
      </c>
      <c r="Q79" s="65">
        <f t="shared" si="788"/>
        <v>0</v>
      </c>
      <c r="R79" s="65">
        <f t="shared" si="788"/>
        <v>0</v>
      </c>
      <c r="S79" s="65">
        <f t="shared" si="788"/>
        <v>0</v>
      </c>
      <c r="T79" s="65">
        <f t="shared" si="788"/>
        <v>0</v>
      </c>
      <c r="U79" s="65">
        <f t="shared" si="788"/>
        <v>0</v>
      </c>
      <c r="V79" s="65">
        <f t="shared" si="788"/>
        <v>0</v>
      </c>
      <c r="W79" s="65">
        <f t="shared" si="788"/>
        <v>0</v>
      </c>
      <c r="X79" s="65">
        <f t="shared" si="788"/>
        <v>0</v>
      </c>
      <c r="Y79" s="65">
        <f t="shared" si="788"/>
        <v>0</v>
      </c>
      <c r="Z79" s="65">
        <f t="shared" si="788"/>
        <v>0</v>
      </c>
      <c r="AA79" s="65">
        <f t="shared" si="788"/>
        <v>30.75</v>
      </c>
      <c r="AB79" s="65">
        <f t="shared" si="788"/>
        <v>4305</v>
      </c>
      <c r="AC79" s="65">
        <f t="shared" si="788"/>
        <v>3</v>
      </c>
      <c r="AD79" s="65">
        <f t="shared" si="788"/>
        <v>420</v>
      </c>
      <c r="AE79" s="65">
        <f t="shared" si="788"/>
        <v>0</v>
      </c>
      <c r="AF79" s="65">
        <f t="shared" si="788"/>
        <v>0</v>
      </c>
      <c r="AG79" s="65">
        <f t="shared" si="788"/>
        <v>0</v>
      </c>
      <c r="AH79" s="65">
        <f t="shared" si="788"/>
        <v>0</v>
      </c>
      <c r="AI79" s="65">
        <f t="shared" si="788"/>
        <v>0</v>
      </c>
      <c r="AJ79" s="65">
        <f t="shared" si="788"/>
        <v>0</v>
      </c>
      <c r="AK79" s="65">
        <f t="shared" si="788"/>
        <v>0</v>
      </c>
      <c r="AL79" s="65">
        <f t="shared" si="788"/>
        <v>0</v>
      </c>
      <c r="AM79" s="65">
        <f t="shared" si="788"/>
        <v>0</v>
      </c>
      <c r="AN79" s="65">
        <f t="shared" si="788"/>
        <v>0</v>
      </c>
      <c r="AO79" s="65">
        <f t="shared" si="788"/>
        <v>0</v>
      </c>
      <c r="AP79" s="65">
        <f t="shared" si="788"/>
        <v>0</v>
      </c>
      <c r="AQ79" s="65">
        <f t="shared" si="788"/>
        <v>0</v>
      </c>
      <c r="AR79" s="65">
        <f t="shared" si="788"/>
        <v>0</v>
      </c>
      <c r="AS79" s="65">
        <f t="shared" si="788"/>
        <v>0</v>
      </c>
      <c r="AT79" s="65">
        <f t="shared" si="788"/>
        <v>0</v>
      </c>
      <c r="AU79" s="65">
        <f t="shared" si="788"/>
        <v>0</v>
      </c>
      <c r="AV79" s="65">
        <f t="shared" si="788"/>
        <v>0</v>
      </c>
      <c r="AW79" s="65">
        <f t="shared" si="788"/>
        <v>0</v>
      </c>
      <c r="AX79" s="65">
        <f t="shared" si="788"/>
        <v>0</v>
      </c>
      <c r="AY79" s="65">
        <f t="shared" si="788"/>
        <v>0</v>
      </c>
      <c r="AZ79" s="65">
        <f t="shared" si="788"/>
        <v>0</v>
      </c>
      <c r="BA79" s="65">
        <f t="shared" ref="BA79:BX79" si="789">SUM(BA46:BA76)</f>
        <v>0</v>
      </c>
      <c r="BB79" s="65">
        <f t="shared" si="789"/>
        <v>0</v>
      </c>
      <c r="BC79" s="65">
        <f t="shared" si="789"/>
        <v>0</v>
      </c>
      <c r="BD79" s="65">
        <f t="shared" si="789"/>
        <v>0</v>
      </c>
      <c r="BE79" s="65">
        <f t="shared" si="789"/>
        <v>0</v>
      </c>
      <c r="BF79" s="65">
        <f t="shared" si="789"/>
        <v>0</v>
      </c>
      <c r="BG79" s="65">
        <f t="shared" si="789"/>
        <v>0</v>
      </c>
      <c r="BH79" s="65">
        <f t="shared" si="789"/>
        <v>0</v>
      </c>
      <c r="BI79" s="65">
        <f t="shared" si="789"/>
        <v>0</v>
      </c>
      <c r="BJ79" s="65">
        <f t="shared" si="789"/>
        <v>0</v>
      </c>
      <c r="BK79" s="65">
        <f t="shared" si="789"/>
        <v>0</v>
      </c>
      <c r="BL79" s="65">
        <f t="shared" si="789"/>
        <v>0</v>
      </c>
      <c r="BM79" s="65">
        <f t="shared" si="789"/>
        <v>0</v>
      </c>
      <c r="BN79" s="65">
        <f t="shared" si="789"/>
        <v>0</v>
      </c>
      <c r="BO79" s="65">
        <f t="shared" si="789"/>
        <v>0</v>
      </c>
      <c r="BP79" s="65">
        <f t="shared" si="789"/>
        <v>0</v>
      </c>
      <c r="BQ79" s="65">
        <f t="shared" si="789"/>
        <v>0</v>
      </c>
      <c r="BR79" s="65">
        <f t="shared" si="789"/>
        <v>0</v>
      </c>
      <c r="BS79" s="65">
        <f t="shared" si="789"/>
        <v>0</v>
      </c>
      <c r="BT79" s="65">
        <f t="shared" si="789"/>
        <v>0</v>
      </c>
      <c r="BU79" s="65">
        <f t="shared" si="789"/>
        <v>0</v>
      </c>
      <c r="BV79" s="65">
        <f t="shared" si="789"/>
        <v>0</v>
      </c>
      <c r="BW79" s="65">
        <f t="shared" si="789"/>
        <v>0</v>
      </c>
      <c r="BX79" s="65">
        <f t="shared" si="789"/>
        <v>0</v>
      </c>
      <c r="BY79" s="65">
        <f t="shared" ref="BY79:BZ79" si="790">SUM(BY46:BY76)</f>
        <v>0</v>
      </c>
      <c r="BZ79" s="65">
        <f t="shared" si="790"/>
        <v>0</v>
      </c>
      <c r="CA79" s="65"/>
      <c r="CB79" s="66">
        <f>SUM(CB46:CB76)</f>
        <v>33.75</v>
      </c>
      <c r="CC79" s="66">
        <f>SUM(CC46:CC76)</f>
        <v>4725</v>
      </c>
      <c r="CD79" s="67" t="s">
        <v>60</v>
      </c>
      <c r="CE79" s="18"/>
      <c r="CF79" s="18"/>
      <c r="CG79" s="18"/>
      <c r="CH79" s="18"/>
      <c r="CI79" s="18"/>
      <c r="CJ79" s="18"/>
      <c r="CK79" s="18"/>
      <c r="CL79" s="18"/>
      <c r="CM79" s="18"/>
      <c r="CN79" s="18"/>
      <c r="CO79" s="18"/>
      <c r="CP79" s="18"/>
      <c r="CQ79" s="18"/>
      <c r="CR79" s="18"/>
      <c r="CS79" s="18"/>
      <c r="CT79" s="18"/>
      <c r="CU79" s="18"/>
      <c r="CV79" s="18"/>
      <c r="CW79" s="18"/>
      <c r="CX79" s="18"/>
      <c r="CY79" s="18"/>
      <c r="CZ79" s="18"/>
      <c r="DA79" s="18"/>
      <c r="DB79" s="18"/>
      <c r="DC79" s="18"/>
      <c r="DD79" s="18"/>
      <c r="DE79" s="18"/>
      <c r="DF79" s="18"/>
      <c r="DG79" s="18"/>
      <c r="DH79" s="18"/>
      <c r="DI79" s="18"/>
      <c r="DJ79" s="18"/>
      <c r="DK79" s="18"/>
      <c r="DL79" s="18"/>
      <c r="DM79" s="18"/>
      <c r="DN79" s="18"/>
      <c r="DO79" s="18"/>
      <c r="DP79" s="18"/>
      <c r="DQ79" s="18"/>
      <c r="DR79" s="18"/>
      <c r="DS79" s="18"/>
      <c r="DT79" s="18"/>
      <c r="DU79" s="18"/>
      <c r="DV79" s="18"/>
      <c r="DW79" s="18"/>
      <c r="DX79" s="18"/>
      <c r="DY79" s="18"/>
      <c r="DZ79" s="18"/>
      <c r="EA79" s="18"/>
      <c r="EB79" s="18"/>
      <c r="EC79" s="18"/>
      <c r="ED79" s="18"/>
      <c r="EE79" s="18"/>
      <c r="EF79" s="18"/>
      <c r="EG79" s="18"/>
      <c r="EH79" s="18"/>
      <c r="EI79" s="18"/>
      <c r="EJ79" s="18"/>
      <c r="EK79" s="18"/>
      <c r="EL79" s="18"/>
      <c r="EM79" s="18"/>
      <c r="EN79" s="18"/>
      <c r="EO79" s="18"/>
      <c r="EP79" s="18"/>
      <c r="EQ79" s="18"/>
      <c r="ER79" s="18"/>
      <c r="ES79" s="18"/>
      <c r="ET79" s="18"/>
      <c r="EU79" s="18"/>
      <c r="EV79" s="18"/>
      <c r="EW79" s="18"/>
      <c r="EX79" s="18"/>
      <c r="EY79" s="18"/>
      <c r="EZ79" s="18"/>
      <c r="FA79" s="18"/>
      <c r="FB79" s="18"/>
      <c r="FC79" s="18"/>
      <c r="FD79" s="18"/>
      <c r="FE79" s="18"/>
      <c r="FF79" s="18"/>
      <c r="FG79" s="18"/>
      <c r="FH79" s="18"/>
      <c r="FI79" s="18"/>
      <c r="FJ79" s="18"/>
      <c r="FK79" s="18"/>
      <c r="FL79" s="18"/>
      <c r="FM79" s="18"/>
      <c r="FN79" s="18"/>
      <c r="FO79" s="18"/>
      <c r="FP79" s="18"/>
      <c r="FQ79" s="18"/>
      <c r="FR79" s="18"/>
      <c r="FS79" s="18"/>
      <c r="FT79" s="18"/>
      <c r="FU79" s="18"/>
      <c r="FV79" s="18"/>
      <c r="FW79" s="18"/>
      <c r="FX79" s="18"/>
      <c r="FY79" s="18"/>
      <c r="FZ79" s="18"/>
      <c r="GA79" s="18"/>
      <c r="GB79" s="18"/>
      <c r="GC79" s="18"/>
      <c r="GD79" s="18"/>
      <c r="GE79" s="18"/>
      <c r="GF79" s="18"/>
      <c r="GG79" s="18"/>
      <c r="GH79" s="18"/>
      <c r="GI79" s="18"/>
      <c r="GJ79" s="18"/>
      <c r="GK79" s="18"/>
      <c r="GL79" s="18"/>
      <c r="GM79" s="18"/>
      <c r="GN79" s="18"/>
      <c r="GO79" s="18"/>
      <c r="GP79" s="18"/>
      <c r="GQ79" s="18"/>
      <c r="GR79" s="18"/>
      <c r="GS79" s="18"/>
      <c r="GT79" s="18"/>
      <c r="GU79" s="18"/>
      <c r="GV79" s="18"/>
      <c r="GW79" s="18"/>
      <c r="GX79" s="18"/>
      <c r="GY79" s="18"/>
      <c r="GZ79" s="18"/>
      <c r="HA79" s="18"/>
      <c r="HB79" s="18"/>
      <c r="HC79" s="18"/>
      <c r="HD79" s="18"/>
      <c r="HE79" s="18"/>
      <c r="HF79" s="18"/>
      <c r="HG79" s="18"/>
      <c r="HH79" s="18"/>
      <c r="HI79" s="18"/>
      <c r="HJ79" s="18"/>
      <c r="HK79" s="18"/>
      <c r="HL79" s="18"/>
      <c r="HM79" s="18"/>
      <c r="HN79" s="18"/>
      <c r="HO79" s="18"/>
      <c r="HP79" s="18"/>
      <c r="HQ79" s="18"/>
      <c r="HR79" s="18"/>
      <c r="HS79" s="18"/>
      <c r="HT79" s="18"/>
      <c r="HU79" s="18"/>
      <c r="HV79" s="18"/>
    </row>
    <row r="80" spans="1:230" x14ac:dyDescent="0.2">
      <c r="A80" s="65"/>
      <c r="B80" s="65" t="s">
        <v>61</v>
      </c>
      <c r="C80" s="65"/>
      <c r="D80" s="65"/>
      <c r="E80" s="303" t="e">
        <f>F79/E79</f>
        <v>#DIV/0!</v>
      </c>
      <c r="F80" s="303"/>
      <c r="G80" s="303" t="e">
        <f>H79/G79</f>
        <v>#DIV/0!</v>
      </c>
      <c r="H80" s="303"/>
      <c r="I80" s="303" t="e">
        <f>J79/I79</f>
        <v>#DIV/0!</v>
      </c>
      <c r="J80" s="303"/>
      <c r="K80" s="303" t="e">
        <f>L79/K79</f>
        <v>#DIV/0!</v>
      </c>
      <c r="L80" s="303"/>
      <c r="M80" s="303" t="e">
        <f>N79/M79</f>
        <v>#DIV/0!</v>
      </c>
      <c r="N80" s="303"/>
      <c r="O80" s="303" t="e">
        <f>P79/O79</f>
        <v>#DIV/0!</v>
      </c>
      <c r="P80" s="303"/>
      <c r="Q80" s="303" t="e">
        <f>R79/Q79</f>
        <v>#DIV/0!</v>
      </c>
      <c r="R80" s="303"/>
      <c r="S80" s="303" t="e">
        <f>T79/S79</f>
        <v>#DIV/0!</v>
      </c>
      <c r="T80" s="303"/>
      <c r="U80" s="303" t="e">
        <f>V79/U79</f>
        <v>#DIV/0!</v>
      </c>
      <c r="V80" s="303"/>
      <c r="W80" s="303" t="e">
        <f>X79/W79</f>
        <v>#DIV/0!</v>
      </c>
      <c r="X80" s="303"/>
      <c r="Y80" s="303" t="e">
        <f>Z79/Y79</f>
        <v>#DIV/0!</v>
      </c>
      <c r="Z80" s="303"/>
      <c r="AA80" s="303">
        <f>AB79/AA79</f>
        <v>140</v>
      </c>
      <c r="AB80" s="303"/>
      <c r="AC80" s="303">
        <f>AD79/AC79</f>
        <v>140</v>
      </c>
      <c r="AD80" s="303"/>
      <c r="AE80" s="303" t="e">
        <f>AF79/AE79</f>
        <v>#DIV/0!</v>
      </c>
      <c r="AF80" s="303"/>
      <c r="AG80" s="303" t="e">
        <f>AH79/AG79</f>
        <v>#DIV/0!</v>
      </c>
      <c r="AH80" s="303"/>
      <c r="AI80" s="303" t="e">
        <f>AJ79/AI79</f>
        <v>#DIV/0!</v>
      </c>
      <c r="AJ80" s="303"/>
      <c r="AK80" s="303" t="e">
        <f>AL79/AK79</f>
        <v>#DIV/0!</v>
      </c>
      <c r="AL80" s="303"/>
      <c r="AM80" s="303" t="e">
        <f>AN79/AM79</f>
        <v>#DIV/0!</v>
      </c>
      <c r="AN80" s="303"/>
      <c r="AO80" s="303" t="e">
        <f>AP79/AO79</f>
        <v>#DIV/0!</v>
      </c>
      <c r="AP80" s="303"/>
      <c r="AQ80" s="303" t="e">
        <f>AR79/AQ79</f>
        <v>#DIV/0!</v>
      </c>
      <c r="AR80" s="303"/>
      <c r="AS80" s="303" t="e">
        <f>AT79/AS79</f>
        <v>#DIV/0!</v>
      </c>
      <c r="AT80" s="303"/>
      <c r="AU80" s="303" t="e">
        <f>AV79/AU79</f>
        <v>#DIV/0!</v>
      </c>
      <c r="AV80" s="303"/>
      <c r="AW80" s="303" t="e">
        <f>AX79/AW79</f>
        <v>#DIV/0!</v>
      </c>
      <c r="AX80" s="303"/>
      <c r="AY80" s="303" t="e">
        <f>AZ79/AY79</f>
        <v>#DIV/0!</v>
      </c>
      <c r="AZ80" s="303"/>
      <c r="BA80" s="303" t="e">
        <f>BB79/BA79</f>
        <v>#DIV/0!</v>
      </c>
      <c r="BB80" s="303"/>
      <c r="BC80" s="303" t="e">
        <f>BD79/BC79</f>
        <v>#DIV/0!</v>
      </c>
      <c r="BD80" s="303"/>
      <c r="BE80" s="303" t="e">
        <f>BF79/BE79</f>
        <v>#DIV/0!</v>
      </c>
      <c r="BF80" s="303"/>
      <c r="BG80" s="303" t="e">
        <f>BH79/BG79</f>
        <v>#DIV/0!</v>
      </c>
      <c r="BH80" s="303"/>
      <c r="BI80" s="303" t="e">
        <f>BJ79/BI79</f>
        <v>#DIV/0!</v>
      </c>
      <c r="BJ80" s="303"/>
      <c r="BK80" s="303" t="e">
        <f>BL79/BK79</f>
        <v>#DIV/0!</v>
      </c>
      <c r="BL80" s="303"/>
      <c r="BM80" s="303" t="e">
        <f>BN79/BM79</f>
        <v>#DIV/0!</v>
      </c>
      <c r="BN80" s="303"/>
      <c r="BO80" s="303" t="e">
        <f>BP79/BO79</f>
        <v>#DIV/0!</v>
      </c>
      <c r="BP80" s="303"/>
      <c r="BQ80" s="303" t="e">
        <f>BR79/BQ79</f>
        <v>#DIV/0!</v>
      </c>
      <c r="BR80" s="303"/>
      <c r="BS80" s="303" t="e">
        <f>BT79/BS79</f>
        <v>#DIV/0!</v>
      </c>
      <c r="BT80" s="303"/>
      <c r="BU80" s="303" t="e">
        <f>BV79/BU79</f>
        <v>#DIV/0!</v>
      </c>
      <c r="BV80" s="303"/>
      <c r="BW80" s="303" t="e">
        <f>BX79/BW79</f>
        <v>#DIV/0!</v>
      </c>
      <c r="BX80" s="303"/>
      <c r="BY80" s="303" t="e">
        <f>BZ79/BY79</f>
        <v>#DIV/0!</v>
      </c>
      <c r="BZ80" s="303"/>
      <c r="CA80" s="128"/>
      <c r="CB80" s="319">
        <f>CC79/CB79</f>
        <v>140</v>
      </c>
      <c r="CC80" s="320"/>
      <c r="CD80" s="68" t="s">
        <v>62</v>
      </c>
      <c r="HS80" s="4"/>
      <c r="HT80" s="4"/>
      <c r="HU80" s="4"/>
      <c r="HV80" s="4"/>
    </row>
    <row r="81" spans="1:230" x14ac:dyDescent="0.2">
      <c r="HS81" s="4"/>
      <c r="HT81" s="4"/>
      <c r="HU81" s="4"/>
      <c r="HV81" s="4"/>
    </row>
    <row r="82" spans="1:230" x14ac:dyDescent="0.2">
      <c r="HS82" s="4"/>
      <c r="HT82" s="4"/>
      <c r="HU82" s="4"/>
      <c r="HV82" s="4"/>
    </row>
    <row r="83" spans="1:230" s="4" customFormat="1" ht="12.75" customHeight="1" x14ac:dyDescent="0.2">
      <c r="A83" s="49"/>
      <c r="B83" s="49"/>
      <c r="C83" s="50"/>
      <c r="D83" s="50"/>
      <c r="E83" s="311" t="str">
        <f>$E$3</f>
        <v>vor 2021</v>
      </c>
      <c r="F83" s="312"/>
      <c r="G83" s="312"/>
      <c r="H83" s="312"/>
      <c r="I83" s="312"/>
      <c r="J83" s="312"/>
      <c r="K83" s="312"/>
      <c r="L83" s="312"/>
      <c r="M83" s="312"/>
      <c r="N83" s="312"/>
      <c r="O83" s="312"/>
      <c r="P83" s="312"/>
      <c r="Q83" s="312"/>
      <c r="R83" s="312"/>
      <c r="S83" s="312"/>
      <c r="T83" s="312"/>
      <c r="U83" s="312"/>
      <c r="V83" s="312"/>
      <c r="W83" s="312"/>
      <c r="X83" s="312"/>
      <c r="Y83" s="312"/>
      <c r="Z83" s="312"/>
      <c r="AA83" s="312"/>
      <c r="AB83" s="313"/>
      <c r="AC83" s="304">
        <v>2021</v>
      </c>
      <c r="AD83" s="305"/>
      <c r="AE83" s="305"/>
      <c r="AF83" s="305"/>
      <c r="AG83" s="305"/>
      <c r="AH83" s="305"/>
      <c r="AI83" s="305"/>
      <c r="AJ83" s="305"/>
      <c r="AK83" s="305"/>
      <c r="AL83" s="305"/>
      <c r="AM83" s="305"/>
      <c r="AN83" s="305"/>
      <c r="AO83" s="305"/>
      <c r="AP83" s="305"/>
      <c r="AQ83" s="305"/>
      <c r="AR83" s="305"/>
      <c r="AS83" s="305"/>
      <c r="AT83" s="305"/>
      <c r="AU83" s="305"/>
      <c r="AV83" s="305"/>
      <c r="AW83" s="305"/>
      <c r="AX83" s="305"/>
      <c r="AY83" s="305"/>
      <c r="AZ83" s="306"/>
      <c r="BA83" s="304">
        <v>2018</v>
      </c>
      <c r="BB83" s="305"/>
      <c r="BC83" s="305"/>
      <c r="BD83" s="305"/>
      <c r="BE83" s="305"/>
      <c r="BF83" s="305"/>
      <c r="BG83" s="305"/>
      <c r="BH83" s="305"/>
      <c r="BI83" s="305"/>
      <c r="BJ83" s="305"/>
      <c r="BK83" s="305"/>
      <c r="BL83" s="305"/>
      <c r="BM83" s="305"/>
      <c r="BN83" s="305"/>
      <c r="BO83" s="305"/>
      <c r="BP83" s="305"/>
      <c r="BQ83" s="305"/>
      <c r="BR83" s="305"/>
      <c r="BS83" s="305"/>
      <c r="BT83" s="305"/>
      <c r="BU83" s="305"/>
      <c r="BV83" s="305"/>
      <c r="BW83" s="305"/>
      <c r="BX83" s="306"/>
      <c r="BY83" s="62"/>
      <c r="BZ83" s="62"/>
      <c r="CA83" s="62"/>
      <c r="CB83" s="17"/>
      <c r="CC83" s="17"/>
    </row>
    <row r="84" spans="1:230" s="5" customFormat="1" ht="15.75" x14ac:dyDescent="0.25">
      <c r="A84" s="69"/>
      <c r="B84" s="69" t="str">
        <f>'Stundenverteilung INGE'!L5</f>
        <v>JS - TU</v>
      </c>
      <c r="C84" s="317" t="str">
        <f>'Stundenverteilung INGE'!L7</f>
        <v>TP2</v>
      </c>
      <c r="D84" s="318"/>
      <c r="E84" s="314"/>
      <c r="F84" s="315"/>
      <c r="G84" s="315"/>
      <c r="H84" s="315"/>
      <c r="I84" s="315"/>
      <c r="J84" s="315"/>
      <c r="K84" s="315"/>
      <c r="L84" s="315"/>
      <c r="M84" s="315"/>
      <c r="N84" s="315"/>
      <c r="O84" s="315"/>
      <c r="P84" s="315"/>
      <c r="Q84" s="315"/>
      <c r="R84" s="315"/>
      <c r="S84" s="315"/>
      <c r="T84" s="315"/>
      <c r="U84" s="315"/>
      <c r="V84" s="315"/>
      <c r="W84" s="315"/>
      <c r="X84" s="315"/>
      <c r="Y84" s="315"/>
      <c r="Z84" s="315"/>
      <c r="AA84" s="315"/>
      <c r="AB84" s="316"/>
      <c r="AC84" s="307"/>
      <c r="AD84" s="308"/>
      <c r="AE84" s="308"/>
      <c r="AF84" s="308"/>
      <c r="AG84" s="308"/>
      <c r="AH84" s="308"/>
      <c r="AI84" s="308"/>
      <c r="AJ84" s="308"/>
      <c r="AK84" s="308"/>
      <c r="AL84" s="308"/>
      <c r="AM84" s="308"/>
      <c r="AN84" s="308"/>
      <c r="AO84" s="308"/>
      <c r="AP84" s="308"/>
      <c r="AQ84" s="308"/>
      <c r="AR84" s="308"/>
      <c r="AS84" s="308"/>
      <c r="AT84" s="308"/>
      <c r="AU84" s="308"/>
      <c r="AV84" s="308"/>
      <c r="AW84" s="308"/>
      <c r="AX84" s="308"/>
      <c r="AY84" s="308"/>
      <c r="AZ84" s="309"/>
      <c r="BA84" s="307"/>
      <c r="BB84" s="308"/>
      <c r="BC84" s="308"/>
      <c r="BD84" s="308"/>
      <c r="BE84" s="308"/>
      <c r="BF84" s="308"/>
      <c r="BG84" s="308"/>
      <c r="BH84" s="308"/>
      <c r="BI84" s="308"/>
      <c r="BJ84" s="308"/>
      <c r="BK84" s="308"/>
      <c r="BL84" s="308"/>
      <c r="BM84" s="308"/>
      <c r="BN84" s="308"/>
      <c r="BO84" s="308"/>
      <c r="BP84" s="308"/>
      <c r="BQ84" s="308"/>
      <c r="BR84" s="308"/>
      <c r="BS84" s="308"/>
      <c r="BT84" s="308"/>
      <c r="BU84" s="308"/>
      <c r="BV84" s="308"/>
      <c r="BW84" s="308"/>
      <c r="BX84" s="309"/>
      <c r="BY84" s="62"/>
      <c r="BZ84" s="62"/>
      <c r="CA84" s="62"/>
      <c r="CB84" s="16"/>
      <c r="CC84" s="16"/>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252">
        <v>44013</v>
      </c>
      <c r="DZ84" s="4"/>
      <c r="EA84" s="4"/>
      <c r="EB84" s="4"/>
      <c r="EC84" s="4"/>
      <c r="ED84" s="4"/>
      <c r="EE84" s="4"/>
      <c r="EF84" s="4"/>
      <c r="EG84" s="4"/>
      <c r="EH84" s="4"/>
      <c r="EI84" s="4"/>
      <c r="EJ84" s="4"/>
      <c r="EK84" s="4"/>
      <c r="EL84" s="4"/>
      <c r="EM84" s="4"/>
      <c r="EN84" s="4"/>
      <c r="EO84" s="324">
        <v>44197</v>
      </c>
      <c r="EP84" s="324"/>
      <c r="EQ84" s="324"/>
      <c r="ER84" s="32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row>
    <row r="85" spans="1:230" s="5" customFormat="1" ht="48" x14ac:dyDescent="0.2">
      <c r="A85" s="51" t="s">
        <v>0</v>
      </c>
      <c r="B85" s="51" t="s">
        <v>81</v>
      </c>
      <c r="C85" s="52" t="s">
        <v>1</v>
      </c>
      <c r="D85" s="52" t="s">
        <v>6</v>
      </c>
      <c r="E85" s="53" t="s">
        <v>13</v>
      </c>
      <c r="F85" s="53" t="s">
        <v>14</v>
      </c>
      <c r="G85" s="53" t="s">
        <v>15</v>
      </c>
      <c r="H85" s="53" t="s">
        <v>16</v>
      </c>
      <c r="I85" s="53" t="s">
        <v>17</v>
      </c>
      <c r="J85" s="53" t="s">
        <v>18</v>
      </c>
      <c r="K85" s="53" t="s">
        <v>19</v>
      </c>
      <c r="L85" s="53" t="s">
        <v>20</v>
      </c>
      <c r="M85" s="53" t="s">
        <v>21</v>
      </c>
      <c r="N85" s="53" t="s">
        <v>22</v>
      </c>
      <c r="O85" s="53" t="s">
        <v>23</v>
      </c>
      <c r="P85" s="53" t="s">
        <v>24</v>
      </c>
      <c r="Q85" s="53" t="s">
        <v>25</v>
      </c>
      <c r="R85" s="53" t="s">
        <v>26</v>
      </c>
      <c r="S85" s="53" t="s">
        <v>27</v>
      </c>
      <c r="T85" s="53" t="s">
        <v>28</v>
      </c>
      <c r="U85" s="53" t="s">
        <v>29</v>
      </c>
      <c r="V85" s="53" t="s">
        <v>30</v>
      </c>
      <c r="W85" s="53" t="s">
        <v>289</v>
      </c>
      <c r="X85" s="53" t="s">
        <v>32</v>
      </c>
      <c r="Y85" s="53" t="s">
        <v>290</v>
      </c>
      <c r="Z85" s="53" t="s">
        <v>36</v>
      </c>
      <c r="AA85" s="53" t="s">
        <v>291</v>
      </c>
      <c r="AB85" s="53" t="s">
        <v>35</v>
      </c>
      <c r="AC85" s="58" t="s">
        <v>13</v>
      </c>
      <c r="AD85" s="58" t="s">
        <v>14</v>
      </c>
      <c r="AE85" s="58" t="s">
        <v>15</v>
      </c>
      <c r="AF85" s="58" t="s">
        <v>16</v>
      </c>
      <c r="AG85" s="58" t="s">
        <v>17</v>
      </c>
      <c r="AH85" s="58" t="s">
        <v>18</v>
      </c>
      <c r="AI85" s="58" t="s">
        <v>19</v>
      </c>
      <c r="AJ85" s="58" t="s">
        <v>20</v>
      </c>
      <c r="AK85" s="58" t="s">
        <v>21</v>
      </c>
      <c r="AL85" s="58" t="s">
        <v>22</v>
      </c>
      <c r="AM85" s="58" t="s">
        <v>23</v>
      </c>
      <c r="AN85" s="58" t="s">
        <v>24</v>
      </c>
      <c r="AO85" s="58" t="s">
        <v>25</v>
      </c>
      <c r="AP85" s="58" t="s">
        <v>26</v>
      </c>
      <c r="AQ85" s="58" t="s">
        <v>27</v>
      </c>
      <c r="AR85" s="58" t="s">
        <v>28</v>
      </c>
      <c r="AS85" s="58" t="s">
        <v>29</v>
      </c>
      <c r="AT85" s="58" t="s">
        <v>30</v>
      </c>
      <c r="AU85" s="58" t="s">
        <v>31</v>
      </c>
      <c r="AV85" s="58" t="s">
        <v>32</v>
      </c>
      <c r="AW85" s="58" t="s">
        <v>33</v>
      </c>
      <c r="AX85" s="58" t="s">
        <v>36</v>
      </c>
      <c r="AY85" s="58" t="s">
        <v>34</v>
      </c>
      <c r="AZ85" s="58" t="s">
        <v>35</v>
      </c>
      <c r="BA85" s="58" t="s">
        <v>13</v>
      </c>
      <c r="BB85" s="58" t="s">
        <v>14</v>
      </c>
      <c r="BC85" s="58" t="s">
        <v>15</v>
      </c>
      <c r="BD85" s="58" t="s">
        <v>16</v>
      </c>
      <c r="BE85" s="58" t="s">
        <v>17</v>
      </c>
      <c r="BF85" s="58" t="s">
        <v>18</v>
      </c>
      <c r="BG85" s="58" t="s">
        <v>19</v>
      </c>
      <c r="BH85" s="58" t="s">
        <v>20</v>
      </c>
      <c r="BI85" s="58" t="s">
        <v>21</v>
      </c>
      <c r="BJ85" s="58" t="s">
        <v>22</v>
      </c>
      <c r="BK85" s="58" t="s">
        <v>23</v>
      </c>
      <c r="BL85" s="58" t="s">
        <v>24</v>
      </c>
      <c r="BM85" s="58" t="s">
        <v>25</v>
      </c>
      <c r="BN85" s="58" t="s">
        <v>26</v>
      </c>
      <c r="BO85" s="58" t="s">
        <v>27</v>
      </c>
      <c r="BP85" s="58" t="s">
        <v>28</v>
      </c>
      <c r="BQ85" s="58" t="s">
        <v>29</v>
      </c>
      <c r="BR85" s="58" t="s">
        <v>30</v>
      </c>
      <c r="BS85" s="58" t="s">
        <v>31</v>
      </c>
      <c r="BT85" s="58" t="s">
        <v>32</v>
      </c>
      <c r="BU85" s="58" t="s">
        <v>33</v>
      </c>
      <c r="BV85" s="58" t="s">
        <v>36</v>
      </c>
      <c r="BW85" s="58" t="s">
        <v>34</v>
      </c>
      <c r="BX85" s="58" t="s">
        <v>35</v>
      </c>
      <c r="BY85" s="253" t="str">
        <f t="shared" ref="BY85:BZ85" si="791">BY5</f>
        <v>Leer
Std.</v>
      </c>
      <c r="BZ85" s="58" t="str">
        <f t="shared" si="791"/>
        <v>Leer
CHF</v>
      </c>
      <c r="CA85" s="58"/>
      <c r="CB85" s="60" t="s">
        <v>4</v>
      </c>
      <c r="CC85" s="60" t="s">
        <v>5</v>
      </c>
      <c r="CD85" s="4"/>
      <c r="CE85" s="53" t="s">
        <v>241</v>
      </c>
      <c r="CF85" s="53" t="s">
        <v>242</v>
      </c>
      <c r="CG85" s="218" t="s">
        <v>172</v>
      </c>
      <c r="CH85" s="218" t="s">
        <v>173</v>
      </c>
      <c r="CI85" s="53" t="s">
        <v>239</v>
      </c>
      <c r="CJ85" s="53" t="s">
        <v>240</v>
      </c>
      <c r="CK85" s="218" t="s">
        <v>172</v>
      </c>
      <c r="CL85" s="218" t="s">
        <v>173</v>
      </c>
      <c r="CM85" s="53" t="s">
        <v>251</v>
      </c>
      <c r="CN85" s="53" t="s">
        <v>252</v>
      </c>
      <c r="CO85" s="218" t="s">
        <v>172</v>
      </c>
      <c r="CP85" s="218" t="s">
        <v>173</v>
      </c>
      <c r="CQ85" s="53" t="s">
        <v>258</v>
      </c>
      <c r="CR85" s="53" t="s">
        <v>259</v>
      </c>
      <c r="CS85" s="218" t="s">
        <v>172</v>
      </c>
      <c r="CT85" s="218" t="s">
        <v>173</v>
      </c>
      <c r="CU85" s="53" t="s">
        <v>260</v>
      </c>
      <c r="CV85" s="53" t="s">
        <v>261</v>
      </c>
      <c r="CW85" s="218" t="s">
        <v>172</v>
      </c>
      <c r="CX85" s="218" t="s">
        <v>173</v>
      </c>
      <c r="CY85" s="53" t="s">
        <v>262</v>
      </c>
      <c r="CZ85" s="53" t="s">
        <v>263</v>
      </c>
      <c r="DA85" s="218" t="s">
        <v>172</v>
      </c>
      <c r="DB85" s="218" t="s">
        <v>173</v>
      </c>
      <c r="DC85" s="53" t="s">
        <v>264</v>
      </c>
      <c r="DD85" s="53" t="s">
        <v>265</v>
      </c>
      <c r="DE85" s="218" t="s">
        <v>172</v>
      </c>
      <c r="DF85" s="218" t="s">
        <v>173</v>
      </c>
      <c r="DG85" s="53" t="s">
        <v>266</v>
      </c>
      <c r="DH85" s="53" t="s">
        <v>267</v>
      </c>
      <c r="DI85" s="218" t="s">
        <v>172</v>
      </c>
      <c r="DJ85" s="218" t="s">
        <v>173</v>
      </c>
      <c r="DK85" s="53" t="s">
        <v>268</v>
      </c>
      <c r="DL85" s="53" t="s">
        <v>269</v>
      </c>
      <c r="DM85" s="218" t="s">
        <v>172</v>
      </c>
      <c r="DN85" s="218" t="s">
        <v>173</v>
      </c>
      <c r="DO85" s="53" t="s">
        <v>270</v>
      </c>
      <c r="DP85" s="53" t="s">
        <v>271</v>
      </c>
      <c r="DQ85" s="218" t="s">
        <v>172</v>
      </c>
      <c r="DR85" s="218" t="s">
        <v>173</v>
      </c>
      <c r="DS85" s="53" t="s">
        <v>272</v>
      </c>
      <c r="DT85" s="53" t="s">
        <v>273</v>
      </c>
      <c r="DU85" s="218" t="s">
        <v>172</v>
      </c>
      <c r="DV85" s="218" t="s">
        <v>173</v>
      </c>
      <c r="DW85" s="4"/>
      <c r="DX85" s="53" t="s">
        <v>274</v>
      </c>
      <c r="DY85" s="53" t="s">
        <v>275</v>
      </c>
      <c r="DZ85" s="218" t="s">
        <v>172</v>
      </c>
      <c r="EA85" s="218" t="s">
        <v>173</v>
      </c>
      <c r="EB85" s="53" t="s">
        <v>278</v>
      </c>
      <c r="EC85" s="53" t="s">
        <v>279</v>
      </c>
      <c r="ED85" s="218" t="s">
        <v>172</v>
      </c>
      <c r="EE85" s="218" t="s">
        <v>173</v>
      </c>
      <c r="EF85" s="53" t="s">
        <v>34</v>
      </c>
      <c r="EG85" s="53" t="s">
        <v>35</v>
      </c>
      <c r="EH85" s="218" t="s">
        <v>172</v>
      </c>
      <c r="EI85" s="218" t="s">
        <v>173</v>
      </c>
      <c r="EJ85" s="53" t="s">
        <v>274</v>
      </c>
      <c r="EK85" s="53" t="s">
        <v>275</v>
      </c>
      <c r="EL85" s="218" t="s">
        <v>172</v>
      </c>
      <c r="EM85" s="218" t="s">
        <v>173</v>
      </c>
      <c r="EN85" s="4"/>
      <c r="EO85" s="280" t="s">
        <v>296</v>
      </c>
      <c r="EP85" s="280" t="s">
        <v>37</v>
      </c>
      <c r="EQ85" s="281" t="s">
        <v>172</v>
      </c>
      <c r="ER85" s="281" t="s">
        <v>173</v>
      </c>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row>
    <row r="86" spans="1:230" s="5" customFormat="1" x14ac:dyDescent="0.2">
      <c r="A86" s="57"/>
      <c r="B86" s="57"/>
      <c r="C86" s="57" t="s">
        <v>2</v>
      </c>
      <c r="D86" s="57">
        <v>140</v>
      </c>
      <c r="E86" s="6"/>
      <c r="F86" s="64">
        <f>SUM(E86*$D86)</f>
        <v>0</v>
      </c>
      <c r="G86" s="6"/>
      <c r="H86" s="64">
        <f>SUM(G86*$D86)</f>
        <v>0</v>
      </c>
      <c r="I86" s="6"/>
      <c r="J86" s="64">
        <f>SUM(I86*$D86)</f>
        <v>0</v>
      </c>
      <c r="K86" s="6"/>
      <c r="L86" s="64">
        <f>SUM(K86*$D86)</f>
        <v>0</v>
      </c>
      <c r="M86" s="6"/>
      <c r="N86" s="64">
        <f>SUM(M86*$D86)</f>
        <v>0</v>
      </c>
      <c r="O86" s="6"/>
      <c r="P86" s="64">
        <f>SUM(O86*$D86)</f>
        <v>0</v>
      </c>
      <c r="Q86" s="6"/>
      <c r="R86" s="64">
        <f>SUM(Q86*$D86)</f>
        <v>0</v>
      </c>
      <c r="S86" s="6"/>
      <c r="T86" s="64">
        <f>SUM(S86*$D86)</f>
        <v>0</v>
      </c>
      <c r="U86" s="6"/>
      <c r="V86" s="64">
        <f>SUM(U86*$D86)</f>
        <v>0</v>
      </c>
      <c r="W86" s="6"/>
      <c r="X86" s="64">
        <f>SUM(W86*$D86)</f>
        <v>0</v>
      </c>
      <c r="Y86" s="6"/>
      <c r="Z86" s="64">
        <f>SUM(Y86*$D86)</f>
        <v>0</v>
      </c>
      <c r="AA86" s="6"/>
      <c r="AB86" s="64">
        <f>SUM(AA86*$D86)</f>
        <v>0</v>
      </c>
      <c r="AC86" s="59"/>
      <c r="AD86" s="64">
        <f>SUM(AC86*$D86)</f>
        <v>0</v>
      </c>
      <c r="AE86" s="59"/>
      <c r="AF86" s="64">
        <f>SUM(AE86*$D86)</f>
        <v>0</v>
      </c>
      <c r="AG86" s="59"/>
      <c r="AH86" s="64">
        <f>SUM(AG86*$D86)</f>
        <v>0</v>
      </c>
      <c r="AI86" s="59"/>
      <c r="AJ86" s="64">
        <f>SUM(AI86*$D86)</f>
        <v>0</v>
      </c>
      <c r="AK86" s="59"/>
      <c r="AL86" s="64">
        <f>SUM(AK86*$D86)</f>
        <v>0</v>
      </c>
      <c r="AM86" s="59"/>
      <c r="AN86" s="64">
        <f>SUM(AM86*$D86)</f>
        <v>0</v>
      </c>
      <c r="AO86" s="59"/>
      <c r="AP86" s="64">
        <f>SUM(AO86*$D86)</f>
        <v>0</v>
      </c>
      <c r="AQ86" s="59"/>
      <c r="AR86" s="64">
        <f>SUM(AQ86*$D86)</f>
        <v>0</v>
      </c>
      <c r="AS86" s="59"/>
      <c r="AT86" s="64">
        <f>SUM(AS86*$D86)</f>
        <v>0</v>
      </c>
      <c r="AU86" s="59"/>
      <c r="AV86" s="64">
        <f>SUM(AU86*$D86)</f>
        <v>0</v>
      </c>
      <c r="AW86" s="59"/>
      <c r="AX86" s="64">
        <f>SUM(AW86*$D86)</f>
        <v>0</v>
      </c>
      <c r="AY86" s="59"/>
      <c r="AZ86" s="64">
        <f>SUM(AY86*$D86)</f>
        <v>0</v>
      </c>
      <c r="BA86" s="59"/>
      <c r="BB86" s="64">
        <f>SUM(BA86*$D86)</f>
        <v>0</v>
      </c>
      <c r="BC86" s="59"/>
      <c r="BD86" s="64">
        <f>SUM(BC86*$D86)</f>
        <v>0</v>
      </c>
      <c r="BE86" s="59"/>
      <c r="BF86" s="64">
        <f>SUM(BE86*$D86)</f>
        <v>0</v>
      </c>
      <c r="BG86" s="59"/>
      <c r="BH86" s="64">
        <f>SUM(BG86*$D86)</f>
        <v>0</v>
      </c>
      <c r="BI86" s="59"/>
      <c r="BJ86" s="64">
        <f>SUM(BI86*$D86)</f>
        <v>0</v>
      </c>
      <c r="BK86" s="59"/>
      <c r="BL86" s="64">
        <f>SUM(BK86*$D86)</f>
        <v>0</v>
      </c>
      <c r="BM86" s="59"/>
      <c r="BN86" s="64">
        <f>SUM(BM86*$D86)</f>
        <v>0</v>
      </c>
      <c r="BO86" s="59"/>
      <c r="BP86" s="64">
        <f>SUM(BO86*$D86)</f>
        <v>0</v>
      </c>
      <c r="BQ86" s="59"/>
      <c r="BR86" s="64">
        <f>SUM(BQ86*$D86)</f>
        <v>0</v>
      </c>
      <c r="BS86" s="59"/>
      <c r="BT86" s="64">
        <f>SUM(BS86*$D86)</f>
        <v>0</v>
      </c>
      <c r="BU86" s="59"/>
      <c r="BV86" s="64">
        <f>SUM(BU86*$D86)</f>
        <v>0</v>
      </c>
      <c r="BW86" s="59"/>
      <c r="BX86" s="64">
        <f>SUM(BW86*$D86)</f>
        <v>0</v>
      </c>
      <c r="BY86" s="59"/>
      <c r="BZ86" s="64">
        <f t="shared" ref="BZ86:BZ122" si="792">SUM(BY86*$D86)</f>
        <v>0</v>
      </c>
      <c r="CA86" s="54"/>
      <c r="CB86" s="61">
        <f t="shared" ref="CB86:CB122" si="793">SUM(E86+G86+I86+K86+M86+O86+Q86+S86+U86+W86+Y86+AA86+AC86+AE86+AG86+AI86+AK86+AM86+AO86+AQ86+AS86+AU86+AW86+AY86+BA86+BC86+BE86+BG86+BI86+BK86+BM86+BO86+BQ86+BS86+BU86+BW86+BY86)</f>
        <v>0</v>
      </c>
      <c r="CC86" s="61">
        <f t="shared" ref="CC86:CC122" si="794">ROUND(CB86*D86*2,1)/2</f>
        <v>0</v>
      </c>
      <c r="CD86" s="4"/>
      <c r="CE86" s="4"/>
      <c r="CF86" s="4">
        <f t="shared" ref="CF86:CF124" si="795">SUM(CE86*D86)</f>
        <v>0</v>
      </c>
      <c r="CG86" s="219">
        <f t="shared" ref="CG86:CG124" si="796">SUM(CE86+K86)</f>
        <v>0</v>
      </c>
      <c r="CH86" s="222">
        <f t="shared" ref="CH86:CH124" si="797">SUM(CG86*D86)</f>
        <v>0</v>
      </c>
      <c r="CI86" s="4"/>
      <c r="CJ86" s="4">
        <f t="shared" ref="CJ86:CJ124" si="798">SUM(CI86*H86)</f>
        <v>0</v>
      </c>
      <c r="CK86" s="219">
        <f t="shared" ref="CK86:CK119" si="799">SUM(CI86+M86)</f>
        <v>0</v>
      </c>
      <c r="CL86" s="222">
        <f t="shared" ref="CL86:CL124" si="800">SUM(CK86*D86)</f>
        <v>0</v>
      </c>
      <c r="CM86" s="4"/>
      <c r="CN86" s="4">
        <f t="shared" ref="CN86:CN124" si="801">SUM(CM86*D86)</f>
        <v>0</v>
      </c>
      <c r="CO86" s="219">
        <f t="shared" ref="CO86:CO124" si="802">SUM(CM86+O86)</f>
        <v>0</v>
      </c>
      <c r="CP86" s="222">
        <f t="shared" ref="CP86:CP124" si="803">SUM(CO86*D86)</f>
        <v>0</v>
      </c>
      <c r="CQ86" s="4"/>
      <c r="CR86" s="4">
        <f t="shared" ref="CR86:CR124" si="804">SUM(CQ86*D86)</f>
        <v>0</v>
      </c>
      <c r="CS86" s="219">
        <f t="shared" ref="CS86:CS124" si="805">SUM(CQ86+Q86)</f>
        <v>0</v>
      </c>
      <c r="CT86" s="222">
        <f t="shared" ref="CT86:CT124" si="806">SUM(CS86*D86)</f>
        <v>0</v>
      </c>
      <c r="CU86" s="4"/>
      <c r="CV86" s="4">
        <f t="shared" ref="CV86:CV124" si="807">SUM(CU86*L86)</f>
        <v>0</v>
      </c>
      <c r="CW86" s="219">
        <f t="shared" ref="CW86:CW124" si="808">SUM(CU86+S86)</f>
        <v>0</v>
      </c>
      <c r="CX86" s="222">
        <f t="shared" ref="CX86:CX124" si="809">SUM(CW86*D86)</f>
        <v>0</v>
      </c>
      <c r="CY86" s="4"/>
      <c r="CZ86" s="4">
        <f t="shared" ref="CZ86:CZ124" si="810">SUM(CY86*P86)</f>
        <v>0</v>
      </c>
      <c r="DA86" s="219">
        <f t="shared" ref="DA86:DA124" si="811">SUM(CY86+U86)</f>
        <v>0</v>
      </c>
      <c r="DB86" s="222">
        <f t="shared" ref="DB86:DB124" si="812">SUM(DA86*D86)</f>
        <v>0</v>
      </c>
      <c r="DC86" s="4"/>
      <c r="DD86" s="4">
        <f t="shared" ref="DD86:DD124" si="813">SUM(DC86*T86)</f>
        <v>0</v>
      </c>
      <c r="DE86" s="219">
        <f t="shared" ref="DE86:DE124" si="814">SUM(DC86+W86)</f>
        <v>0</v>
      </c>
      <c r="DF86" s="222">
        <f t="shared" ref="DF86:DF124" si="815">SUM(DE86*D86)</f>
        <v>0</v>
      </c>
      <c r="DG86" s="4"/>
      <c r="DH86" s="4">
        <f t="shared" ref="DH86:DH124" si="816">SUM(DG86*X86)</f>
        <v>0</v>
      </c>
      <c r="DI86" s="219">
        <f t="shared" ref="DI86:DI124" si="817">SUM(DG86+Y86)</f>
        <v>0</v>
      </c>
      <c r="DJ86" s="222">
        <f t="shared" ref="DJ86:DJ124" si="818">SUM(DI86*D86)</f>
        <v>0</v>
      </c>
      <c r="DK86" s="4"/>
      <c r="DL86" s="4">
        <f t="shared" ref="DL86:DL124" si="819">SUM(DK86*AB86)</f>
        <v>0</v>
      </c>
      <c r="DM86" s="219">
        <f t="shared" ref="DM86:DM124" si="820">SUM(DK86+AA86)</f>
        <v>0</v>
      </c>
      <c r="DN86" s="222">
        <f t="shared" ref="DN86:DN124" si="821">SUM(DM86*D86)</f>
        <v>0</v>
      </c>
      <c r="DO86" s="4"/>
      <c r="DP86" s="4">
        <f t="shared" ref="DP86:DP124" si="822">SUM(DO86*AF86)</f>
        <v>0</v>
      </c>
      <c r="DQ86" s="219">
        <f t="shared" ref="DQ86:DQ124" si="823">SUM(DO86+AE86)</f>
        <v>0</v>
      </c>
      <c r="DR86" s="222">
        <f t="shared" ref="DR86:DR124" si="824">SUM(DQ86*H86)</f>
        <v>0</v>
      </c>
      <c r="DS86" s="4"/>
      <c r="DT86" s="4">
        <f t="shared" ref="DT86:DT124" si="825">SUM(DS86*D86)</f>
        <v>0</v>
      </c>
      <c r="DU86" s="219">
        <f t="shared" ref="DU86:DU124" si="826">SUM(DS86+AI86)</f>
        <v>0</v>
      </c>
      <c r="DV86" s="222">
        <f t="shared" ref="DV86:DV124" si="827">SUM(DU86*D86)</f>
        <v>0</v>
      </c>
      <c r="DW86" s="4"/>
      <c r="DX86" s="4"/>
      <c r="DY86" s="4"/>
      <c r="DZ86" s="219"/>
      <c r="EA86" s="222"/>
      <c r="EB86" s="4"/>
      <c r="EC86" s="4">
        <f t="shared" ref="EC86:EC124" si="828">SUM(EB86*D86)</f>
        <v>0</v>
      </c>
      <c r="ED86" s="219" t="e">
        <f>SUM(EB86+#REF!)</f>
        <v>#REF!</v>
      </c>
      <c r="EE86" s="222" t="e">
        <f t="shared" ref="EE86:EE124" si="829">SUM(ED86*D86)</f>
        <v>#REF!</v>
      </c>
      <c r="EF86" s="4"/>
      <c r="EG86" s="4"/>
      <c r="EH86" s="219" t="e">
        <f>SUM(EF86+#REF!)</f>
        <v>#REF!</v>
      </c>
      <c r="EI86" s="222" t="e">
        <f t="shared" ref="EI86:EI124" si="830">SUM(EH86*D86)</f>
        <v>#REF!</v>
      </c>
      <c r="EJ86" s="4"/>
      <c r="EK86" s="4"/>
      <c r="EL86" s="219"/>
      <c r="EM86" s="222"/>
      <c r="EN86" s="4"/>
      <c r="EO86" s="279"/>
      <c r="EP86" s="279">
        <f>SUM(EO86*D86)</f>
        <v>0</v>
      </c>
      <c r="EQ86" s="278">
        <f>SUM(EO86+AC86)</f>
        <v>0</v>
      </c>
      <c r="ER86" s="278">
        <f>SUM(EQ86*D86)</f>
        <v>0</v>
      </c>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row>
    <row r="87" spans="1:230" s="5" customFormat="1" x14ac:dyDescent="0.2">
      <c r="A87" s="57" t="s">
        <v>86</v>
      </c>
      <c r="B87" s="57" t="s">
        <v>87</v>
      </c>
      <c r="C87" s="57" t="s">
        <v>2</v>
      </c>
      <c r="D87" s="57">
        <v>140</v>
      </c>
      <c r="E87" s="6"/>
      <c r="F87" s="64">
        <f t="shared" ref="F87:F122" si="831">SUM(E87*$D87)</f>
        <v>0</v>
      </c>
      <c r="G87" s="6"/>
      <c r="H87" s="64">
        <f t="shared" ref="H87:H106" si="832">SUM(G87*$D87)</f>
        <v>0</v>
      </c>
      <c r="I87" s="6"/>
      <c r="J87" s="64">
        <f t="shared" ref="J87" si="833">SUM(I87*$D87)</f>
        <v>0</v>
      </c>
      <c r="K87" s="6"/>
      <c r="L87" s="64">
        <f t="shared" ref="L87:L106" si="834">SUM(K87*$D87)</f>
        <v>0</v>
      </c>
      <c r="M87" s="6"/>
      <c r="N87" s="64">
        <f t="shared" ref="N87:N106" si="835">SUM(M87*$D87)</f>
        <v>0</v>
      </c>
      <c r="O87" s="6"/>
      <c r="P87" s="64">
        <f t="shared" ref="P87:P122" si="836">SUM(O87*$D87)</f>
        <v>0</v>
      </c>
      <c r="Q87" s="6"/>
      <c r="R87" s="64">
        <f t="shared" ref="R87:R106" si="837">SUM(Q87*$D87)</f>
        <v>0</v>
      </c>
      <c r="S87" s="6"/>
      <c r="T87" s="64">
        <f t="shared" ref="T87:T106" si="838">SUM(S87*$D87)</f>
        <v>0</v>
      </c>
      <c r="U87" s="6"/>
      <c r="V87" s="64">
        <f t="shared" ref="V87:V106" si="839">SUM(U87*$D87)</f>
        <v>0</v>
      </c>
      <c r="W87" s="6"/>
      <c r="X87" s="64">
        <f t="shared" ref="X87:X106" si="840">SUM(W87*$D87)</f>
        <v>0</v>
      </c>
      <c r="Y87" s="6"/>
      <c r="Z87" s="64">
        <f t="shared" ref="Z87:Z106" si="841">SUM(Y87*$D87)</f>
        <v>0</v>
      </c>
      <c r="AA87" s="6"/>
      <c r="AB87" s="64">
        <f t="shared" ref="AB87:AB106" si="842">SUM(AA87*$D87)</f>
        <v>0</v>
      </c>
      <c r="AC87" s="59"/>
      <c r="AD87" s="64">
        <f t="shared" ref="AD87:AD106" si="843">SUM(AC87*$D87)</f>
        <v>0</v>
      </c>
      <c r="AE87" s="59"/>
      <c r="AF87" s="64">
        <f t="shared" ref="AF87:AF106" si="844">SUM(AE87*$D87)</f>
        <v>0</v>
      </c>
      <c r="AG87" s="59"/>
      <c r="AH87" s="64">
        <f t="shared" ref="AH87:AH106" si="845">SUM(AG87*$D87)</f>
        <v>0</v>
      </c>
      <c r="AI87" s="59"/>
      <c r="AJ87" s="64">
        <f t="shared" ref="AJ87:AJ106" si="846">SUM(AI87*$D87)</f>
        <v>0</v>
      </c>
      <c r="AK87" s="59"/>
      <c r="AL87" s="64">
        <f t="shared" ref="AL87:AL106" si="847">SUM(AK87*$D87)</f>
        <v>0</v>
      </c>
      <c r="AM87" s="59"/>
      <c r="AN87" s="64">
        <f t="shared" ref="AN87:AN106" si="848">SUM(AM87*$D87)</f>
        <v>0</v>
      </c>
      <c r="AO87" s="59"/>
      <c r="AP87" s="64">
        <f t="shared" ref="AP87:AP106" si="849">SUM(AO87*$D87)</f>
        <v>0</v>
      </c>
      <c r="AQ87" s="59"/>
      <c r="AR87" s="64">
        <f t="shared" ref="AR87:AR106" si="850">SUM(AQ87*$D87)</f>
        <v>0</v>
      </c>
      <c r="AS87" s="59"/>
      <c r="AT87" s="64">
        <f t="shared" ref="AT87:AT106" si="851">SUM(AS87*$D87)</f>
        <v>0</v>
      </c>
      <c r="AU87" s="59"/>
      <c r="AV87" s="64">
        <f t="shared" ref="AV87:AV106" si="852">SUM(AU87*$D87)</f>
        <v>0</v>
      </c>
      <c r="AW87" s="59"/>
      <c r="AX87" s="64">
        <f t="shared" ref="AX87:AX106" si="853">SUM(AW87*$D87)</f>
        <v>0</v>
      </c>
      <c r="AY87" s="59"/>
      <c r="AZ87" s="64">
        <f t="shared" ref="AZ87:AZ106" si="854">SUM(AY87*$D87)</f>
        <v>0</v>
      </c>
      <c r="BA87" s="59"/>
      <c r="BB87" s="64">
        <f t="shared" ref="BB87:BB96" si="855">SUM(BA87*$D87)</f>
        <v>0</v>
      </c>
      <c r="BC87" s="59"/>
      <c r="BD87" s="64">
        <f t="shared" ref="BD87:BD96" si="856">SUM(BC87*$D87)</f>
        <v>0</v>
      </c>
      <c r="BE87" s="59"/>
      <c r="BF87" s="64">
        <f t="shared" ref="BF87:BF96" si="857">SUM(BE87*$D87)</f>
        <v>0</v>
      </c>
      <c r="BG87" s="59"/>
      <c r="BH87" s="64">
        <f t="shared" ref="BH87:BH96" si="858">SUM(BG87*$D87)</f>
        <v>0</v>
      </c>
      <c r="BI87" s="59"/>
      <c r="BJ87" s="64">
        <f t="shared" ref="BJ87:BJ96" si="859">SUM(BI87*$D87)</f>
        <v>0</v>
      </c>
      <c r="BK87" s="59"/>
      <c r="BL87" s="64">
        <f t="shared" ref="BL87:BL96" si="860">SUM(BK87*$D87)</f>
        <v>0</v>
      </c>
      <c r="BM87" s="59"/>
      <c r="BN87" s="64">
        <f t="shared" ref="BN87:BN96" si="861">SUM(BM87*$D87)</f>
        <v>0</v>
      </c>
      <c r="BO87" s="59"/>
      <c r="BP87" s="64">
        <f t="shared" ref="BP87:BP96" si="862">SUM(BO87*$D87)</f>
        <v>0</v>
      </c>
      <c r="BQ87" s="59"/>
      <c r="BR87" s="64">
        <f t="shared" ref="BR87:BR96" si="863">SUM(BQ87*$D87)</f>
        <v>0</v>
      </c>
      <c r="BS87" s="59"/>
      <c r="BT87" s="64">
        <f t="shared" ref="BT87:BT96" si="864">SUM(BS87*$D87)</f>
        <v>0</v>
      </c>
      <c r="BU87" s="59"/>
      <c r="BV87" s="64">
        <f t="shared" ref="BV87:BV96" si="865">SUM(BU87*$D87)</f>
        <v>0</v>
      </c>
      <c r="BW87" s="59"/>
      <c r="BX87" s="64">
        <f t="shared" ref="BX87:BX96" si="866">SUM(BW87*$D87)</f>
        <v>0</v>
      </c>
      <c r="BY87" s="59"/>
      <c r="BZ87" s="64">
        <f t="shared" si="792"/>
        <v>0</v>
      </c>
      <c r="CA87" s="54"/>
      <c r="CB87" s="61">
        <f t="shared" si="793"/>
        <v>0</v>
      </c>
      <c r="CC87" s="61">
        <f t="shared" si="794"/>
        <v>0</v>
      </c>
      <c r="CD87" s="4"/>
      <c r="CE87" s="4"/>
      <c r="CF87" s="4">
        <f t="shared" si="795"/>
        <v>0</v>
      </c>
      <c r="CG87" s="219">
        <f t="shared" si="796"/>
        <v>0</v>
      </c>
      <c r="CH87" s="222">
        <f t="shared" si="797"/>
        <v>0</v>
      </c>
      <c r="CI87" s="4"/>
      <c r="CJ87" s="4">
        <f t="shared" si="798"/>
        <v>0</v>
      </c>
      <c r="CK87" s="219">
        <f t="shared" si="799"/>
        <v>0</v>
      </c>
      <c r="CL87" s="222">
        <f t="shared" si="800"/>
        <v>0</v>
      </c>
      <c r="CM87" s="4">
        <v>0.5</v>
      </c>
      <c r="CN87" s="4">
        <f t="shared" si="801"/>
        <v>70</v>
      </c>
      <c r="CO87" s="219">
        <f t="shared" si="802"/>
        <v>0.5</v>
      </c>
      <c r="CP87" s="222">
        <f t="shared" si="803"/>
        <v>70</v>
      </c>
      <c r="CQ87" s="4"/>
      <c r="CR87" s="4">
        <f t="shared" si="804"/>
        <v>0</v>
      </c>
      <c r="CS87" s="219">
        <f t="shared" si="805"/>
        <v>0</v>
      </c>
      <c r="CT87" s="222">
        <f t="shared" si="806"/>
        <v>0</v>
      </c>
      <c r="CU87" s="4"/>
      <c r="CV87" s="4">
        <f t="shared" si="807"/>
        <v>0</v>
      </c>
      <c r="CW87" s="219">
        <f t="shared" si="808"/>
        <v>0</v>
      </c>
      <c r="CX87" s="222">
        <f t="shared" si="809"/>
        <v>0</v>
      </c>
      <c r="CY87" s="4"/>
      <c r="CZ87" s="4">
        <f t="shared" si="810"/>
        <v>0</v>
      </c>
      <c r="DA87" s="219">
        <f t="shared" si="811"/>
        <v>0</v>
      </c>
      <c r="DB87" s="222">
        <f t="shared" si="812"/>
        <v>0</v>
      </c>
      <c r="DC87" s="4"/>
      <c r="DD87" s="4">
        <f t="shared" si="813"/>
        <v>0</v>
      </c>
      <c r="DE87" s="219">
        <f t="shared" si="814"/>
        <v>0</v>
      </c>
      <c r="DF87" s="222">
        <f t="shared" si="815"/>
        <v>0</v>
      </c>
      <c r="DG87" s="4"/>
      <c r="DH87" s="4">
        <f t="shared" si="816"/>
        <v>0</v>
      </c>
      <c r="DI87" s="219">
        <f t="shared" si="817"/>
        <v>0</v>
      </c>
      <c r="DJ87" s="222">
        <f t="shared" si="818"/>
        <v>0</v>
      </c>
      <c r="DK87" s="4"/>
      <c r="DL87" s="4">
        <f t="shared" si="819"/>
        <v>0</v>
      </c>
      <c r="DM87" s="219">
        <f t="shared" si="820"/>
        <v>0</v>
      </c>
      <c r="DN87" s="222">
        <f t="shared" si="821"/>
        <v>0</v>
      </c>
      <c r="DO87" s="4"/>
      <c r="DP87" s="4">
        <f t="shared" si="822"/>
        <v>0</v>
      </c>
      <c r="DQ87" s="219">
        <f t="shared" si="823"/>
        <v>0</v>
      </c>
      <c r="DR87" s="222">
        <f t="shared" si="824"/>
        <v>0</v>
      </c>
      <c r="DS87" s="4">
        <v>1</v>
      </c>
      <c r="DT87" s="4">
        <f t="shared" si="825"/>
        <v>140</v>
      </c>
      <c r="DU87" s="219">
        <f t="shared" si="826"/>
        <v>1</v>
      </c>
      <c r="DV87" s="222">
        <f t="shared" si="827"/>
        <v>140</v>
      </c>
      <c r="DW87" s="4"/>
      <c r="DX87" s="4"/>
      <c r="DY87" s="4"/>
      <c r="DZ87" s="219"/>
      <c r="EA87" s="222"/>
      <c r="EB87" s="4"/>
      <c r="EC87" s="4">
        <f t="shared" si="828"/>
        <v>0</v>
      </c>
      <c r="ED87" s="219" t="e">
        <f>SUM(EB87+#REF!)</f>
        <v>#REF!</v>
      </c>
      <c r="EE87" s="222" t="e">
        <f t="shared" si="829"/>
        <v>#REF!</v>
      </c>
      <c r="EF87" s="4"/>
      <c r="EG87" s="4"/>
      <c r="EH87" s="219" t="e">
        <f>SUM(EF87+#REF!)</f>
        <v>#REF!</v>
      </c>
      <c r="EI87" s="222" t="e">
        <f t="shared" si="830"/>
        <v>#REF!</v>
      </c>
      <c r="EJ87" s="4"/>
      <c r="EK87" s="4"/>
      <c r="EL87" s="219"/>
      <c r="EM87" s="222"/>
      <c r="EN87" s="4"/>
      <c r="EO87" s="279"/>
      <c r="EP87" s="279">
        <f t="shared" ref="EP87:EP124" si="867">SUM(EO87*D87)</f>
        <v>0</v>
      </c>
      <c r="EQ87" s="278">
        <f t="shared" ref="EQ87:EQ124" si="868">SUM(EO87+AC87)</f>
        <v>0</v>
      </c>
      <c r="ER87" s="278">
        <f t="shared" ref="ER87:ER124" si="869">SUM(EQ87*D87)</f>
        <v>0</v>
      </c>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row>
    <row r="88" spans="1:230" s="5" customFormat="1" x14ac:dyDescent="0.2">
      <c r="A88" s="57"/>
      <c r="B88" s="57"/>
      <c r="C88" s="57" t="s">
        <v>2</v>
      </c>
      <c r="D88" s="57">
        <v>140</v>
      </c>
      <c r="E88" s="6"/>
      <c r="F88" s="64">
        <f t="shared" si="831"/>
        <v>0</v>
      </c>
      <c r="G88" s="6"/>
      <c r="H88" s="64">
        <f t="shared" si="832"/>
        <v>0</v>
      </c>
      <c r="I88" s="6"/>
      <c r="J88" s="64">
        <f t="shared" ref="J88:J89" si="870">SUM(I88*$D88)</f>
        <v>0</v>
      </c>
      <c r="K88" s="6"/>
      <c r="L88" s="64">
        <f t="shared" si="834"/>
        <v>0</v>
      </c>
      <c r="M88" s="6"/>
      <c r="N88" s="64">
        <f t="shared" si="835"/>
        <v>0</v>
      </c>
      <c r="O88" s="6"/>
      <c r="P88" s="64">
        <f t="shared" si="836"/>
        <v>0</v>
      </c>
      <c r="Q88" s="6"/>
      <c r="R88" s="64">
        <f t="shared" si="837"/>
        <v>0</v>
      </c>
      <c r="S88" s="6"/>
      <c r="T88" s="64">
        <f t="shared" si="838"/>
        <v>0</v>
      </c>
      <c r="U88" s="6"/>
      <c r="V88" s="64">
        <f t="shared" si="839"/>
        <v>0</v>
      </c>
      <c r="W88" s="6"/>
      <c r="X88" s="64">
        <f t="shared" si="840"/>
        <v>0</v>
      </c>
      <c r="Y88" s="6"/>
      <c r="Z88" s="64">
        <f t="shared" si="841"/>
        <v>0</v>
      </c>
      <c r="AA88" s="6"/>
      <c r="AB88" s="64">
        <f t="shared" si="842"/>
        <v>0</v>
      </c>
      <c r="AC88" s="59"/>
      <c r="AD88" s="64">
        <f t="shared" si="843"/>
        <v>0</v>
      </c>
      <c r="AE88" s="59"/>
      <c r="AF88" s="64">
        <f t="shared" si="844"/>
        <v>0</v>
      </c>
      <c r="AG88" s="59"/>
      <c r="AH88" s="64">
        <f t="shared" si="845"/>
        <v>0</v>
      </c>
      <c r="AI88" s="59"/>
      <c r="AJ88" s="64">
        <f t="shared" si="846"/>
        <v>0</v>
      </c>
      <c r="AK88" s="59"/>
      <c r="AL88" s="64">
        <f t="shared" si="847"/>
        <v>0</v>
      </c>
      <c r="AM88" s="59"/>
      <c r="AN88" s="64">
        <f t="shared" si="848"/>
        <v>0</v>
      </c>
      <c r="AO88" s="59"/>
      <c r="AP88" s="64">
        <f t="shared" si="849"/>
        <v>0</v>
      </c>
      <c r="AQ88" s="59"/>
      <c r="AR88" s="64">
        <f t="shared" si="850"/>
        <v>0</v>
      </c>
      <c r="AS88" s="59"/>
      <c r="AT88" s="64">
        <f t="shared" si="851"/>
        <v>0</v>
      </c>
      <c r="AU88" s="59"/>
      <c r="AV88" s="64">
        <f t="shared" si="852"/>
        <v>0</v>
      </c>
      <c r="AW88" s="59"/>
      <c r="AX88" s="64">
        <f t="shared" si="853"/>
        <v>0</v>
      </c>
      <c r="AY88" s="59"/>
      <c r="AZ88" s="64">
        <f t="shared" si="854"/>
        <v>0</v>
      </c>
      <c r="BA88" s="59"/>
      <c r="BB88" s="64">
        <f t="shared" si="855"/>
        <v>0</v>
      </c>
      <c r="BC88" s="59"/>
      <c r="BD88" s="64">
        <f t="shared" si="856"/>
        <v>0</v>
      </c>
      <c r="BE88" s="59"/>
      <c r="BF88" s="64">
        <f t="shared" si="857"/>
        <v>0</v>
      </c>
      <c r="BG88" s="59"/>
      <c r="BH88" s="64">
        <f t="shared" si="858"/>
        <v>0</v>
      </c>
      <c r="BI88" s="59"/>
      <c r="BJ88" s="64">
        <f t="shared" si="859"/>
        <v>0</v>
      </c>
      <c r="BK88" s="59"/>
      <c r="BL88" s="64">
        <f t="shared" si="860"/>
        <v>0</v>
      </c>
      <c r="BM88" s="59"/>
      <c r="BN88" s="64">
        <f t="shared" si="861"/>
        <v>0</v>
      </c>
      <c r="BO88" s="59"/>
      <c r="BP88" s="64">
        <f t="shared" si="862"/>
        <v>0</v>
      </c>
      <c r="BQ88" s="59"/>
      <c r="BR88" s="64">
        <f t="shared" si="863"/>
        <v>0</v>
      </c>
      <c r="BS88" s="59"/>
      <c r="BT88" s="64">
        <f t="shared" si="864"/>
        <v>0</v>
      </c>
      <c r="BU88" s="59"/>
      <c r="BV88" s="64">
        <f t="shared" si="865"/>
        <v>0</v>
      </c>
      <c r="BW88" s="59"/>
      <c r="BX88" s="64">
        <f t="shared" si="866"/>
        <v>0</v>
      </c>
      <c r="BY88" s="59"/>
      <c r="BZ88" s="64">
        <f t="shared" si="792"/>
        <v>0</v>
      </c>
      <c r="CA88" s="54"/>
      <c r="CB88" s="61">
        <f t="shared" si="793"/>
        <v>0</v>
      </c>
      <c r="CC88" s="61">
        <f t="shared" si="794"/>
        <v>0</v>
      </c>
      <c r="CD88" s="4"/>
      <c r="CE88" s="4"/>
      <c r="CF88" s="4">
        <f t="shared" si="795"/>
        <v>0</v>
      </c>
      <c r="CG88" s="219">
        <f t="shared" si="796"/>
        <v>0</v>
      </c>
      <c r="CH88" s="222">
        <f t="shared" si="797"/>
        <v>0</v>
      </c>
      <c r="CI88" s="4"/>
      <c r="CJ88" s="4">
        <f t="shared" si="798"/>
        <v>0</v>
      </c>
      <c r="CK88" s="219">
        <f t="shared" si="799"/>
        <v>0</v>
      </c>
      <c r="CL88" s="222">
        <f t="shared" si="800"/>
        <v>0</v>
      </c>
      <c r="CM88" s="4"/>
      <c r="CN88" s="4">
        <f t="shared" si="801"/>
        <v>0</v>
      </c>
      <c r="CO88" s="219">
        <f t="shared" si="802"/>
        <v>0</v>
      </c>
      <c r="CP88" s="222">
        <f t="shared" si="803"/>
        <v>0</v>
      </c>
      <c r="CQ88" s="4"/>
      <c r="CR88" s="4">
        <f t="shared" si="804"/>
        <v>0</v>
      </c>
      <c r="CS88" s="219">
        <f t="shared" si="805"/>
        <v>0</v>
      </c>
      <c r="CT88" s="222">
        <f t="shared" si="806"/>
        <v>0</v>
      </c>
      <c r="CU88" s="4"/>
      <c r="CV88" s="4">
        <f t="shared" si="807"/>
        <v>0</v>
      </c>
      <c r="CW88" s="219">
        <f t="shared" si="808"/>
        <v>0</v>
      </c>
      <c r="CX88" s="222">
        <f t="shared" si="809"/>
        <v>0</v>
      </c>
      <c r="CY88" s="4"/>
      <c r="CZ88" s="4">
        <f t="shared" si="810"/>
        <v>0</v>
      </c>
      <c r="DA88" s="219">
        <f t="shared" si="811"/>
        <v>0</v>
      </c>
      <c r="DB88" s="222">
        <f t="shared" si="812"/>
        <v>0</v>
      </c>
      <c r="DC88" s="4"/>
      <c r="DD88" s="4">
        <f t="shared" si="813"/>
        <v>0</v>
      </c>
      <c r="DE88" s="219">
        <f t="shared" si="814"/>
        <v>0</v>
      </c>
      <c r="DF88" s="222">
        <f t="shared" si="815"/>
        <v>0</v>
      </c>
      <c r="DG88" s="4"/>
      <c r="DH88" s="4">
        <f t="shared" si="816"/>
        <v>0</v>
      </c>
      <c r="DI88" s="219">
        <f t="shared" si="817"/>
        <v>0</v>
      </c>
      <c r="DJ88" s="222">
        <f t="shared" si="818"/>
        <v>0</v>
      </c>
      <c r="DK88" s="4"/>
      <c r="DL88" s="4">
        <f t="shared" si="819"/>
        <v>0</v>
      </c>
      <c r="DM88" s="219">
        <f t="shared" si="820"/>
        <v>0</v>
      </c>
      <c r="DN88" s="222">
        <f t="shared" si="821"/>
        <v>0</v>
      </c>
      <c r="DO88" s="4"/>
      <c r="DP88" s="4">
        <f t="shared" si="822"/>
        <v>0</v>
      </c>
      <c r="DQ88" s="219">
        <f t="shared" si="823"/>
        <v>0</v>
      </c>
      <c r="DR88" s="222">
        <f t="shared" si="824"/>
        <v>0</v>
      </c>
      <c r="DS88" s="4"/>
      <c r="DT88" s="4">
        <f t="shared" si="825"/>
        <v>0</v>
      </c>
      <c r="DU88" s="219">
        <f t="shared" si="826"/>
        <v>0</v>
      </c>
      <c r="DV88" s="222">
        <f t="shared" si="827"/>
        <v>0</v>
      </c>
      <c r="DW88" s="4"/>
      <c r="DX88" s="4"/>
      <c r="DY88" s="4"/>
      <c r="DZ88" s="219"/>
      <c r="EA88" s="222"/>
      <c r="EB88" s="4"/>
      <c r="EC88" s="4">
        <f t="shared" si="828"/>
        <v>0</v>
      </c>
      <c r="ED88" s="219" t="e">
        <f>SUM(EB88+#REF!)</f>
        <v>#REF!</v>
      </c>
      <c r="EE88" s="222" t="e">
        <f t="shared" si="829"/>
        <v>#REF!</v>
      </c>
      <c r="EF88" s="4"/>
      <c r="EG88" s="4"/>
      <c r="EH88" s="219" t="e">
        <f>SUM(EF88+#REF!)</f>
        <v>#REF!</v>
      </c>
      <c r="EI88" s="222" t="e">
        <f t="shared" si="830"/>
        <v>#REF!</v>
      </c>
      <c r="EJ88" s="4"/>
      <c r="EK88" s="4"/>
      <c r="EL88" s="219"/>
      <c r="EM88" s="222"/>
      <c r="EN88" s="4"/>
      <c r="EO88" s="279"/>
      <c r="EP88" s="279">
        <f t="shared" si="867"/>
        <v>0</v>
      </c>
      <c r="EQ88" s="278">
        <f t="shared" si="868"/>
        <v>0</v>
      </c>
      <c r="ER88" s="278">
        <f t="shared" si="869"/>
        <v>0</v>
      </c>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row>
    <row r="89" spans="1:230" s="5" customFormat="1" x14ac:dyDescent="0.2">
      <c r="A89" s="57"/>
      <c r="B89" s="57"/>
      <c r="C89" s="57" t="s">
        <v>2</v>
      </c>
      <c r="D89" s="57">
        <v>140</v>
      </c>
      <c r="E89" s="6"/>
      <c r="F89" s="64">
        <f t="shared" ref="F89" si="871">SUM(E89*$D89)</f>
        <v>0</v>
      </c>
      <c r="G89" s="6"/>
      <c r="H89" s="64">
        <f t="shared" ref="H89" si="872">SUM(G89*$D89)</f>
        <v>0</v>
      </c>
      <c r="I89" s="6"/>
      <c r="J89" s="64">
        <f t="shared" si="870"/>
        <v>0</v>
      </c>
      <c r="K89" s="6"/>
      <c r="L89" s="64">
        <f t="shared" ref="L89" si="873">SUM(K89*$D89)</f>
        <v>0</v>
      </c>
      <c r="M89" s="6"/>
      <c r="N89" s="64">
        <f t="shared" ref="N89" si="874">SUM(M89*$D89)</f>
        <v>0</v>
      </c>
      <c r="O89" s="6"/>
      <c r="P89" s="64">
        <f t="shared" ref="P89" si="875">SUM(O89*$D89)</f>
        <v>0</v>
      </c>
      <c r="Q89" s="6"/>
      <c r="R89" s="64">
        <f t="shared" ref="R89" si="876">SUM(Q89*$D89)</f>
        <v>0</v>
      </c>
      <c r="S89" s="6"/>
      <c r="T89" s="64">
        <f t="shared" ref="T89" si="877">SUM(S89*$D89)</f>
        <v>0</v>
      </c>
      <c r="U89" s="6"/>
      <c r="V89" s="64">
        <f t="shared" ref="V89" si="878">SUM(U89*$D89)</f>
        <v>0</v>
      </c>
      <c r="W89" s="6"/>
      <c r="X89" s="64">
        <f t="shared" ref="X89" si="879">SUM(W89*$D89)</f>
        <v>0</v>
      </c>
      <c r="Y89" s="6"/>
      <c r="Z89" s="64">
        <f t="shared" ref="Z89" si="880">SUM(Y89*$D89)</f>
        <v>0</v>
      </c>
      <c r="AA89" s="6"/>
      <c r="AB89" s="64">
        <f t="shared" ref="AB89" si="881">SUM(AA89*$D89)</f>
        <v>0</v>
      </c>
      <c r="AC89" s="59"/>
      <c r="AD89" s="64">
        <f t="shared" ref="AD89" si="882">SUM(AC89*$D89)</f>
        <v>0</v>
      </c>
      <c r="AE89" s="59"/>
      <c r="AF89" s="64">
        <f t="shared" ref="AF89" si="883">SUM(AE89*$D89)</f>
        <v>0</v>
      </c>
      <c r="AG89" s="59"/>
      <c r="AH89" s="64">
        <f t="shared" ref="AH89" si="884">SUM(AG89*$D89)</f>
        <v>0</v>
      </c>
      <c r="AI89" s="59"/>
      <c r="AJ89" s="64">
        <f t="shared" ref="AJ89" si="885">SUM(AI89*$D89)</f>
        <v>0</v>
      </c>
      <c r="AK89" s="59"/>
      <c r="AL89" s="64">
        <f t="shared" ref="AL89" si="886">SUM(AK89*$D89)</f>
        <v>0</v>
      </c>
      <c r="AM89" s="59"/>
      <c r="AN89" s="64">
        <f t="shared" ref="AN89" si="887">SUM(AM89*$D89)</f>
        <v>0</v>
      </c>
      <c r="AO89" s="59"/>
      <c r="AP89" s="64">
        <f t="shared" ref="AP89" si="888">SUM(AO89*$D89)</f>
        <v>0</v>
      </c>
      <c r="AQ89" s="59"/>
      <c r="AR89" s="64">
        <f t="shared" ref="AR89" si="889">SUM(AQ89*$D89)</f>
        <v>0</v>
      </c>
      <c r="AS89" s="59"/>
      <c r="AT89" s="64">
        <f t="shared" ref="AT89" si="890">SUM(AS89*$D89)</f>
        <v>0</v>
      </c>
      <c r="AU89" s="59"/>
      <c r="AV89" s="64">
        <f t="shared" ref="AV89" si="891">SUM(AU89*$D89)</f>
        <v>0</v>
      </c>
      <c r="AW89" s="59"/>
      <c r="AX89" s="64">
        <f t="shared" ref="AX89" si="892">SUM(AW89*$D89)</f>
        <v>0</v>
      </c>
      <c r="AY89" s="59"/>
      <c r="AZ89" s="64">
        <f t="shared" ref="AZ89" si="893">SUM(AY89*$D89)</f>
        <v>0</v>
      </c>
      <c r="BA89" s="59"/>
      <c r="BB89" s="64">
        <f t="shared" ref="BB89" si="894">SUM(BA89*$D89)</f>
        <v>0</v>
      </c>
      <c r="BC89" s="59"/>
      <c r="BD89" s="64">
        <f t="shared" ref="BD89" si="895">SUM(BC89*$D89)</f>
        <v>0</v>
      </c>
      <c r="BE89" s="59"/>
      <c r="BF89" s="64">
        <f t="shared" ref="BF89" si="896">SUM(BE89*$D89)</f>
        <v>0</v>
      </c>
      <c r="BG89" s="59"/>
      <c r="BH89" s="64">
        <f t="shared" ref="BH89" si="897">SUM(BG89*$D89)</f>
        <v>0</v>
      </c>
      <c r="BI89" s="59"/>
      <c r="BJ89" s="64">
        <f t="shared" ref="BJ89" si="898">SUM(BI89*$D89)</f>
        <v>0</v>
      </c>
      <c r="BK89" s="59"/>
      <c r="BL89" s="64">
        <f t="shared" ref="BL89" si="899">SUM(BK89*$D89)</f>
        <v>0</v>
      </c>
      <c r="BM89" s="59"/>
      <c r="BN89" s="64">
        <f t="shared" ref="BN89" si="900">SUM(BM89*$D89)</f>
        <v>0</v>
      </c>
      <c r="BO89" s="59"/>
      <c r="BP89" s="64">
        <f t="shared" ref="BP89" si="901">SUM(BO89*$D89)</f>
        <v>0</v>
      </c>
      <c r="BQ89" s="59"/>
      <c r="BR89" s="64">
        <f t="shared" ref="BR89" si="902">SUM(BQ89*$D89)</f>
        <v>0</v>
      </c>
      <c r="BS89" s="59"/>
      <c r="BT89" s="64">
        <f t="shared" ref="BT89" si="903">SUM(BS89*$D89)</f>
        <v>0</v>
      </c>
      <c r="BU89" s="59"/>
      <c r="BV89" s="64">
        <f t="shared" ref="BV89" si="904">SUM(BU89*$D89)</f>
        <v>0</v>
      </c>
      <c r="BW89" s="59"/>
      <c r="BX89" s="64">
        <f t="shared" ref="BX89" si="905">SUM(BW89*$D89)</f>
        <v>0</v>
      </c>
      <c r="BY89" s="59"/>
      <c r="BZ89" s="64">
        <f t="shared" ref="BZ89" si="906">SUM(BY89*$D89)</f>
        <v>0</v>
      </c>
      <c r="CA89" s="54"/>
      <c r="CB89" s="61">
        <f t="shared" ref="CB89" si="907">SUM(E89+G89+I89+K89+M89+O89+Q89+S89+U89+W89+Y89+AA89+AC89+AE89+AG89+AI89+AK89+AM89+AO89+AQ89+AS89+AU89+AW89+AY89+BA89+BC89+BE89+BG89+BI89+BK89+BM89+BO89+BQ89+BS89+BU89+BW89+BY89)</f>
        <v>0</v>
      </c>
      <c r="CC89" s="61">
        <f t="shared" ref="CC89" si="908">ROUND(CB89*D89*2,1)/2</f>
        <v>0</v>
      </c>
      <c r="CD89" s="4"/>
      <c r="CE89" s="4"/>
      <c r="CF89" s="4">
        <f t="shared" ref="CF89" si="909">SUM(CE89*D89)</f>
        <v>0</v>
      </c>
      <c r="CG89" s="219">
        <f t="shared" ref="CG89" si="910">SUM(CE89+K89)</f>
        <v>0</v>
      </c>
      <c r="CH89" s="222">
        <f t="shared" ref="CH89" si="911">SUM(CG89*D89)</f>
        <v>0</v>
      </c>
      <c r="CI89" s="4"/>
      <c r="CJ89" s="4">
        <f t="shared" ref="CJ89" si="912">SUM(CI89*H89)</f>
        <v>0</v>
      </c>
      <c r="CK89" s="219">
        <f t="shared" ref="CK89" si="913">SUM(CI89+M89)</f>
        <v>0</v>
      </c>
      <c r="CL89" s="222">
        <f t="shared" ref="CL89" si="914">SUM(CK89*D89)</f>
        <v>0</v>
      </c>
      <c r="CM89" s="4"/>
      <c r="CN89" s="4">
        <f t="shared" ref="CN89" si="915">SUM(CM89*D89)</f>
        <v>0</v>
      </c>
      <c r="CO89" s="219">
        <f t="shared" ref="CO89" si="916">SUM(CM89+O89)</f>
        <v>0</v>
      </c>
      <c r="CP89" s="222">
        <f t="shared" ref="CP89" si="917">SUM(CO89*D89)</f>
        <v>0</v>
      </c>
      <c r="CQ89" s="4"/>
      <c r="CR89" s="4">
        <f t="shared" ref="CR89" si="918">SUM(CQ89*D89)</f>
        <v>0</v>
      </c>
      <c r="CS89" s="219">
        <f t="shared" ref="CS89" si="919">SUM(CQ89+Q89)</f>
        <v>0</v>
      </c>
      <c r="CT89" s="222">
        <f t="shared" ref="CT89" si="920">SUM(CS89*D89)</f>
        <v>0</v>
      </c>
      <c r="CU89" s="4"/>
      <c r="CV89" s="4">
        <f t="shared" ref="CV89" si="921">SUM(CU89*L89)</f>
        <v>0</v>
      </c>
      <c r="CW89" s="219">
        <f t="shared" ref="CW89" si="922">SUM(CU89+S89)</f>
        <v>0</v>
      </c>
      <c r="CX89" s="222">
        <f t="shared" ref="CX89" si="923">SUM(CW89*D89)</f>
        <v>0</v>
      </c>
      <c r="CY89" s="4"/>
      <c r="CZ89" s="4">
        <f t="shared" ref="CZ89" si="924">SUM(CY89*P89)</f>
        <v>0</v>
      </c>
      <c r="DA89" s="219">
        <f t="shared" ref="DA89" si="925">SUM(CY89+U89)</f>
        <v>0</v>
      </c>
      <c r="DB89" s="222">
        <f t="shared" ref="DB89" si="926">SUM(DA89*D89)</f>
        <v>0</v>
      </c>
      <c r="DC89" s="4"/>
      <c r="DD89" s="4">
        <f t="shared" ref="DD89" si="927">SUM(DC89*T89)</f>
        <v>0</v>
      </c>
      <c r="DE89" s="219">
        <f t="shared" ref="DE89" si="928">SUM(DC89+W89)</f>
        <v>0</v>
      </c>
      <c r="DF89" s="222">
        <f t="shared" ref="DF89" si="929">SUM(DE89*D89)</f>
        <v>0</v>
      </c>
      <c r="DG89" s="4"/>
      <c r="DH89" s="4">
        <f t="shared" ref="DH89" si="930">SUM(DG89*X89)</f>
        <v>0</v>
      </c>
      <c r="DI89" s="219">
        <f t="shared" ref="DI89" si="931">SUM(DG89+Y89)</f>
        <v>0</v>
      </c>
      <c r="DJ89" s="222">
        <f t="shared" ref="DJ89" si="932">SUM(DI89*D89)</f>
        <v>0</v>
      </c>
      <c r="DK89" s="4"/>
      <c r="DL89" s="4">
        <f t="shared" ref="DL89" si="933">SUM(DK89*AB89)</f>
        <v>0</v>
      </c>
      <c r="DM89" s="219">
        <f t="shared" ref="DM89" si="934">SUM(DK89+AA89)</f>
        <v>0</v>
      </c>
      <c r="DN89" s="222">
        <f t="shared" ref="DN89" si="935">SUM(DM89*D89)</f>
        <v>0</v>
      </c>
      <c r="DO89" s="4"/>
      <c r="DP89" s="4">
        <f t="shared" ref="DP89" si="936">SUM(DO89*AF89)</f>
        <v>0</v>
      </c>
      <c r="DQ89" s="219">
        <f t="shared" ref="DQ89" si="937">SUM(DO89+AE89)</f>
        <v>0</v>
      </c>
      <c r="DR89" s="222">
        <f t="shared" ref="DR89" si="938">SUM(DQ89*H89)</f>
        <v>0</v>
      </c>
      <c r="DS89" s="4"/>
      <c r="DT89" s="4">
        <f t="shared" ref="DT89" si="939">SUM(DS89*D89)</f>
        <v>0</v>
      </c>
      <c r="DU89" s="219">
        <f t="shared" ref="DU89" si="940">SUM(DS89+AI89)</f>
        <v>0</v>
      </c>
      <c r="DV89" s="222">
        <f t="shared" ref="DV89" si="941">SUM(DU89*D89)</f>
        <v>0</v>
      </c>
      <c r="DW89" s="4"/>
      <c r="DX89" s="4"/>
      <c r="DY89" s="4"/>
      <c r="DZ89" s="219"/>
      <c r="EA89" s="222"/>
      <c r="EB89" s="4"/>
      <c r="EC89" s="4">
        <f t="shared" ref="EC89" si="942">SUM(EB89*D89)</f>
        <v>0</v>
      </c>
      <c r="ED89" s="219" t="e">
        <f>SUM(EB89+#REF!)</f>
        <v>#REF!</v>
      </c>
      <c r="EE89" s="222" t="e">
        <f t="shared" ref="EE89" si="943">SUM(ED89*D89)</f>
        <v>#REF!</v>
      </c>
      <c r="EF89" s="4"/>
      <c r="EG89" s="4"/>
      <c r="EH89" s="219" t="e">
        <f>SUM(EF89+#REF!)</f>
        <v>#REF!</v>
      </c>
      <c r="EI89" s="222" t="e">
        <f t="shared" ref="EI89" si="944">SUM(EH89*D89)</f>
        <v>#REF!</v>
      </c>
      <c r="EJ89" s="4"/>
      <c r="EK89" s="4"/>
      <c r="EL89" s="219"/>
      <c r="EM89" s="222"/>
      <c r="EN89" s="4"/>
      <c r="EO89" s="279"/>
      <c r="EP89" s="279">
        <f t="shared" si="867"/>
        <v>0</v>
      </c>
      <c r="EQ89" s="278">
        <f t="shared" si="868"/>
        <v>0</v>
      </c>
      <c r="ER89" s="278">
        <f t="shared" si="869"/>
        <v>0</v>
      </c>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row>
    <row r="90" spans="1:230" s="5" customFormat="1" x14ac:dyDescent="0.2">
      <c r="A90" s="57"/>
      <c r="B90" s="57"/>
      <c r="C90" s="57" t="s">
        <v>2</v>
      </c>
      <c r="D90" s="57">
        <v>140</v>
      </c>
      <c r="E90" s="6"/>
      <c r="F90" s="64">
        <f t="shared" si="831"/>
        <v>0</v>
      </c>
      <c r="G90" s="6"/>
      <c r="H90" s="64">
        <f t="shared" si="832"/>
        <v>0</v>
      </c>
      <c r="I90" s="6"/>
      <c r="J90" s="64">
        <f t="shared" ref="J90" si="945">SUM(I90*$D90)</f>
        <v>0</v>
      </c>
      <c r="K90" s="6"/>
      <c r="L90" s="64">
        <f t="shared" si="834"/>
        <v>0</v>
      </c>
      <c r="M90" s="6"/>
      <c r="N90" s="64">
        <f t="shared" si="835"/>
        <v>0</v>
      </c>
      <c r="O90" s="6"/>
      <c r="P90" s="64">
        <f t="shared" si="836"/>
        <v>0</v>
      </c>
      <c r="Q90" s="6"/>
      <c r="R90" s="64">
        <f t="shared" si="837"/>
        <v>0</v>
      </c>
      <c r="S90" s="6"/>
      <c r="T90" s="64">
        <f t="shared" si="838"/>
        <v>0</v>
      </c>
      <c r="U90" s="6"/>
      <c r="V90" s="64">
        <f t="shared" si="839"/>
        <v>0</v>
      </c>
      <c r="W90" s="6"/>
      <c r="X90" s="64">
        <f t="shared" si="840"/>
        <v>0</v>
      </c>
      <c r="Y90" s="6"/>
      <c r="Z90" s="64">
        <f t="shared" si="841"/>
        <v>0</v>
      </c>
      <c r="AA90" s="6"/>
      <c r="AB90" s="64">
        <f t="shared" si="842"/>
        <v>0</v>
      </c>
      <c r="AC90" s="59"/>
      <c r="AD90" s="64">
        <f t="shared" si="843"/>
        <v>0</v>
      </c>
      <c r="AE90" s="59"/>
      <c r="AF90" s="64">
        <f t="shared" si="844"/>
        <v>0</v>
      </c>
      <c r="AG90" s="59"/>
      <c r="AH90" s="64">
        <f t="shared" si="845"/>
        <v>0</v>
      </c>
      <c r="AI90" s="59"/>
      <c r="AJ90" s="64">
        <f t="shared" si="846"/>
        <v>0</v>
      </c>
      <c r="AK90" s="59"/>
      <c r="AL90" s="64">
        <f t="shared" si="847"/>
        <v>0</v>
      </c>
      <c r="AM90" s="59"/>
      <c r="AN90" s="64">
        <f t="shared" si="848"/>
        <v>0</v>
      </c>
      <c r="AO90" s="59"/>
      <c r="AP90" s="64">
        <f t="shared" si="849"/>
        <v>0</v>
      </c>
      <c r="AQ90" s="59"/>
      <c r="AR90" s="64">
        <f t="shared" si="850"/>
        <v>0</v>
      </c>
      <c r="AS90" s="59"/>
      <c r="AT90" s="64">
        <f t="shared" si="851"/>
        <v>0</v>
      </c>
      <c r="AU90" s="59"/>
      <c r="AV90" s="64">
        <f t="shared" si="852"/>
        <v>0</v>
      </c>
      <c r="AW90" s="59"/>
      <c r="AX90" s="64">
        <f t="shared" si="853"/>
        <v>0</v>
      </c>
      <c r="AY90" s="59"/>
      <c r="AZ90" s="64">
        <f t="shared" si="854"/>
        <v>0</v>
      </c>
      <c r="BA90" s="59"/>
      <c r="BB90" s="64">
        <f t="shared" si="855"/>
        <v>0</v>
      </c>
      <c r="BC90" s="59"/>
      <c r="BD90" s="64">
        <f t="shared" si="856"/>
        <v>0</v>
      </c>
      <c r="BE90" s="59"/>
      <c r="BF90" s="64">
        <f t="shared" si="857"/>
        <v>0</v>
      </c>
      <c r="BG90" s="59"/>
      <c r="BH90" s="64">
        <f t="shared" si="858"/>
        <v>0</v>
      </c>
      <c r="BI90" s="59"/>
      <c r="BJ90" s="64">
        <f t="shared" si="859"/>
        <v>0</v>
      </c>
      <c r="BK90" s="59"/>
      <c r="BL90" s="64">
        <f t="shared" si="860"/>
        <v>0</v>
      </c>
      <c r="BM90" s="59"/>
      <c r="BN90" s="64">
        <f t="shared" si="861"/>
        <v>0</v>
      </c>
      <c r="BO90" s="59"/>
      <c r="BP90" s="64">
        <f t="shared" si="862"/>
        <v>0</v>
      </c>
      <c r="BQ90" s="59"/>
      <c r="BR90" s="64">
        <f t="shared" si="863"/>
        <v>0</v>
      </c>
      <c r="BS90" s="59"/>
      <c r="BT90" s="64">
        <f t="shared" si="864"/>
        <v>0</v>
      </c>
      <c r="BU90" s="59"/>
      <c r="BV90" s="64">
        <f t="shared" si="865"/>
        <v>0</v>
      </c>
      <c r="BW90" s="59"/>
      <c r="BX90" s="64">
        <f t="shared" si="866"/>
        <v>0</v>
      </c>
      <c r="BY90" s="59"/>
      <c r="BZ90" s="64">
        <f t="shared" si="792"/>
        <v>0</v>
      </c>
      <c r="CA90" s="54"/>
      <c r="CB90" s="61">
        <f t="shared" si="793"/>
        <v>0</v>
      </c>
      <c r="CC90" s="61">
        <f t="shared" si="794"/>
        <v>0</v>
      </c>
      <c r="CD90" s="4"/>
      <c r="CE90" s="4"/>
      <c r="CF90" s="4">
        <f t="shared" si="795"/>
        <v>0</v>
      </c>
      <c r="CG90" s="219">
        <f t="shared" si="796"/>
        <v>0</v>
      </c>
      <c r="CH90" s="222">
        <f t="shared" si="797"/>
        <v>0</v>
      </c>
      <c r="CI90" s="4"/>
      <c r="CJ90" s="4">
        <f t="shared" si="798"/>
        <v>0</v>
      </c>
      <c r="CK90" s="219">
        <f t="shared" si="799"/>
        <v>0</v>
      </c>
      <c r="CL90" s="222">
        <f t="shared" si="800"/>
        <v>0</v>
      </c>
      <c r="CM90" s="4"/>
      <c r="CN90" s="4">
        <f t="shared" si="801"/>
        <v>0</v>
      </c>
      <c r="CO90" s="219">
        <f t="shared" si="802"/>
        <v>0</v>
      </c>
      <c r="CP90" s="222">
        <f t="shared" si="803"/>
        <v>0</v>
      </c>
      <c r="CQ90" s="4"/>
      <c r="CR90" s="4">
        <f t="shared" si="804"/>
        <v>0</v>
      </c>
      <c r="CS90" s="219">
        <f t="shared" si="805"/>
        <v>0</v>
      </c>
      <c r="CT90" s="222">
        <f t="shared" si="806"/>
        <v>0</v>
      </c>
      <c r="CU90" s="4"/>
      <c r="CV90" s="4">
        <f t="shared" si="807"/>
        <v>0</v>
      </c>
      <c r="CW90" s="219">
        <f t="shared" si="808"/>
        <v>0</v>
      </c>
      <c r="CX90" s="222">
        <f t="shared" si="809"/>
        <v>0</v>
      </c>
      <c r="CY90" s="4"/>
      <c r="CZ90" s="4">
        <f t="shared" si="810"/>
        <v>0</v>
      </c>
      <c r="DA90" s="219">
        <f t="shared" si="811"/>
        <v>0</v>
      </c>
      <c r="DB90" s="222">
        <f t="shared" si="812"/>
        <v>0</v>
      </c>
      <c r="DC90" s="4"/>
      <c r="DD90" s="4">
        <f t="shared" si="813"/>
        <v>0</v>
      </c>
      <c r="DE90" s="219">
        <f t="shared" si="814"/>
        <v>0</v>
      </c>
      <c r="DF90" s="222">
        <f t="shared" si="815"/>
        <v>0</v>
      </c>
      <c r="DG90" s="4"/>
      <c r="DH90" s="4">
        <f t="shared" si="816"/>
        <v>0</v>
      </c>
      <c r="DI90" s="219">
        <f t="shared" si="817"/>
        <v>0</v>
      </c>
      <c r="DJ90" s="222">
        <f t="shared" si="818"/>
        <v>0</v>
      </c>
      <c r="DK90" s="4"/>
      <c r="DL90" s="4">
        <f t="shared" si="819"/>
        <v>0</v>
      </c>
      <c r="DM90" s="219">
        <f t="shared" si="820"/>
        <v>0</v>
      </c>
      <c r="DN90" s="222">
        <f t="shared" si="821"/>
        <v>0</v>
      </c>
      <c r="DO90" s="4"/>
      <c r="DP90" s="4">
        <f t="shared" si="822"/>
        <v>0</v>
      </c>
      <c r="DQ90" s="219">
        <f t="shared" si="823"/>
        <v>0</v>
      </c>
      <c r="DR90" s="222">
        <f t="shared" si="824"/>
        <v>0</v>
      </c>
      <c r="DS90" s="4"/>
      <c r="DT90" s="4">
        <f t="shared" si="825"/>
        <v>0</v>
      </c>
      <c r="DU90" s="219">
        <f t="shared" si="826"/>
        <v>0</v>
      </c>
      <c r="DV90" s="222">
        <f t="shared" si="827"/>
        <v>0</v>
      </c>
      <c r="DW90" s="4"/>
      <c r="DX90" s="4"/>
      <c r="DY90" s="4"/>
      <c r="DZ90" s="219"/>
      <c r="EA90" s="222"/>
      <c r="EB90" s="4"/>
      <c r="EC90" s="4">
        <f t="shared" si="828"/>
        <v>0</v>
      </c>
      <c r="ED90" s="219" t="e">
        <f>SUM(EB90+#REF!)</f>
        <v>#REF!</v>
      </c>
      <c r="EE90" s="222" t="e">
        <f t="shared" si="829"/>
        <v>#REF!</v>
      </c>
      <c r="EF90" s="4"/>
      <c r="EG90" s="4"/>
      <c r="EH90" s="219" t="e">
        <f>SUM(EF90+#REF!)</f>
        <v>#REF!</v>
      </c>
      <c r="EI90" s="222" t="e">
        <f t="shared" si="830"/>
        <v>#REF!</v>
      </c>
      <c r="EJ90" s="4"/>
      <c r="EK90" s="4"/>
      <c r="EL90" s="219"/>
      <c r="EM90" s="222"/>
      <c r="EN90" s="4"/>
      <c r="EO90" s="279"/>
      <c r="EP90" s="279">
        <f t="shared" si="867"/>
        <v>0</v>
      </c>
      <c r="EQ90" s="278">
        <f t="shared" si="868"/>
        <v>0</v>
      </c>
      <c r="ER90" s="278">
        <f t="shared" si="869"/>
        <v>0</v>
      </c>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row>
    <row r="91" spans="1:230" s="5" customFormat="1" x14ac:dyDescent="0.2">
      <c r="A91" s="57"/>
      <c r="B91" s="57"/>
      <c r="C91" s="57" t="s">
        <v>2</v>
      </c>
      <c r="D91" s="57">
        <v>140</v>
      </c>
      <c r="E91" s="6"/>
      <c r="F91" s="64">
        <f t="shared" si="831"/>
        <v>0</v>
      </c>
      <c r="G91" s="6"/>
      <c r="H91" s="64">
        <f t="shared" si="832"/>
        <v>0</v>
      </c>
      <c r="I91" s="6"/>
      <c r="J91" s="64">
        <f t="shared" ref="J91:J92" si="946">SUM(I91*$D91)</f>
        <v>0</v>
      </c>
      <c r="K91" s="6"/>
      <c r="L91" s="64">
        <f t="shared" si="834"/>
        <v>0</v>
      </c>
      <c r="M91" s="6"/>
      <c r="N91" s="64">
        <f t="shared" si="835"/>
        <v>0</v>
      </c>
      <c r="O91" s="6"/>
      <c r="P91" s="64">
        <f t="shared" si="836"/>
        <v>0</v>
      </c>
      <c r="Q91" s="6"/>
      <c r="R91" s="64">
        <f t="shared" si="837"/>
        <v>0</v>
      </c>
      <c r="S91" s="6"/>
      <c r="T91" s="64">
        <f t="shared" si="838"/>
        <v>0</v>
      </c>
      <c r="U91" s="6"/>
      <c r="V91" s="64">
        <f t="shared" si="839"/>
        <v>0</v>
      </c>
      <c r="W91" s="6"/>
      <c r="X91" s="64">
        <f t="shared" si="840"/>
        <v>0</v>
      </c>
      <c r="Y91" s="6"/>
      <c r="Z91" s="64">
        <f t="shared" si="841"/>
        <v>0</v>
      </c>
      <c r="AA91" s="6"/>
      <c r="AB91" s="64">
        <f t="shared" si="842"/>
        <v>0</v>
      </c>
      <c r="AC91" s="59"/>
      <c r="AD91" s="64">
        <f t="shared" si="843"/>
        <v>0</v>
      </c>
      <c r="AE91" s="59"/>
      <c r="AF91" s="64">
        <f t="shared" si="844"/>
        <v>0</v>
      </c>
      <c r="AG91" s="59"/>
      <c r="AH91" s="64">
        <f t="shared" si="845"/>
        <v>0</v>
      </c>
      <c r="AI91" s="59"/>
      <c r="AJ91" s="64">
        <f t="shared" si="846"/>
        <v>0</v>
      </c>
      <c r="AK91" s="59"/>
      <c r="AL91" s="64">
        <f t="shared" si="847"/>
        <v>0</v>
      </c>
      <c r="AM91" s="59"/>
      <c r="AN91" s="64">
        <f t="shared" si="848"/>
        <v>0</v>
      </c>
      <c r="AO91" s="59"/>
      <c r="AP91" s="64">
        <f t="shared" si="849"/>
        <v>0</v>
      </c>
      <c r="AQ91" s="59"/>
      <c r="AR91" s="64">
        <f t="shared" si="850"/>
        <v>0</v>
      </c>
      <c r="AS91" s="59"/>
      <c r="AT91" s="64">
        <f t="shared" si="851"/>
        <v>0</v>
      </c>
      <c r="AU91" s="59"/>
      <c r="AV91" s="64">
        <f t="shared" si="852"/>
        <v>0</v>
      </c>
      <c r="AW91" s="59"/>
      <c r="AX91" s="64">
        <f t="shared" si="853"/>
        <v>0</v>
      </c>
      <c r="AY91" s="59"/>
      <c r="AZ91" s="64">
        <f t="shared" si="854"/>
        <v>0</v>
      </c>
      <c r="BA91" s="59"/>
      <c r="BB91" s="64">
        <f t="shared" si="855"/>
        <v>0</v>
      </c>
      <c r="BC91" s="59"/>
      <c r="BD91" s="64">
        <f t="shared" si="856"/>
        <v>0</v>
      </c>
      <c r="BE91" s="59"/>
      <c r="BF91" s="64">
        <f t="shared" si="857"/>
        <v>0</v>
      </c>
      <c r="BG91" s="59"/>
      <c r="BH91" s="64">
        <f t="shared" si="858"/>
        <v>0</v>
      </c>
      <c r="BI91" s="59"/>
      <c r="BJ91" s="64">
        <f t="shared" si="859"/>
        <v>0</v>
      </c>
      <c r="BK91" s="59"/>
      <c r="BL91" s="64">
        <f t="shared" si="860"/>
        <v>0</v>
      </c>
      <c r="BM91" s="59"/>
      <c r="BN91" s="64">
        <f t="shared" si="861"/>
        <v>0</v>
      </c>
      <c r="BO91" s="59"/>
      <c r="BP91" s="64">
        <f t="shared" si="862"/>
        <v>0</v>
      </c>
      <c r="BQ91" s="59"/>
      <c r="BR91" s="64">
        <f t="shared" si="863"/>
        <v>0</v>
      </c>
      <c r="BS91" s="59"/>
      <c r="BT91" s="64">
        <f t="shared" si="864"/>
        <v>0</v>
      </c>
      <c r="BU91" s="59"/>
      <c r="BV91" s="64">
        <f t="shared" si="865"/>
        <v>0</v>
      </c>
      <c r="BW91" s="59"/>
      <c r="BX91" s="64">
        <f t="shared" si="866"/>
        <v>0</v>
      </c>
      <c r="BY91" s="59"/>
      <c r="BZ91" s="64">
        <f t="shared" si="792"/>
        <v>0</v>
      </c>
      <c r="CA91" s="54"/>
      <c r="CB91" s="61">
        <f t="shared" si="793"/>
        <v>0</v>
      </c>
      <c r="CC91" s="61">
        <f t="shared" si="794"/>
        <v>0</v>
      </c>
      <c r="CD91" s="4"/>
      <c r="CE91" s="4"/>
      <c r="CF91" s="4">
        <f t="shared" si="795"/>
        <v>0</v>
      </c>
      <c r="CG91" s="219">
        <f t="shared" si="796"/>
        <v>0</v>
      </c>
      <c r="CH91" s="222">
        <f t="shared" si="797"/>
        <v>0</v>
      </c>
      <c r="CI91" s="4"/>
      <c r="CJ91" s="4">
        <f t="shared" si="798"/>
        <v>0</v>
      </c>
      <c r="CK91" s="219">
        <f t="shared" si="799"/>
        <v>0</v>
      </c>
      <c r="CL91" s="222">
        <f t="shared" si="800"/>
        <v>0</v>
      </c>
      <c r="CM91" s="4"/>
      <c r="CN91" s="4">
        <f t="shared" si="801"/>
        <v>0</v>
      </c>
      <c r="CO91" s="219">
        <f t="shared" si="802"/>
        <v>0</v>
      </c>
      <c r="CP91" s="222">
        <f t="shared" si="803"/>
        <v>0</v>
      </c>
      <c r="CQ91" s="4"/>
      <c r="CR91" s="4">
        <f t="shared" si="804"/>
        <v>0</v>
      </c>
      <c r="CS91" s="219">
        <f t="shared" si="805"/>
        <v>0</v>
      </c>
      <c r="CT91" s="222">
        <f t="shared" si="806"/>
        <v>0</v>
      </c>
      <c r="CU91" s="4"/>
      <c r="CV91" s="4">
        <f t="shared" si="807"/>
        <v>0</v>
      </c>
      <c r="CW91" s="219">
        <f t="shared" si="808"/>
        <v>0</v>
      </c>
      <c r="CX91" s="222">
        <f t="shared" si="809"/>
        <v>0</v>
      </c>
      <c r="CY91" s="4"/>
      <c r="CZ91" s="4">
        <f t="shared" si="810"/>
        <v>0</v>
      </c>
      <c r="DA91" s="219">
        <f t="shared" si="811"/>
        <v>0</v>
      </c>
      <c r="DB91" s="222">
        <f t="shared" si="812"/>
        <v>0</v>
      </c>
      <c r="DC91" s="4"/>
      <c r="DD91" s="4">
        <f t="shared" si="813"/>
        <v>0</v>
      </c>
      <c r="DE91" s="219">
        <f t="shared" si="814"/>
        <v>0</v>
      </c>
      <c r="DF91" s="222">
        <f t="shared" si="815"/>
        <v>0</v>
      </c>
      <c r="DG91" s="4"/>
      <c r="DH91" s="4">
        <f t="shared" si="816"/>
        <v>0</v>
      </c>
      <c r="DI91" s="219">
        <f t="shared" si="817"/>
        <v>0</v>
      </c>
      <c r="DJ91" s="222">
        <f t="shared" si="818"/>
        <v>0</v>
      </c>
      <c r="DK91" s="4"/>
      <c r="DL91" s="4">
        <f t="shared" si="819"/>
        <v>0</v>
      </c>
      <c r="DM91" s="219">
        <f t="shared" si="820"/>
        <v>0</v>
      </c>
      <c r="DN91" s="222">
        <f t="shared" si="821"/>
        <v>0</v>
      </c>
      <c r="DO91" s="4"/>
      <c r="DP91" s="4">
        <f t="shared" si="822"/>
        <v>0</v>
      </c>
      <c r="DQ91" s="219">
        <f t="shared" si="823"/>
        <v>0</v>
      </c>
      <c r="DR91" s="222">
        <f t="shared" si="824"/>
        <v>0</v>
      </c>
      <c r="DS91" s="4"/>
      <c r="DT91" s="4">
        <f t="shared" si="825"/>
        <v>0</v>
      </c>
      <c r="DU91" s="219">
        <f t="shared" si="826"/>
        <v>0</v>
      </c>
      <c r="DV91" s="222">
        <f t="shared" si="827"/>
        <v>0</v>
      </c>
      <c r="DW91" s="4"/>
      <c r="DX91" s="4"/>
      <c r="DY91" s="4"/>
      <c r="DZ91" s="219"/>
      <c r="EA91" s="222"/>
      <c r="EB91" s="4"/>
      <c r="EC91" s="4">
        <f t="shared" si="828"/>
        <v>0</v>
      </c>
      <c r="ED91" s="219" t="e">
        <f>SUM(EB91+#REF!)</f>
        <v>#REF!</v>
      </c>
      <c r="EE91" s="222" t="e">
        <f t="shared" si="829"/>
        <v>#REF!</v>
      </c>
      <c r="EF91" s="4"/>
      <c r="EG91" s="4"/>
      <c r="EH91" s="219" t="e">
        <f>SUM(EF91+#REF!)</f>
        <v>#REF!</v>
      </c>
      <c r="EI91" s="222" t="e">
        <f t="shared" si="830"/>
        <v>#REF!</v>
      </c>
      <c r="EJ91" s="4"/>
      <c r="EK91" s="4"/>
      <c r="EL91" s="219"/>
      <c r="EM91" s="222"/>
      <c r="EN91" s="4"/>
      <c r="EO91" s="279"/>
      <c r="EP91" s="279">
        <f t="shared" si="867"/>
        <v>0</v>
      </c>
      <c r="EQ91" s="278">
        <f t="shared" si="868"/>
        <v>0</v>
      </c>
      <c r="ER91" s="278">
        <f t="shared" si="869"/>
        <v>0</v>
      </c>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row>
    <row r="92" spans="1:230" s="5" customFormat="1" x14ac:dyDescent="0.2">
      <c r="A92" s="57"/>
      <c r="B92" s="57"/>
      <c r="C92" s="57"/>
      <c r="D92" s="57">
        <v>100</v>
      </c>
      <c r="E92" s="6"/>
      <c r="F92" s="64">
        <f t="shared" ref="F92" si="947">SUM(E92*$D92)</f>
        <v>0</v>
      </c>
      <c r="G92" s="6"/>
      <c r="H92" s="64">
        <f t="shared" si="832"/>
        <v>0</v>
      </c>
      <c r="I92" s="6"/>
      <c r="J92" s="64">
        <f t="shared" si="946"/>
        <v>0</v>
      </c>
      <c r="K92" s="6"/>
      <c r="L92" s="64">
        <f t="shared" si="834"/>
        <v>0</v>
      </c>
      <c r="M92" s="6"/>
      <c r="N92" s="64">
        <f t="shared" si="835"/>
        <v>0</v>
      </c>
      <c r="O92" s="6"/>
      <c r="P92" s="64">
        <f t="shared" ref="P92" si="948">SUM(O92*$D92)</f>
        <v>0</v>
      </c>
      <c r="Q92" s="6"/>
      <c r="R92" s="64">
        <f t="shared" si="837"/>
        <v>0</v>
      </c>
      <c r="S92" s="6"/>
      <c r="T92" s="64">
        <f t="shared" si="838"/>
        <v>0</v>
      </c>
      <c r="U92" s="6"/>
      <c r="V92" s="64">
        <f t="shared" si="839"/>
        <v>0</v>
      </c>
      <c r="W92" s="6"/>
      <c r="X92" s="64">
        <f t="shared" si="840"/>
        <v>0</v>
      </c>
      <c r="Y92" s="6"/>
      <c r="Z92" s="64">
        <f t="shared" si="841"/>
        <v>0</v>
      </c>
      <c r="AA92" s="6"/>
      <c r="AB92" s="64">
        <f t="shared" si="842"/>
        <v>0</v>
      </c>
      <c r="AC92" s="59"/>
      <c r="AD92" s="64">
        <f t="shared" si="843"/>
        <v>0</v>
      </c>
      <c r="AE92" s="59"/>
      <c r="AF92" s="64">
        <f t="shared" si="844"/>
        <v>0</v>
      </c>
      <c r="AG92" s="59"/>
      <c r="AH92" s="64">
        <f t="shared" si="845"/>
        <v>0</v>
      </c>
      <c r="AI92" s="59"/>
      <c r="AJ92" s="64">
        <f t="shared" si="846"/>
        <v>0</v>
      </c>
      <c r="AK92" s="59"/>
      <c r="AL92" s="64">
        <f t="shared" si="847"/>
        <v>0</v>
      </c>
      <c r="AM92" s="59"/>
      <c r="AN92" s="64">
        <f t="shared" si="848"/>
        <v>0</v>
      </c>
      <c r="AO92" s="59"/>
      <c r="AP92" s="64">
        <f t="shared" si="849"/>
        <v>0</v>
      </c>
      <c r="AQ92" s="59"/>
      <c r="AR92" s="64">
        <f t="shared" si="850"/>
        <v>0</v>
      </c>
      <c r="AS92" s="59"/>
      <c r="AT92" s="64">
        <f t="shared" si="851"/>
        <v>0</v>
      </c>
      <c r="AU92" s="59"/>
      <c r="AV92" s="64">
        <f t="shared" si="852"/>
        <v>0</v>
      </c>
      <c r="AW92" s="59"/>
      <c r="AX92" s="64">
        <f t="shared" si="853"/>
        <v>0</v>
      </c>
      <c r="AY92" s="59"/>
      <c r="AZ92" s="64">
        <f t="shared" si="854"/>
        <v>0</v>
      </c>
      <c r="BA92" s="59"/>
      <c r="BB92" s="64">
        <f t="shared" si="855"/>
        <v>0</v>
      </c>
      <c r="BC92" s="59"/>
      <c r="BD92" s="64">
        <f t="shared" si="856"/>
        <v>0</v>
      </c>
      <c r="BE92" s="59"/>
      <c r="BF92" s="64">
        <f t="shared" si="857"/>
        <v>0</v>
      </c>
      <c r="BG92" s="59"/>
      <c r="BH92" s="64">
        <f t="shared" si="858"/>
        <v>0</v>
      </c>
      <c r="BI92" s="59"/>
      <c r="BJ92" s="64">
        <f t="shared" si="859"/>
        <v>0</v>
      </c>
      <c r="BK92" s="59"/>
      <c r="BL92" s="64">
        <f t="shared" si="860"/>
        <v>0</v>
      </c>
      <c r="BM92" s="59"/>
      <c r="BN92" s="64">
        <f t="shared" si="861"/>
        <v>0</v>
      </c>
      <c r="BO92" s="59"/>
      <c r="BP92" s="64">
        <f t="shared" si="862"/>
        <v>0</v>
      </c>
      <c r="BQ92" s="59"/>
      <c r="BR92" s="64">
        <f t="shared" si="863"/>
        <v>0</v>
      </c>
      <c r="BS92" s="59"/>
      <c r="BT92" s="64">
        <f t="shared" si="864"/>
        <v>0</v>
      </c>
      <c r="BU92" s="59"/>
      <c r="BV92" s="64">
        <f t="shared" si="865"/>
        <v>0</v>
      </c>
      <c r="BW92" s="59"/>
      <c r="BX92" s="64">
        <f t="shared" si="866"/>
        <v>0</v>
      </c>
      <c r="BY92" s="59"/>
      <c r="BZ92" s="64">
        <f t="shared" si="792"/>
        <v>0</v>
      </c>
      <c r="CA92" s="54"/>
      <c r="CB92" s="61">
        <f t="shared" si="793"/>
        <v>0</v>
      </c>
      <c r="CC92" s="61">
        <f t="shared" si="794"/>
        <v>0</v>
      </c>
      <c r="CD92" s="4"/>
      <c r="CE92" s="4"/>
      <c r="CF92" s="4">
        <f t="shared" si="795"/>
        <v>0</v>
      </c>
      <c r="CG92" s="219">
        <f t="shared" si="796"/>
        <v>0</v>
      </c>
      <c r="CH92" s="222">
        <f t="shared" si="797"/>
        <v>0</v>
      </c>
      <c r="CI92" s="4"/>
      <c r="CJ92" s="4">
        <f t="shared" si="798"/>
        <v>0</v>
      </c>
      <c r="CK92" s="219">
        <f t="shared" si="799"/>
        <v>0</v>
      </c>
      <c r="CL92" s="222">
        <f t="shared" si="800"/>
        <v>0</v>
      </c>
      <c r="CM92" s="4"/>
      <c r="CN92" s="4">
        <f t="shared" si="801"/>
        <v>0</v>
      </c>
      <c r="CO92" s="219">
        <f t="shared" si="802"/>
        <v>0</v>
      </c>
      <c r="CP92" s="222">
        <f t="shared" si="803"/>
        <v>0</v>
      </c>
      <c r="CQ92" s="4"/>
      <c r="CR92" s="4">
        <f t="shared" si="804"/>
        <v>0</v>
      </c>
      <c r="CS92" s="219">
        <f t="shared" si="805"/>
        <v>0</v>
      </c>
      <c r="CT92" s="222">
        <f t="shared" si="806"/>
        <v>0</v>
      </c>
      <c r="CU92" s="4"/>
      <c r="CV92" s="4">
        <f t="shared" si="807"/>
        <v>0</v>
      </c>
      <c r="CW92" s="219">
        <f t="shared" si="808"/>
        <v>0</v>
      </c>
      <c r="CX92" s="222">
        <f t="shared" si="809"/>
        <v>0</v>
      </c>
      <c r="CY92" s="4"/>
      <c r="CZ92" s="4">
        <f t="shared" si="810"/>
        <v>0</v>
      </c>
      <c r="DA92" s="219">
        <f t="shared" si="811"/>
        <v>0</v>
      </c>
      <c r="DB92" s="222">
        <f t="shared" si="812"/>
        <v>0</v>
      </c>
      <c r="DC92" s="4"/>
      <c r="DD92" s="4">
        <f t="shared" si="813"/>
        <v>0</v>
      </c>
      <c r="DE92" s="219">
        <f t="shared" si="814"/>
        <v>0</v>
      </c>
      <c r="DF92" s="222">
        <f t="shared" si="815"/>
        <v>0</v>
      </c>
      <c r="DG92" s="4"/>
      <c r="DH92" s="4">
        <f t="shared" si="816"/>
        <v>0</v>
      </c>
      <c r="DI92" s="219">
        <f t="shared" si="817"/>
        <v>0</v>
      </c>
      <c r="DJ92" s="222">
        <f t="shared" si="818"/>
        <v>0</v>
      </c>
      <c r="DK92" s="4"/>
      <c r="DL92" s="4">
        <f t="shared" si="819"/>
        <v>0</v>
      </c>
      <c r="DM92" s="219">
        <f t="shared" si="820"/>
        <v>0</v>
      </c>
      <c r="DN92" s="222">
        <f t="shared" si="821"/>
        <v>0</v>
      </c>
      <c r="DO92" s="4"/>
      <c r="DP92" s="4">
        <f t="shared" si="822"/>
        <v>0</v>
      </c>
      <c r="DQ92" s="219">
        <f t="shared" si="823"/>
        <v>0</v>
      </c>
      <c r="DR92" s="222">
        <f t="shared" si="824"/>
        <v>0</v>
      </c>
      <c r="DS92" s="4"/>
      <c r="DT92" s="4">
        <f t="shared" si="825"/>
        <v>0</v>
      </c>
      <c r="DU92" s="219">
        <f t="shared" si="826"/>
        <v>0</v>
      </c>
      <c r="DV92" s="222">
        <f t="shared" si="827"/>
        <v>0</v>
      </c>
      <c r="DW92" s="4"/>
      <c r="DX92" s="4"/>
      <c r="DY92" s="4"/>
      <c r="DZ92" s="219"/>
      <c r="EA92" s="222"/>
      <c r="EB92" s="4"/>
      <c r="EC92" s="4">
        <f t="shared" si="828"/>
        <v>0</v>
      </c>
      <c r="ED92" s="219" t="e">
        <f>SUM(EB92+#REF!)</f>
        <v>#REF!</v>
      </c>
      <c r="EE92" s="222" t="e">
        <f t="shared" si="829"/>
        <v>#REF!</v>
      </c>
      <c r="EF92" s="4"/>
      <c r="EG92" s="4"/>
      <c r="EH92" s="219" t="e">
        <f>SUM(EF92+#REF!)</f>
        <v>#REF!</v>
      </c>
      <c r="EI92" s="222" t="e">
        <f t="shared" si="830"/>
        <v>#REF!</v>
      </c>
      <c r="EJ92" s="4"/>
      <c r="EK92" s="4"/>
      <c r="EL92" s="219"/>
      <c r="EM92" s="222"/>
      <c r="EN92" s="4"/>
      <c r="EO92" s="279"/>
      <c r="EP92" s="279">
        <f t="shared" si="867"/>
        <v>0</v>
      </c>
      <c r="EQ92" s="278">
        <f t="shared" si="868"/>
        <v>0</v>
      </c>
      <c r="ER92" s="278">
        <f t="shared" si="869"/>
        <v>0</v>
      </c>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row>
    <row r="93" spans="1:230" s="5" customFormat="1" x14ac:dyDescent="0.2">
      <c r="A93" s="57" t="s">
        <v>186</v>
      </c>
      <c r="B93" s="57" t="s">
        <v>187</v>
      </c>
      <c r="C93" s="57" t="s">
        <v>7</v>
      </c>
      <c r="D93" s="57">
        <v>118</v>
      </c>
      <c r="E93" s="6"/>
      <c r="F93" s="64">
        <f t="shared" si="831"/>
        <v>0</v>
      </c>
      <c r="G93" s="6"/>
      <c r="H93" s="64">
        <f t="shared" si="832"/>
        <v>0</v>
      </c>
      <c r="I93" s="6"/>
      <c r="J93" s="64">
        <f t="shared" ref="J93" si="949">SUM(I93*$D93)</f>
        <v>0</v>
      </c>
      <c r="K93" s="6"/>
      <c r="L93" s="64">
        <f t="shared" si="834"/>
        <v>0</v>
      </c>
      <c r="M93" s="6"/>
      <c r="N93" s="64">
        <f t="shared" si="835"/>
        <v>0</v>
      </c>
      <c r="O93" s="6"/>
      <c r="P93" s="64">
        <f t="shared" si="836"/>
        <v>0</v>
      </c>
      <c r="Q93" s="6"/>
      <c r="R93" s="64">
        <f t="shared" si="837"/>
        <v>0</v>
      </c>
      <c r="S93" s="6"/>
      <c r="T93" s="64">
        <f t="shared" si="838"/>
        <v>0</v>
      </c>
      <c r="U93" s="6"/>
      <c r="V93" s="64">
        <f t="shared" si="839"/>
        <v>0</v>
      </c>
      <c r="W93" s="6"/>
      <c r="X93" s="64">
        <f t="shared" si="840"/>
        <v>0</v>
      </c>
      <c r="Y93" s="6"/>
      <c r="Z93" s="64">
        <f t="shared" si="841"/>
        <v>0</v>
      </c>
      <c r="AA93" s="6"/>
      <c r="AB93" s="64">
        <f t="shared" si="842"/>
        <v>0</v>
      </c>
      <c r="AC93" s="59"/>
      <c r="AD93" s="64">
        <f t="shared" si="843"/>
        <v>0</v>
      </c>
      <c r="AE93" s="59"/>
      <c r="AF93" s="64">
        <f t="shared" si="844"/>
        <v>0</v>
      </c>
      <c r="AG93" s="59"/>
      <c r="AH93" s="64">
        <f t="shared" si="845"/>
        <v>0</v>
      </c>
      <c r="AI93" s="59"/>
      <c r="AJ93" s="64">
        <f t="shared" si="846"/>
        <v>0</v>
      </c>
      <c r="AK93" s="59"/>
      <c r="AL93" s="64">
        <f t="shared" si="847"/>
        <v>0</v>
      </c>
      <c r="AM93" s="59"/>
      <c r="AN93" s="64">
        <f t="shared" si="848"/>
        <v>0</v>
      </c>
      <c r="AO93" s="59"/>
      <c r="AP93" s="64">
        <f t="shared" si="849"/>
        <v>0</v>
      </c>
      <c r="AQ93" s="59"/>
      <c r="AR93" s="64">
        <f t="shared" si="850"/>
        <v>0</v>
      </c>
      <c r="AS93" s="59"/>
      <c r="AT93" s="64">
        <f t="shared" si="851"/>
        <v>0</v>
      </c>
      <c r="AU93" s="59"/>
      <c r="AV93" s="64">
        <f t="shared" si="852"/>
        <v>0</v>
      </c>
      <c r="AW93" s="59"/>
      <c r="AX93" s="64">
        <f t="shared" si="853"/>
        <v>0</v>
      </c>
      <c r="AY93" s="59"/>
      <c r="AZ93" s="64">
        <f t="shared" si="854"/>
        <v>0</v>
      </c>
      <c r="BA93" s="59"/>
      <c r="BB93" s="64">
        <f t="shared" si="855"/>
        <v>0</v>
      </c>
      <c r="BC93" s="59"/>
      <c r="BD93" s="64">
        <f t="shared" si="856"/>
        <v>0</v>
      </c>
      <c r="BE93" s="59"/>
      <c r="BF93" s="64">
        <f t="shared" si="857"/>
        <v>0</v>
      </c>
      <c r="BG93" s="59"/>
      <c r="BH93" s="64">
        <f t="shared" si="858"/>
        <v>0</v>
      </c>
      <c r="BI93" s="59"/>
      <c r="BJ93" s="64">
        <f t="shared" si="859"/>
        <v>0</v>
      </c>
      <c r="BK93" s="59"/>
      <c r="BL93" s="64">
        <f t="shared" si="860"/>
        <v>0</v>
      </c>
      <c r="BM93" s="59"/>
      <c r="BN93" s="64">
        <f t="shared" si="861"/>
        <v>0</v>
      </c>
      <c r="BO93" s="59"/>
      <c r="BP93" s="64">
        <f t="shared" si="862"/>
        <v>0</v>
      </c>
      <c r="BQ93" s="59"/>
      <c r="BR93" s="64">
        <f t="shared" si="863"/>
        <v>0</v>
      </c>
      <c r="BS93" s="59"/>
      <c r="BT93" s="64">
        <f t="shared" si="864"/>
        <v>0</v>
      </c>
      <c r="BU93" s="59"/>
      <c r="BV93" s="64">
        <f t="shared" si="865"/>
        <v>0</v>
      </c>
      <c r="BW93" s="59"/>
      <c r="BX93" s="64">
        <f t="shared" si="866"/>
        <v>0</v>
      </c>
      <c r="BY93" s="59"/>
      <c r="BZ93" s="64">
        <f t="shared" si="792"/>
        <v>0</v>
      </c>
      <c r="CA93" s="54"/>
      <c r="CB93" s="61">
        <f t="shared" si="793"/>
        <v>0</v>
      </c>
      <c r="CC93" s="61">
        <f t="shared" si="794"/>
        <v>0</v>
      </c>
      <c r="CD93" s="4"/>
      <c r="CE93" s="4"/>
      <c r="CF93" s="4">
        <f t="shared" si="795"/>
        <v>0</v>
      </c>
      <c r="CG93" s="219">
        <f t="shared" si="796"/>
        <v>0</v>
      </c>
      <c r="CH93" s="222">
        <f t="shared" si="797"/>
        <v>0</v>
      </c>
      <c r="CI93" s="4"/>
      <c r="CJ93" s="4">
        <f t="shared" si="798"/>
        <v>0</v>
      </c>
      <c r="CK93" s="219">
        <f t="shared" si="799"/>
        <v>0</v>
      </c>
      <c r="CL93" s="222">
        <f t="shared" si="800"/>
        <v>0</v>
      </c>
      <c r="CM93" s="4"/>
      <c r="CN93" s="4">
        <f t="shared" si="801"/>
        <v>0</v>
      </c>
      <c r="CO93" s="219">
        <f t="shared" si="802"/>
        <v>0</v>
      </c>
      <c r="CP93" s="222">
        <f t="shared" si="803"/>
        <v>0</v>
      </c>
      <c r="CQ93" s="4"/>
      <c r="CR93" s="4">
        <f t="shared" si="804"/>
        <v>0</v>
      </c>
      <c r="CS93" s="219">
        <f t="shared" si="805"/>
        <v>0</v>
      </c>
      <c r="CT93" s="222">
        <f t="shared" si="806"/>
        <v>0</v>
      </c>
      <c r="CU93" s="4"/>
      <c r="CV93" s="4">
        <f t="shared" si="807"/>
        <v>0</v>
      </c>
      <c r="CW93" s="219">
        <f t="shared" si="808"/>
        <v>0</v>
      </c>
      <c r="CX93" s="222">
        <f t="shared" si="809"/>
        <v>0</v>
      </c>
      <c r="CY93" s="4"/>
      <c r="CZ93" s="4">
        <f t="shared" si="810"/>
        <v>0</v>
      </c>
      <c r="DA93" s="219">
        <f t="shared" si="811"/>
        <v>0</v>
      </c>
      <c r="DB93" s="222">
        <f t="shared" si="812"/>
        <v>0</v>
      </c>
      <c r="DC93" s="4"/>
      <c r="DD93" s="4">
        <f t="shared" si="813"/>
        <v>0</v>
      </c>
      <c r="DE93" s="219">
        <f t="shared" si="814"/>
        <v>0</v>
      </c>
      <c r="DF93" s="222">
        <f t="shared" si="815"/>
        <v>0</v>
      </c>
      <c r="DG93" s="4"/>
      <c r="DH93" s="4">
        <f t="shared" si="816"/>
        <v>0</v>
      </c>
      <c r="DI93" s="219">
        <f t="shared" si="817"/>
        <v>0</v>
      </c>
      <c r="DJ93" s="222">
        <f t="shared" si="818"/>
        <v>0</v>
      </c>
      <c r="DK93" s="4"/>
      <c r="DL93" s="4">
        <f t="shared" si="819"/>
        <v>0</v>
      </c>
      <c r="DM93" s="219">
        <f t="shared" si="820"/>
        <v>0</v>
      </c>
      <c r="DN93" s="222">
        <f t="shared" si="821"/>
        <v>0</v>
      </c>
      <c r="DO93" s="4"/>
      <c r="DP93" s="4">
        <f t="shared" si="822"/>
        <v>0</v>
      </c>
      <c r="DQ93" s="219">
        <f t="shared" si="823"/>
        <v>0</v>
      </c>
      <c r="DR93" s="222">
        <f t="shared" si="824"/>
        <v>0</v>
      </c>
      <c r="DS93" s="4"/>
      <c r="DT93" s="4">
        <f t="shared" si="825"/>
        <v>0</v>
      </c>
      <c r="DU93" s="219">
        <f t="shared" si="826"/>
        <v>0</v>
      </c>
      <c r="DV93" s="222">
        <f t="shared" si="827"/>
        <v>0</v>
      </c>
      <c r="DW93" s="4"/>
      <c r="DX93" s="4"/>
      <c r="DY93" s="4"/>
      <c r="DZ93" s="219"/>
      <c r="EA93" s="222"/>
      <c r="EB93" s="4"/>
      <c r="EC93" s="4">
        <f t="shared" si="828"/>
        <v>0</v>
      </c>
      <c r="ED93" s="219" t="e">
        <f>SUM(EB93+#REF!)</f>
        <v>#REF!</v>
      </c>
      <c r="EE93" s="222" t="e">
        <f t="shared" si="829"/>
        <v>#REF!</v>
      </c>
      <c r="EF93" s="4"/>
      <c r="EG93" s="4"/>
      <c r="EH93" s="219" t="e">
        <f>SUM(EF93+#REF!)</f>
        <v>#REF!</v>
      </c>
      <c r="EI93" s="222" t="e">
        <f t="shared" si="830"/>
        <v>#REF!</v>
      </c>
      <c r="EJ93" s="4"/>
      <c r="EK93" s="4"/>
      <c r="EL93" s="219"/>
      <c r="EM93" s="222"/>
      <c r="EN93" s="4"/>
      <c r="EO93" s="279"/>
      <c r="EP93" s="279">
        <f t="shared" si="867"/>
        <v>0</v>
      </c>
      <c r="EQ93" s="278">
        <f t="shared" si="868"/>
        <v>0</v>
      </c>
      <c r="ER93" s="278">
        <f t="shared" si="869"/>
        <v>0</v>
      </c>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row>
    <row r="94" spans="1:230" s="5" customFormat="1" x14ac:dyDescent="0.2">
      <c r="A94" s="57" t="s">
        <v>188</v>
      </c>
      <c r="B94" s="57" t="s">
        <v>189</v>
      </c>
      <c r="C94" s="57" t="s">
        <v>7</v>
      </c>
      <c r="D94" s="57">
        <v>118</v>
      </c>
      <c r="E94" s="6"/>
      <c r="F94" s="64">
        <f t="shared" si="831"/>
        <v>0</v>
      </c>
      <c r="G94" s="6"/>
      <c r="H94" s="64">
        <f t="shared" si="832"/>
        <v>0</v>
      </c>
      <c r="I94" s="6"/>
      <c r="J94" s="64">
        <f t="shared" ref="J94:J95" si="950">SUM(I94*$D94)</f>
        <v>0</v>
      </c>
      <c r="K94" s="6"/>
      <c r="L94" s="64">
        <f t="shared" si="834"/>
        <v>0</v>
      </c>
      <c r="M94" s="6"/>
      <c r="N94" s="64">
        <f t="shared" si="835"/>
        <v>0</v>
      </c>
      <c r="O94" s="6"/>
      <c r="P94" s="64">
        <f t="shared" si="836"/>
        <v>0</v>
      </c>
      <c r="Q94" s="6"/>
      <c r="R94" s="64">
        <f t="shared" si="837"/>
        <v>0</v>
      </c>
      <c r="S94" s="6"/>
      <c r="T94" s="64">
        <f t="shared" si="838"/>
        <v>0</v>
      </c>
      <c r="U94" s="6"/>
      <c r="V94" s="64">
        <f t="shared" si="839"/>
        <v>0</v>
      </c>
      <c r="W94" s="6"/>
      <c r="X94" s="64">
        <f t="shared" si="840"/>
        <v>0</v>
      </c>
      <c r="Y94" s="6"/>
      <c r="Z94" s="64">
        <f t="shared" si="841"/>
        <v>0</v>
      </c>
      <c r="AA94" s="6"/>
      <c r="AB94" s="64">
        <f t="shared" si="842"/>
        <v>0</v>
      </c>
      <c r="AC94" s="59"/>
      <c r="AD94" s="64">
        <f t="shared" si="843"/>
        <v>0</v>
      </c>
      <c r="AE94" s="59"/>
      <c r="AF94" s="64">
        <f t="shared" si="844"/>
        <v>0</v>
      </c>
      <c r="AG94" s="59"/>
      <c r="AH94" s="64">
        <f t="shared" si="845"/>
        <v>0</v>
      </c>
      <c r="AI94" s="59"/>
      <c r="AJ94" s="64">
        <f t="shared" si="846"/>
        <v>0</v>
      </c>
      <c r="AK94" s="59"/>
      <c r="AL94" s="64">
        <f t="shared" si="847"/>
        <v>0</v>
      </c>
      <c r="AM94" s="59"/>
      <c r="AN94" s="64">
        <f t="shared" si="848"/>
        <v>0</v>
      </c>
      <c r="AO94" s="59"/>
      <c r="AP94" s="64">
        <f t="shared" si="849"/>
        <v>0</v>
      </c>
      <c r="AQ94" s="59"/>
      <c r="AR94" s="64">
        <f t="shared" si="850"/>
        <v>0</v>
      </c>
      <c r="AS94" s="59"/>
      <c r="AT94" s="64">
        <f t="shared" si="851"/>
        <v>0</v>
      </c>
      <c r="AU94" s="59"/>
      <c r="AV94" s="64">
        <f t="shared" si="852"/>
        <v>0</v>
      </c>
      <c r="AW94" s="59"/>
      <c r="AX94" s="64">
        <f t="shared" si="853"/>
        <v>0</v>
      </c>
      <c r="AY94" s="59"/>
      <c r="AZ94" s="64">
        <f t="shared" si="854"/>
        <v>0</v>
      </c>
      <c r="BA94" s="59"/>
      <c r="BB94" s="64">
        <f t="shared" si="855"/>
        <v>0</v>
      </c>
      <c r="BC94" s="59"/>
      <c r="BD94" s="64">
        <f t="shared" si="856"/>
        <v>0</v>
      </c>
      <c r="BE94" s="59"/>
      <c r="BF94" s="64">
        <f t="shared" si="857"/>
        <v>0</v>
      </c>
      <c r="BG94" s="59"/>
      <c r="BH94" s="64">
        <f t="shared" si="858"/>
        <v>0</v>
      </c>
      <c r="BI94" s="59"/>
      <c r="BJ94" s="64">
        <f t="shared" si="859"/>
        <v>0</v>
      </c>
      <c r="BK94" s="59"/>
      <c r="BL94" s="64">
        <f t="shared" si="860"/>
        <v>0</v>
      </c>
      <c r="BM94" s="59"/>
      <c r="BN94" s="64">
        <f t="shared" si="861"/>
        <v>0</v>
      </c>
      <c r="BO94" s="59"/>
      <c r="BP94" s="64">
        <f t="shared" si="862"/>
        <v>0</v>
      </c>
      <c r="BQ94" s="59"/>
      <c r="BR94" s="64">
        <f t="shared" si="863"/>
        <v>0</v>
      </c>
      <c r="BS94" s="59"/>
      <c r="BT94" s="64">
        <f t="shared" si="864"/>
        <v>0</v>
      </c>
      <c r="BU94" s="59"/>
      <c r="BV94" s="64">
        <f t="shared" si="865"/>
        <v>0</v>
      </c>
      <c r="BW94" s="59"/>
      <c r="BX94" s="64">
        <f t="shared" si="866"/>
        <v>0</v>
      </c>
      <c r="BY94" s="59"/>
      <c r="BZ94" s="64">
        <f t="shared" si="792"/>
        <v>0</v>
      </c>
      <c r="CA94" s="54"/>
      <c r="CB94" s="61">
        <f t="shared" si="793"/>
        <v>0</v>
      </c>
      <c r="CC94" s="61">
        <f t="shared" si="794"/>
        <v>0</v>
      </c>
      <c r="CD94" s="4"/>
      <c r="CE94" s="4"/>
      <c r="CF94" s="4">
        <f t="shared" si="795"/>
        <v>0</v>
      </c>
      <c r="CG94" s="219">
        <f t="shared" si="796"/>
        <v>0</v>
      </c>
      <c r="CH94" s="222">
        <f t="shared" si="797"/>
        <v>0</v>
      </c>
      <c r="CI94" s="4"/>
      <c r="CJ94" s="4">
        <f t="shared" si="798"/>
        <v>0</v>
      </c>
      <c r="CK94" s="219">
        <f t="shared" si="799"/>
        <v>0</v>
      </c>
      <c r="CL94" s="222">
        <f t="shared" si="800"/>
        <v>0</v>
      </c>
      <c r="CM94" s="4"/>
      <c r="CN94" s="4">
        <f t="shared" si="801"/>
        <v>0</v>
      </c>
      <c r="CO94" s="219">
        <f t="shared" si="802"/>
        <v>0</v>
      </c>
      <c r="CP94" s="222">
        <f t="shared" si="803"/>
        <v>0</v>
      </c>
      <c r="CQ94" s="4"/>
      <c r="CR94" s="4">
        <f t="shared" si="804"/>
        <v>0</v>
      </c>
      <c r="CS94" s="219">
        <f t="shared" si="805"/>
        <v>0</v>
      </c>
      <c r="CT94" s="222">
        <f t="shared" si="806"/>
        <v>0</v>
      </c>
      <c r="CU94" s="4"/>
      <c r="CV94" s="4">
        <f t="shared" si="807"/>
        <v>0</v>
      </c>
      <c r="CW94" s="219">
        <f t="shared" si="808"/>
        <v>0</v>
      </c>
      <c r="CX94" s="222">
        <f t="shared" si="809"/>
        <v>0</v>
      </c>
      <c r="CY94" s="4"/>
      <c r="CZ94" s="4">
        <f t="shared" si="810"/>
        <v>0</v>
      </c>
      <c r="DA94" s="219">
        <f t="shared" si="811"/>
        <v>0</v>
      </c>
      <c r="DB94" s="222">
        <f t="shared" si="812"/>
        <v>0</v>
      </c>
      <c r="DC94" s="4"/>
      <c r="DD94" s="4">
        <f t="shared" si="813"/>
        <v>0</v>
      </c>
      <c r="DE94" s="219">
        <f t="shared" si="814"/>
        <v>0</v>
      </c>
      <c r="DF94" s="222">
        <f t="shared" si="815"/>
        <v>0</v>
      </c>
      <c r="DG94" s="4"/>
      <c r="DH94" s="4">
        <f t="shared" si="816"/>
        <v>0</v>
      </c>
      <c r="DI94" s="219">
        <f t="shared" si="817"/>
        <v>0</v>
      </c>
      <c r="DJ94" s="222">
        <f t="shared" si="818"/>
        <v>0</v>
      </c>
      <c r="DK94" s="4"/>
      <c r="DL94" s="4">
        <f t="shared" si="819"/>
        <v>0</v>
      </c>
      <c r="DM94" s="219">
        <f t="shared" si="820"/>
        <v>0</v>
      </c>
      <c r="DN94" s="222">
        <f t="shared" si="821"/>
        <v>0</v>
      </c>
      <c r="DO94" s="4"/>
      <c r="DP94" s="4">
        <f t="shared" si="822"/>
        <v>0</v>
      </c>
      <c r="DQ94" s="219">
        <f t="shared" si="823"/>
        <v>0</v>
      </c>
      <c r="DR94" s="222">
        <f t="shared" si="824"/>
        <v>0</v>
      </c>
      <c r="DS94" s="4"/>
      <c r="DT94" s="4">
        <f t="shared" si="825"/>
        <v>0</v>
      </c>
      <c r="DU94" s="219">
        <f t="shared" si="826"/>
        <v>0</v>
      </c>
      <c r="DV94" s="222">
        <f t="shared" si="827"/>
        <v>0</v>
      </c>
      <c r="DW94" s="4"/>
      <c r="DX94" s="4"/>
      <c r="DY94" s="4"/>
      <c r="DZ94" s="219"/>
      <c r="EA94" s="222"/>
      <c r="EB94" s="4"/>
      <c r="EC94" s="4">
        <f t="shared" si="828"/>
        <v>0</v>
      </c>
      <c r="ED94" s="219" t="e">
        <f>SUM(EB94+#REF!)</f>
        <v>#REF!</v>
      </c>
      <c r="EE94" s="222" t="e">
        <f t="shared" si="829"/>
        <v>#REF!</v>
      </c>
      <c r="EF94" s="4"/>
      <c r="EG94" s="4"/>
      <c r="EH94" s="219" t="e">
        <f>SUM(EF94+#REF!)</f>
        <v>#REF!</v>
      </c>
      <c r="EI94" s="222" t="e">
        <f t="shared" si="830"/>
        <v>#REF!</v>
      </c>
      <c r="EJ94" s="4"/>
      <c r="EK94" s="4"/>
      <c r="EL94" s="219"/>
      <c r="EM94" s="222"/>
      <c r="EN94" s="4"/>
      <c r="EO94" s="279"/>
      <c r="EP94" s="279">
        <f t="shared" si="867"/>
        <v>0</v>
      </c>
      <c r="EQ94" s="278">
        <f t="shared" si="868"/>
        <v>0</v>
      </c>
      <c r="ER94" s="278">
        <f t="shared" si="869"/>
        <v>0</v>
      </c>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row>
    <row r="95" spans="1:230" s="5" customFormat="1" x14ac:dyDescent="0.2">
      <c r="A95" s="57" t="s">
        <v>256</v>
      </c>
      <c r="B95" s="57" t="s">
        <v>257</v>
      </c>
      <c r="C95" s="57" t="s">
        <v>7</v>
      </c>
      <c r="D95" s="57">
        <v>118</v>
      </c>
      <c r="E95" s="6"/>
      <c r="F95" s="64">
        <f t="shared" ref="F95" si="951">SUM(E95*$D95)</f>
        <v>0</v>
      </c>
      <c r="G95" s="6"/>
      <c r="H95" s="64">
        <f t="shared" ref="H95" si="952">SUM(G95*$D95)</f>
        <v>0</v>
      </c>
      <c r="I95" s="6"/>
      <c r="J95" s="64">
        <f t="shared" si="950"/>
        <v>0</v>
      </c>
      <c r="K95" s="6"/>
      <c r="L95" s="64">
        <f t="shared" ref="L95" si="953">SUM(K95*$D95)</f>
        <v>0</v>
      </c>
      <c r="M95" s="6"/>
      <c r="N95" s="64">
        <f t="shared" ref="N95" si="954">SUM(M95*$D95)</f>
        <v>0</v>
      </c>
      <c r="O95" s="6"/>
      <c r="P95" s="64">
        <f t="shared" si="836"/>
        <v>0</v>
      </c>
      <c r="Q95" s="6"/>
      <c r="R95" s="64">
        <f t="shared" ref="R95" si="955">SUM(Q95*$D95)</f>
        <v>0</v>
      </c>
      <c r="S95" s="6"/>
      <c r="T95" s="64">
        <f t="shared" ref="T95" si="956">SUM(S95*$D95)</f>
        <v>0</v>
      </c>
      <c r="U95" s="6"/>
      <c r="V95" s="64">
        <f t="shared" ref="V95" si="957">SUM(U95*$D95)</f>
        <v>0</v>
      </c>
      <c r="W95" s="6">
        <v>1.5</v>
      </c>
      <c r="X95" s="64">
        <f t="shared" ref="X95" si="958">SUM(W95*$D95)</f>
        <v>177</v>
      </c>
      <c r="Y95" s="6"/>
      <c r="Z95" s="64">
        <f t="shared" ref="Z95" si="959">SUM(Y95*$D95)</f>
        <v>0</v>
      </c>
      <c r="AA95" s="6"/>
      <c r="AB95" s="64">
        <f t="shared" ref="AB95" si="960">SUM(AA95*$D95)</f>
        <v>0</v>
      </c>
      <c r="AC95" s="59"/>
      <c r="AD95" s="64">
        <f t="shared" ref="AD95" si="961">SUM(AC95*$D95)</f>
        <v>0</v>
      </c>
      <c r="AE95" s="59"/>
      <c r="AF95" s="64">
        <f t="shared" ref="AF95" si="962">SUM(AE95*$D95)</f>
        <v>0</v>
      </c>
      <c r="AG95" s="59"/>
      <c r="AH95" s="64">
        <f t="shared" ref="AH95" si="963">SUM(AG95*$D95)</f>
        <v>0</v>
      </c>
      <c r="AI95" s="59"/>
      <c r="AJ95" s="64">
        <f t="shared" ref="AJ95" si="964">SUM(AI95*$D95)</f>
        <v>0</v>
      </c>
      <c r="AK95" s="59"/>
      <c r="AL95" s="64">
        <f t="shared" ref="AL95" si="965">SUM(AK95*$D95)</f>
        <v>0</v>
      </c>
      <c r="AM95" s="59"/>
      <c r="AN95" s="64">
        <f t="shared" ref="AN95" si="966">SUM(AM95*$D95)</f>
        <v>0</v>
      </c>
      <c r="AO95" s="59"/>
      <c r="AP95" s="64">
        <f t="shared" ref="AP95" si="967">SUM(AO95*$D95)</f>
        <v>0</v>
      </c>
      <c r="AQ95" s="59"/>
      <c r="AR95" s="64">
        <f t="shared" ref="AR95" si="968">SUM(AQ95*$D95)</f>
        <v>0</v>
      </c>
      <c r="AS95" s="59"/>
      <c r="AT95" s="64">
        <f t="shared" ref="AT95" si="969">SUM(AS95*$D95)</f>
        <v>0</v>
      </c>
      <c r="AU95" s="59"/>
      <c r="AV95" s="64">
        <f t="shared" ref="AV95" si="970">SUM(AU95*$D95)</f>
        <v>0</v>
      </c>
      <c r="AW95" s="59"/>
      <c r="AX95" s="64">
        <f t="shared" ref="AX95" si="971">SUM(AW95*$D95)</f>
        <v>0</v>
      </c>
      <c r="AY95" s="59"/>
      <c r="AZ95" s="64">
        <f t="shared" ref="AZ95" si="972">SUM(AY95*$D95)</f>
        <v>0</v>
      </c>
      <c r="BA95" s="59"/>
      <c r="BB95" s="64">
        <f t="shared" si="855"/>
        <v>0</v>
      </c>
      <c r="BC95" s="59"/>
      <c r="BD95" s="64">
        <f t="shared" si="856"/>
        <v>0</v>
      </c>
      <c r="BE95" s="59"/>
      <c r="BF95" s="64">
        <f t="shared" si="857"/>
        <v>0</v>
      </c>
      <c r="BG95" s="59"/>
      <c r="BH95" s="64">
        <f t="shared" si="858"/>
        <v>0</v>
      </c>
      <c r="BI95" s="59"/>
      <c r="BJ95" s="64">
        <f t="shared" si="859"/>
        <v>0</v>
      </c>
      <c r="BK95" s="59"/>
      <c r="BL95" s="64">
        <f t="shared" si="860"/>
        <v>0</v>
      </c>
      <c r="BM95" s="59"/>
      <c r="BN95" s="64">
        <f t="shared" si="861"/>
        <v>0</v>
      </c>
      <c r="BO95" s="59"/>
      <c r="BP95" s="64">
        <f t="shared" si="862"/>
        <v>0</v>
      </c>
      <c r="BQ95" s="59"/>
      <c r="BR95" s="64">
        <f t="shared" si="863"/>
        <v>0</v>
      </c>
      <c r="BS95" s="59"/>
      <c r="BT95" s="64">
        <f t="shared" si="864"/>
        <v>0</v>
      </c>
      <c r="BU95" s="59"/>
      <c r="BV95" s="64">
        <f t="shared" si="865"/>
        <v>0</v>
      </c>
      <c r="BW95" s="59"/>
      <c r="BX95" s="64">
        <f t="shared" si="866"/>
        <v>0</v>
      </c>
      <c r="BY95" s="59"/>
      <c r="BZ95" s="64">
        <f t="shared" si="792"/>
        <v>0</v>
      </c>
      <c r="CA95" s="54"/>
      <c r="CB95" s="61">
        <f t="shared" si="793"/>
        <v>1.5</v>
      </c>
      <c r="CC95" s="61">
        <f t="shared" si="794"/>
        <v>177</v>
      </c>
      <c r="CD95" s="4"/>
      <c r="CE95" s="4"/>
      <c r="CF95" s="4">
        <f t="shared" si="795"/>
        <v>0</v>
      </c>
      <c r="CG95" s="219">
        <f t="shared" si="796"/>
        <v>0</v>
      </c>
      <c r="CH95" s="222">
        <f t="shared" si="797"/>
        <v>0</v>
      </c>
      <c r="CI95" s="4"/>
      <c r="CJ95" s="4">
        <f t="shared" si="798"/>
        <v>0</v>
      </c>
      <c r="CK95" s="219">
        <f t="shared" si="799"/>
        <v>0</v>
      </c>
      <c r="CL95" s="222">
        <f t="shared" si="800"/>
        <v>0</v>
      </c>
      <c r="CM95" s="4">
        <v>0.5</v>
      </c>
      <c r="CN95" s="4">
        <f t="shared" si="801"/>
        <v>59</v>
      </c>
      <c r="CO95" s="219">
        <f t="shared" si="802"/>
        <v>0.5</v>
      </c>
      <c r="CP95" s="222">
        <f t="shared" si="803"/>
        <v>59</v>
      </c>
      <c r="CQ95" s="4">
        <v>1</v>
      </c>
      <c r="CR95" s="4">
        <f t="shared" si="804"/>
        <v>118</v>
      </c>
      <c r="CS95" s="219">
        <f t="shared" si="805"/>
        <v>1</v>
      </c>
      <c r="CT95" s="222">
        <f t="shared" si="806"/>
        <v>118</v>
      </c>
      <c r="CU95" s="4"/>
      <c r="CV95" s="4">
        <f t="shared" si="807"/>
        <v>0</v>
      </c>
      <c r="CW95" s="219">
        <f t="shared" si="808"/>
        <v>0</v>
      </c>
      <c r="CX95" s="222">
        <f t="shared" si="809"/>
        <v>0</v>
      </c>
      <c r="CY95" s="4"/>
      <c r="CZ95" s="4">
        <f t="shared" si="810"/>
        <v>0</v>
      </c>
      <c r="DA95" s="219">
        <f t="shared" si="811"/>
        <v>0</v>
      </c>
      <c r="DB95" s="222">
        <f t="shared" si="812"/>
        <v>0</v>
      </c>
      <c r="DC95" s="4"/>
      <c r="DD95" s="4">
        <f t="shared" si="813"/>
        <v>0</v>
      </c>
      <c r="DE95" s="219">
        <f t="shared" si="814"/>
        <v>1.5</v>
      </c>
      <c r="DF95" s="222">
        <f t="shared" si="815"/>
        <v>177</v>
      </c>
      <c r="DG95" s="4"/>
      <c r="DH95" s="4">
        <f t="shared" si="816"/>
        <v>0</v>
      </c>
      <c r="DI95" s="219">
        <f t="shared" si="817"/>
        <v>0</v>
      </c>
      <c r="DJ95" s="222">
        <f t="shared" si="818"/>
        <v>0</v>
      </c>
      <c r="DK95" s="4"/>
      <c r="DL95" s="4">
        <f t="shared" si="819"/>
        <v>0</v>
      </c>
      <c r="DM95" s="219">
        <f t="shared" si="820"/>
        <v>0</v>
      </c>
      <c r="DN95" s="222">
        <f t="shared" si="821"/>
        <v>0</v>
      </c>
      <c r="DO95" s="4"/>
      <c r="DP95" s="4">
        <f t="shared" si="822"/>
        <v>0</v>
      </c>
      <c r="DQ95" s="219">
        <f t="shared" si="823"/>
        <v>0</v>
      </c>
      <c r="DR95" s="222">
        <f t="shared" si="824"/>
        <v>0</v>
      </c>
      <c r="DS95" s="4"/>
      <c r="DT95" s="4">
        <f t="shared" si="825"/>
        <v>0</v>
      </c>
      <c r="DU95" s="219">
        <f t="shared" si="826"/>
        <v>0</v>
      </c>
      <c r="DV95" s="222">
        <f t="shared" si="827"/>
        <v>0</v>
      </c>
      <c r="DW95" s="4"/>
      <c r="DX95" s="4"/>
      <c r="DY95" s="4"/>
      <c r="DZ95" s="219"/>
      <c r="EA95" s="222"/>
      <c r="EB95" s="4">
        <v>1</v>
      </c>
      <c r="EC95" s="4">
        <f t="shared" si="828"/>
        <v>118</v>
      </c>
      <c r="ED95" s="219" t="e">
        <f>SUM(EB95+#REF!)</f>
        <v>#REF!</v>
      </c>
      <c r="EE95" s="222" t="e">
        <f t="shared" si="829"/>
        <v>#REF!</v>
      </c>
      <c r="EF95" s="4"/>
      <c r="EG95" s="4"/>
      <c r="EH95" s="219" t="e">
        <f>SUM(EF95+#REF!)</f>
        <v>#REF!</v>
      </c>
      <c r="EI95" s="222" t="e">
        <f t="shared" si="830"/>
        <v>#REF!</v>
      </c>
      <c r="EJ95" s="4"/>
      <c r="EK95" s="4"/>
      <c r="EL95" s="219"/>
      <c r="EM95" s="222"/>
      <c r="EN95" s="4"/>
      <c r="EO95" s="279"/>
      <c r="EP95" s="279">
        <f t="shared" si="867"/>
        <v>0</v>
      </c>
      <c r="EQ95" s="278">
        <f t="shared" si="868"/>
        <v>0</v>
      </c>
      <c r="ER95" s="278">
        <f t="shared" si="869"/>
        <v>0</v>
      </c>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row>
    <row r="96" spans="1:230" s="5" customFormat="1" x14ac:dyDescent="0.2">
      <c r="A96" s="57" t="s">
        <v>108</v>
      </c>
      <c r="B96" s="57" t="s">
        <v>109</v>
      </c>
      <c r="C96" s="57" t="s">
        <v>7</v>
      </c>
      <c r="D96" s="57">
        <v>118</v>
      </c>
      <c r="E96" s="6"/>
      <c r="F96" s="64">
        <f t="shared" si="831"/>
        <v>0</v>
      </c>
      <c r="G96" s="6"/>
      <c r="H96" s="64">
        <f t="shared" si="832"/>
        <v>0</v>
      </c>
      <c r="I96" s="6"/>
      <c r="J96" s="64">
        <f t="shared" ref="J96:J98" si="973">SUM(I96*$D96)</f>
        <v>0</v>
      </c>
      <c r="K96" s="6"/>
      <c r="L96" s="64">
        <f t="shared" si="834"/>
        <v>0</v>
      </c>
      <c r="M96" s="6"/>
      <c r="N96" s="64">
        <f t="shared" si="835"/>
        <v>0</v>
      </c>
      <c r="O96" s="6"/>
      <c r="P96" s="64">
        <f t="shared" si="836"/>
        <v>0</v>
      </c>
      <c r="Q96" s="6"/>
      <c r="R96" s="64">
        <f t="shared" si="837"/>
        <v>0</v>
      </c>
      <c r="S96" s="6"/>
      <c r="T96" s="64">
        <f t="shared" si="838"/>
        <v>0</v>
      </c>
      <c r="U96" s="6"/>
      <c r="V96" s="64">
        <f t="shared" si="839"/>
        <v>0</v>
      </c>
      <c r="W96" s="6">
        <v>19.5</v>
      </c>
      <c r="X96" s="64">
        <f t="shared" si="840"/>
        <v>2301</v>
      </c>
      <c r="Y96" s="6"/>
      <c r="Z96" s="64">
        <f t="shared" si="841"/>
        <v>0</v>
      </c>
      <c r="AA96" s="6"/>
      <c r="AB96" s="64">
        <f t="shared" si="842"/>
        <v>0</v>
      </c>
      <c r="AC96" s="59">
        <v>2.5</v>
      </c>
      <c r="AD96" s="64">
        <f t="shared" si="843"/>
        <v>295</v>
      </c>
      <c r="AE96" s="59"/>
      <c r="AF96" s="64">
        <f t="shared" si="844"/>
        <v>0</v>
      </c>
      <c r="AG96" s="59"/>
      <c r="AH96" s="64">
        <f t="shared" si="845"/>
        <v>0</v>
      </c>
      <c r="AI96" s="59"/>
      <c r="AJ96" s="64">
        <f t="shared" si="846"/>
        <v>0</v>
      </c>
      <c r="AK96" s="59"/>
      <c r="AL96" s="64">
        <f t="shared" si="847"/>
        <v>0</v>
      </c>
      <c r="AM96" s="59"/>
      <c r="AN96" s="64">
        <f t="shared" si="848"/>
        <v>0</v>
      </c>
      <c r="AO96" s="59"/>
      <c r="AP96" s="64">
        <f t="shared" si="849"/>
        <v>0</v>
      </c>
      <c r="AQ96" s="59"/>
      <c r="AR96" s="64">
        <f t="shared" si="850"/>
        <v>0</v>
      </c>
      <c r="AS96" s="59"/>
      <c r="AT96" s="64">
        <f t="shared" si="851"/>
        <v>0</v>
      </c>
      <c r="AU96" s="59"/>
      <c r="AV96" s="64">
        <f t="shared" si="852"/>
        <v>0</v>
      </c>
      <c r="AW96" s="59"/>
      <c r="AX96" s="64">
        <f t="shared" si="853"/>
        <v>0</v>
      </c>
      <c r="AY96" s="59"/>
      <c r="AZ96" s="64">
        <f t="shared" si="854"/>
        <v>0</v>
      </c>
      <c r="BA96" s="59"/>
      <c r="BB96" s="64">
        <f t="shared" si="855"/>
        <v>0</v>
      </c>
      <c r="BC96" s="59"/>
      <c r="BD96" s="64">
        <f t="shared" si="856"/>
        <v>0</v>
      </c>
      <c r="BE96" s="59"/>
      <c r="BF96" s="64">
        <f t="shared" si="857"/>
        <v>0</v>
      </c>
      <c r="BG96" s="59"/>
      <c r="BH96" s="64">
        <f t="shared" si="858"/>
        <v>0</v>
      </c>
      <c r="BI96" s="59"/>
      <c r="BJ96" s="64">
        <f t="shared" si="859"/>
        <v>0</v>
      </c>
      <c r="BK96" s="59"/>
      <c r="BL96" s="64">
        <f t="shared" si="860"/>
        <v>0</v>
      </c>
      <c r="BM96" s="59"/>
      <c r="BN96" s="64">
        <f t="shared" si="861"/>
        <v>0</v>
      </c>
      <c r="BO96" s="59"/>
      <c r="BP96" s="64">
        <f t="shared" si="862"/>
        <v>0</v>
      </c>
      <c r="BQ96" s="59"/>
      <c r="BR96" s="64">
        <f t="shared" si="863"/>
        <v>0</v>
      </c>
      <c r="BS96" s="59"/>
      <c r="BT96" s="64">
        <f t="shared" si="864"/>
        <v>0</v>
      </c>
      <c r="BU96" s="59"/>
      <c r="BV96" s="64">
        <f t="shared" si="865"/>
        <v>0</v>
      </c>
      <c r="BW96" s="59"/>
      <c r="BX96" s="64">
        <f t="shared" si="866"/>
        <v>0</v>
      </c>
      <c r="BY96" s="59"/>
      <c r="BZ96" s="64">
        <f t="shared" si="792"/>
        <v>0</v>
      </c>
      <c r="CA96" s="54"/>
      <c r="CB96" s="61">
        <f t="shared" si="793"/>
        <v>22</v>
      </c>
      <c r="CC96" s="61">
        <f t="shared" si="794"/>
        <v>2596</v>
      </c>
      <c r="CD96" s="4"/>
      <c r="CE96" s="4"/>
      <c r="CF96" s="4">
        <f t="shared" si="795"/>
        <v>0</v>
      </c>
      <c r="CG96" s="219">
        <f t="shared" si="796"/>
        <v>0</v>
      </c>
      <c r="CH96" s="222">
        <f t="shared" si="797"/>
        <v>0</v>
      </c>
      <c r="CI96" s="4"/>
      <c r="CJ96" s="4">
        <f t="shared" si="798"/>
        <v>0</v>
      </c>
      <c r="CK96" s="219">
        <f t="shared" si="799"/>
        <v>0</v>
      </c>
      <c r="CL96" s="222">
        <f t="shared" si="800"/>
        <v>0</v>
      </c>
      <c r="CM96" s="4"/>
      <c r="CN96" s="4">
        <f t="shared" si="801"/>
        <v>0</v>
      </c>
      <c r="CO96" s="219">
        <f t="shared" si="802"/>
        <v>0</v>
      </c>
      <c r="CP96" s="222">
        <f t="shared" si="803"/>
        <v>0</v>
      </c>
      <c r="CQ96" s="4"/>
      <c r="CR96" s="4">
        <f t="shared" si="804"/>
        <v>0</v>
      </c>
      <c r="CS96" s="219">
        <f t="shared" si="805"/>
        <v>0</v>
      </c>
      <c r="CT96" s="222">
        <f t="shared" si="806"/>
        <v>0</v>
      </c>
      <c r="CU96" s="4"/>
      <c r="CV96" s="4">
        <f t="shared" si="807"/>
        <v>0</v>
      </c>
      <c r="CW96" s="219">
        <f t="shared" si="808"/>
        <v>0</v>
      </c>
      <c r="CX96" s="222">
        <f t="shared" si="809"/>
        <v>0</v>
      </c>
      <c r="CY96" s="4"/>
      <c r="CZ96" s="4">
        <f t="shared" si="810"/>
        <v>0</v>
      </c>
      <c r="DA96" s="219">
        <f t="shared" si="811"/>
        <v>0</v>
      </c>
      <c r="DB96" s="222">
        <f t="shared" si="812"/>
        <v>0</v>
      </c>
      <c r="DC96" s="4"/>
      <c r="DD96" s="4">
        <f t="shared" si="813"/>
        <v>0</v>
      </c>
      <c r="DE96" s="219">
        <f t="shared" si="814"/>
        <v>19.5</v>
      </c>
      <c r="DF96" s="222">
        <f t="shared" si="815"/>
        <v>2301</v>
      </c>
      <c r="DG96" s="4"/>
      <c r="DH96" s="4">
        <f t="shared" si="816"/>
        <v>0</v>
      </c>
      <c r="DI96" s="219">
        <f t="shared" si="817"/>
        <v>0</v>
      </c>
      <c r="DJ96" s="222">
        <f t="shared" si="818"/>
        <v>0</v>
      </c>
      <c r="DK96" s="4"/>
      <c r="DL96" s="4">
        <f t="shared" si="819"/>
        <v>0</v>
      </c>
      <c r="DM96" s="219">
        <f t="shared" si="820"/>
        <v>0</v>
      </c>
      <c r="DN96" s="222">
        <f t="shared" si="821"/>
        <v>0</v>
      </c>
      <c r="DO96" s="4"/>
      <c r="DP96" s="4">
        <f t="shared" si="822"/>
        <v>0</v>
      </c>
      <c r="DQ96" s="219">
        <f t="shared" si="823"/>
        <v>0</v>
      </c>
      <c r="DR96" s="222">
        <f t="shared" si="824"/>
        <v>0</v>
      </c>
      <c r="DS96" s="4"/>
      <c r="DT96" s="4">
        <f t="shared" si="825"/>
        <v>0</v>
      </c>
      <c r="DU96" s="219">
        <f t="shared" si="826"/>
        <v>0</v>
      </c>
      <c r="DV96" s="222">
        <f t="shared" si="827"/>
        <v>0</v>
      </c>
      <c r="DW96" s="4"/>
      <c r="DX96" s="4"/>
      <c r="DY96" s="4"/>
      <c r="DZ96" s="219"/>
      <c r="EA96" s="222"/>
      <c r="EB96" s="4"/>
      <c r="EC96" s="4">
        <f t="shared" si="828"/>
        <v>0</v>
      </c>
      <c r="ED96" s="219" t="e">
        <f>SUM(EB96+#REF!)</f>
        <v>#REF!</v>
      </c>
      <c r="EE96" s="222" t="e">
        <f t="shared" si="829"/>
        <v>#REF!</v>
      </c>
      <c r="EF96" s="4"/>
      <c r="EG96" s="4"/>
      <c r="EH96" s="219" t="e">
        <f>SUM(EF96+#REF!)</f>
        <v>#REF!</v>
      </c>
      <c r="EI96" s="222" t="e">
        <f t="shared" si="830"/>
        <v>#REF!</v>
      </c>
      <c r="EJ96" s="4"/>
      <c r="EK96" s="4"/>
      <c r="EL96" s="219"/>
      <c r="EM96" s="222"/>
      <c r="EN96" s="4"/>
      <c r="EO96" s="279"/>
      <c r="EP96" s="279">
        <f t="shared" si="867"/>
        <v>0</v>
      </c>
      <c r="EQ96" s="278">
        <f t="shared" si="868"/>
        <v>2.5</v>
      </c>
      <c r="ER96" s="278">
        <f t="shared" si="869"/>
        <v>295</v>
      </c>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row>
    <row r="97" spans="1:230" s="5" customFormat="1" x14ac:dyDescent="0.2">
      <c r="A97" s="57" t="s">
        <v>131</v>
      </c>
      <c r="B97" s="57" t="s">
        <v>125</v>
      </c>
      <c r="C97" s="57" t="s">
        <v>7</v>
      </c>
      <c r="D97" s="57">
        <v>118</v>
      </c>
      <c r="E97" s="6"/>
      <c r="F97" s="64">
        <f>SUM(E97*$D97)</f>
        <v>0</v>
      </c>
      <c r="G97" s="6"/>
      <c r="H97" s="64">
        <f>SUM(G97*$D97)</f>
        <v>0</v>
      </c>
      <c r="I97" s="6"/>
      <c r="J97" s="64">
        <f>SUM(I97*$D97)</f>
        <v>0</v>
      </c>
      <c r="K97" s="6"/>
      <c r="L97" s="64">
        <f>SUM(K97*$D97)</f>
        <v>0</v>
      </c>
      <c r="M97" s="6"/>
      <c r="N97" s="64">
        <f>SUM(M97*$D97)</f>
        <v>0</v>
      </c>
      <c r="O97" s="6"/>
      <c r="P97" s="64">
        <f>SUM(O97*$D97)</f>
        <v>0</v>
      </c>
      <c r="Q97" s="6"/>
      <c r="R97" s="64">
        <f>SUM(Q97*$D97)</f>
        <v>0</v>
      </c>
      <c r="S97" s="6"/>
      <c r="T97" s="64">
        <f>SUM(S97*$D97)</f>
        <v>0</v>
      </c>
      <c r="U97" s="6"/>
      <c r="V97" s="64">
        <f>SUM(U97*$D97)</f>
        <v>0</v>
      </c>
      <c r="W97" s="6"/>
      <c r="X97" s="64">
        <f>SUM(W97*$D97)</f>
        <v>0</v>
      </c>
      <c r="Y97" s="6"/>
      <c r="Z97" s="64">
        <f>SUM(Y97*$D97)</f>
        <v>0</v>
      </c>
      <c r="AA97" s="226">
        <v>0.5</v>
      </c>
      <c r="AB97" s="64">
        <f>SUM(AA97*$D97)</f>
        <v>59</v>
      </c>
      <c r="AC97" s="59"/>
      <c r="AD97" s="64">
        <f>SUM(AC97*$D97)</f>
        <v>0</v>
      </c>
      <c r="AE97" s="59"/>
      <c r="AF97" s="64">
        <f>SUM(AE97*$D97)</f>
        <v>0</v>
      </c>
      <c r="AG97" s="59"/>
      <c r="AH97" s="64">
        <f>SUM(AG97*$D97)</f>
        <v>0</v>
      </c>
      <c r="AI97" s="59"/>
      <c r="AJ97" s="64">
        <f>SUM(AI97*$D97)</f>
        <v>0</v>
      </c>
      <c r="AK97" s="59"/>
      <c r="AL97" s="64">
        <f>SUM(AK97*$D97)</f>
        <v>0</v>
      </c>
      <c r="AM97" s="59"/>
      <c r="AN97" s="64">
        <f>SUM(AM97*$D97)</f>
        <v>0</v>
      </c>
      <c r="AO97" s="59"/>
      <c r="AP97" s="64">
        <f>SUM(AO97*$D97)</f>
        <v>0</v>
      </c>
      <c r="AQ97" s="59"/>
      <c r="AR97" s="64">
        <f>SUM(AQ97*$D97)</f>
        <v>0</v>
      </c>
      <c r="AS97" s="59"/>
      <c r="AT97" s="64">
        <f>SUM(AS97*$D97)</f>
        <v>0</v>
      </c>
      <c r="AU97" s="59"/>
      <c r="AV97" s="64">
        <f>SUM(AU97*$D97)</f>
        <v>0</v>
      </c>
      <c r="AW97" s="59"/>
      <c r="AX97" s="64">
        <f>SUM(AW97*$D97)</f>
        <v>0</v>
      </c>
      <c r="AY97" s="59"/>
      <c r="AZ97" s="64">
        <f>SUM(AY97*$D97)</f>
        <v>0</v>
      </c>
      <c r="BA97" s="59"/>
      <c r="BB97" s="64">
        <f>SUM(BA97*$D97)</f>
        <v>0</v>
      </c>
      <c r="BC97" s="59"/>
      <c r="BD97" s="64">
        <f>SUM(BC97*$D97)</f>
        <v>0</v>
      </c>
      <c r="BE97" s="59"/>
      <c r="BF97" s="64">
        <f>SUM(BE97*$D97)</f>
        <v>0</v>
      </c>
      <c r="BG97" s="59"/>
      <c r="BH97" s="64">
        <f>SUM(BG97*$D97)</f>
        <v>0</v>
      </c>
      <c r="BI97" s="59"/>
      <c r="BJ97" s="64">
        <f>SUM(BI97*$D97)</f>
        <v>0</v>
      </c>
      <c r="BK97" s="59"/>
      <c r="BL97" s="64">
        <f>SUM(BK97*$D97)</f>
        <v>0</v>
      </c>
      <c r="BM97" s="59"/>
      <c r="BN97" s="64">
        <f>SUM(BM97*$D97)</f>
        <v>0</v>
      </c>
      <c r="BO97" s="59"/>
      <c r="BP97" s="64">
        <f>SUM(BO97*$D97)</f>
        <v>0</v>
      </c>
      <c r="BQ97" s="59"/>
      <c r="BR97" s="64">
        <f>SUM(BQ97*$D97)</f>
        <v>0</v>
      </c>
      <c r="BS97" s="59"/>
      <c r="BT97" s="64">
        <f>SUM(BS97*$D97)</f>
        <v>0</v>
      </c>
      <c r="BU97" s="59"/>
      <c r="BV97" s="64">
        <f>SUM(BU97*$D97)</f>
        <v>0</v>
      </c>
      <c r="BW97" s="59"/>
      <c r="BX97" s="64">
        <f>SUM(BW97*$D97)</f>
        <v>0</v>
      </c>
      <c r="BY97" s="59"/>
      <c r="BZ97" s="64">
        <f t="shared" si="792"/>
        <v>0</v>
      </c>
      <c r="CA97" s="54"/>
      <c r="CB97" s="61">
        <f t="shared" si="793"/>
        <v>0.5</v>
      </c>
      <c r="CC97" s="61">
        <f t="shared" si="794"/>
        <v>59</v>
      </c>
      <c r="CD97" s="4"/>
      <c r="CE97" s="4"/>
      <c r="CF97" s="4">
        <f t="shared" si="795"/>
        <v>0</v>
      </c>
      <c r="CG97" s="219">
        <f t="shared" si="796"/>
        <v>0</v>
      </c>
      <c r="CH97" s="222">
        <f t="shared" si="797"/>
        <v>0</v>
      </c>
      <c r="CI97" s="4"/>
      <c r="CJ97" s="4">
        <f t="shared" si="798"/>
        <v>0</v>
      </c>
      <c r="CK97" s="219">
        <f t="shared" si="799"/>
        <v>0</v>
      </c>
      <c r="CL97" s="222">
        <f t="shared" si="800"/>
        <v>0</v>
      </c>
      <c r="CM97" s="4"/>
      <c r="CN97" s="4">
        <f t="shared" si="801"/>
        <v>0</v>
      </c>
      <c r="CO97" s="219">
        <f t="shared" si="802"/>
        <v>0</v>
      </c>
      <c r="CP97" s="222">
        <f t="shared" si="803"/>
        <v>0</v>
      </c>
      <c r="CQ97" s="4"/>
      <c r="CR97" s="4">
        <f t="shared" si="804"/>
        <v>0</v>
      </c>
      <c r="CS97" s="219">
        <f t="shared" si="805"/>
        <v>0</v>
      </c>
      <c r="CT97" s="222">
        <f t="shared" si="806"/>
        <v>0</v>
      </c>
      <c r="CU97" s="4"/>
      <c r="CV97" s="4">
        <f t="shared" si="807"/>
        <v>0</v>
      </c>
      <c r="CW97" s="219">
        <f t="shared" si="808"/>
        <v>0</v>
      </c>
      <c r="CX97" s="222">
        <f t="shared" si="809"/>
        <v>0</v>
      </c>
      <c r="CY97" s="4"/>
      <c r="CZ97" s="4">
        <f t="shared" si="810"/>
        <v>0</v>
      </c>
      <c r="DA97" s="219">
        <f t="shared" si="811"/>
        <v>0</v>
      </c>
      <c r="DB97" s="222">
        <f t="shared" si="812"/>
        <v>0</v>
      </c>
      <c r="DC97" s="4"/>
      <c r="DD97" s="4">
        <f t="shared" si="813"/>
        <v>0</v>
      </c>
      <c r="DE97" s="219">
        <f t="shared" si="814"/>
        <v>0</v>
      </c>
      <c r="DF97" s="222">
        <f t="shared" si="815"/>
        <v>0</v>
      </c>
      <c r="DG97" s="4"/>
      <c r="DH97" s="4">
        <f t="shared" si="816"/>
        <v>0</v>
      </c>
      <c r="DI97" s="219">
        <f t="shared" si="817"/>
        <v>0</v>
      </c>
      <c r="DJ97" s="222">
        <f t="shared" si="818"/>
        <v>0</v>
      </c>
      <c r="DK97" s="4"/>
      <c r="DL97" s="4">
        <f t="shared" si="819"/>
        <v>0</v>
      </c>
      <c r="DM97" s="219">
        <f t="shared" si="820"/>
        <v>0.5</v>
      </c>
      <c r="DN97" s="222">
        <f t="shared" si="821"/>
        <v>59</v>
      </c>
      <c r="DO97" s="4"/>
      <c r="DP97" s="4">
        <f t="shared" si="822"/>
        <v>0</v>
      </c>
      <c r="DQ97" s="219">
        <f t="shared" si="823"/>
        <v>0</v>
      </c>
      <c r="DR97" s="222">
        <f t="shared" si="824"/>
        <v>0</v>
      </c>
      <c r="DS97" s="4"/>
      <c r="DT97" s="4">
        <f t="shared" si="825"/>
        <v>0</v>
      </c>
      <c r="DU97" s="219">
        <f t="shared" si="826"/>
        <v>0</v>
      </c>
      <c r="DV97" s="222">
        <f t="shared" si="827"/>
        <v>0</v>
      </c>
      <c r="DW97" s="4"/>
      <c r="DX97" s="4"/>
      <c r="DY97" s="4"/>
      <c r="DZ97" s="219"/>
      <c r="EA97" s="222"/>
      <c r="EB97" s="4"/>
      <c r="EC97" s="4">
        <f t="shared" si="828"/>
        <v>0</v>
      </c>
      <c r="ED97" s="219" t="e">
        <f>SUM(EB97+#REF!)</f>
        <v>#REF!</v>
      </c>
      <c r="EE97" s="222" t="e">
        <f t="shared" si="829"/>
        <v>#REF!</v>
      </c>
      <c r="EF97" s="4"/>
      <c r="EG97" s="4"/>
      <c r="EH97" s="219" t="e">
        <f>SUM(EF97+#REF!)</f>
        <v>#REF!</v>
      </c>
      <c r="EI97" s="222" t="e">
        <f t="shared" si="830"/>
        <v>#REF!</v>
      </c>
      <c r="EJ97" s="4"/>
      <c r="EK97" s="4"/>
      <c r="EL97" s="219"/>
      <c r="EM97" s="222"/>
      <c r="EN97" s="4"/>
      <c r="EO97" s="279"/>
      <c r="EP97" s="279">
        <f t="shared" si="867"/>
        <v>0</v>
      </c>
      <c r="EQ97" s="278">
        <f t="shared" si="868"/>
        <v>0</v>
      </c>
      <c r="ER97" s="278">
        <f t="shared" si="869"/>
        <v>0</v>
      </c>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c r="HJ97" s="4"/>
      <c r="HK97" s="4"/>
      <c r="HL97" s="4"/>
      <c r="HM97" s="4"/>
      <c r="HN97" s="4"/>
      <c r="HO97" s="4"/>
      <c r="HP97" s="4"/>
      <c r="HQ97" s="4"/>
      <c r="HR97" s="4"/>
      <c r="HS97" s="4"/>
      <c r="HT97" s="4"/>
      <c r="HU97" s="4"/>
      <c r="HV97" s="4"/>
    </row>
    <row r="98" spans="1:230" s="5" customFormat="1" x14ac:dyDescent="0.2">
      <c r="A98" s="57"/>
      <c r="B98" s="57"/>
      <c r="C98" s="57"/>
      <c r="D98" s="57">
        <v>100</v>
      </c>
      <c r="E98" s="6"/>
      <c r="F98" s="64">
        <f t="shared" si="831"/>
        <v>0</v>
      </c>
      <c r="G98" s="6"/>
      <c r="H98" s="64">
        <f t="shared" ref="H98" si="974">SUM(G98*$D98)</f>
        <v>0</v>
      </c>
      <c r="I98" s="6"/>
      <c r="J98" s="64">
        <f t="shared" si="973"/>
        <v>0</v>
      </c>
      <c r="K98" s="6"/>
      <c r="L98" s="64">
        <f t="shared" ref="L98" si="975">SUM(K98*$D98)</f>
        <v>0</v>
      </c>
      <c r="M98" s="6"/>
      <c r="N98" s="64">
        <f t="shared" ref="N98" si="976">SUM(M98*$D98)</f>
        <v>0</v>
      </c>
      <c r="O98" s="6"/>
      <c r="P98" s="64">
        <f t="shared" si="836"/>
        <v>0</v>
      </c>
      <c r="Q98" s="6"/>
      <c r="R98" s="64">
        <f t="shared" ref="R98" si="977">SUM(Q98*$D98)</f>
        <v>0</v>
      </c>
      <c r="S98" s="6"/>
      <c r="T98" s="64">
        <f t="shared" ref="T98" si="978">SUM(S98*$D98)</f>
        <v>0</v>
      </c>
      <c r="U98" s="6"/>
      <c r="V98" s="64">
        <f t="shared" ref="V98" si="979">SUM(U98*$D98)</f>
        <v>0</v>
      </c>
      <c r="W98" s="6"/>
      <c r="X98" s="64">
        <f t="shared" ref="X98" si="980">SUM(W98*$D98)</f>
        <v>0</v>
      </c>
      <c r="Y98" s="6"/>
      <c r="Z98" s="64">
        <f t="shared" ref="Z98" si="981">SUM(Y98*$D98)</f>
        <v>0</v>
      </c>
      <c r="AA98" s="6"/>
      <c r="AB98" s="64">
        <f t="shared" ref="AB98" si="982">SUM(AA98*$D98)</f>
        <v>0</v>
      </c>
      <c r="AC98" s="59"/>
      <c r="AD98" s="64">
        <f t="shared" ref="AD98" si="983">SUM(AC98*$D98)</f>
        <v>0</v>
      </c>
      <c r="AE98" s="59"/>
      <c r="AF98" s="64">
        <f t="shared" ref="AF98" si="984">SUM(AE98*$D98)</f>
        <v>0</v>
      </c>
      <c r="AG98" s="59"/>
      <c r="AH98" s="64">
        <f t="shared" ref="AH98" si="985">SUM(AG98*$D98)</f>
        <v>0</v>
      </c>
      <c r="AI98" s="59"/>
      <c r="AJ98" s="64">
        <f t="shared" ref="AJ98" si="986">SUM(AI98*$D98)</f>
        <v>0</v>
      </c>
      <c r="AK98" s="59"/>
      <c r="AL98" s="64">
        <f t="shared" ref="AL98" si="987">SUM(AK98*$D98)</f>
        <v>0</v>
      </c>
      <c r="AM98" s="59"/>
      <c r="AN98" s="64">
        <f t="shared" ref="AN98" si="988">SUM(AM98*$D98)</f>
        <v>0</v>
      </c>
      <c r="AO98" s="59"/>
      <c r="AP98" s="64">
        <f t="shared" ref="AP98" si="989">SUM(AO98*$D98)</f>
        <v>0</v>
      </c>
      <c r="AQ98" s="59"/>
      <c r="AR98" s="64">
        <f t="shared" ref="AR98" si="990">SUM(AQ98*$D98)</f>
        <v>0</v>
      </c>
      <c r="AS98" s="59"/>
      <c r="AT98" s="64">
        <f t="shared" ref="AT98" si="991">SUM(AS98*$D98)</f>
        <v>0</v>
      </c>
      <c r="AU98" s="59"/>
      <c r="AV98" s="64">
        <f t="shared" ref="AV98" si="992">SUM(AU98*$D98)</f>
        <v>0</v>
      </c>
      <c r="AW98" s="59"/>
      <c r="AX98" s="64">
        <f t="shared" ref="AX98" si="993">SUM(AW98*$D98)</f>
        <v>0</v>
      </c>
      <c r="AY98" s="59"/>
      <c r="AZ98" s="64">
        <f t="shared" ref="AZ98" si="994">SUM(AY98*$D98)</f>
        <v>0</v>
      </c>
      <c r="BA98" s="59"/>
      <c r="BB98" s="64">
        <f t="shared" ref="BB98:BB100" si="995">SUM(BA98*$D98)</f>
        <v>0</v>
      </c>
      <c r="BC98" s="59"/>
      <c r="BD98" s="64">
        <f t="shared" ref="BD98:BD100" si="996">SUM(BC98*$D98)</f>
        <v>0</v>
      </c>
      <c r="BE98" s="59"/>
      <c r="BF98" s="64">
        <f t="shared" ref="BF98:BF100" si="997">SUM(BE98*$D98)</f>
        <v>0</v>
      </c>
      <c r="BG98" s="59"/>
      <c r="BH98" s="64">
        <f t="shared" ref="BH98:BH100" si="998">SUM(BG98*$D98)</f>
        <v>0</v>
      </c>
      <c r="BI98" s="59"/>
      <c r="BJ98" s="64">
        <f t="shared" ref="BJ98:BJ100" si="999">SUM(BI98*$D98)</f>
        <v>0</v>
      </c>
      <c r="BK98" s="59"/>
      <c r="BL98" s="64">
        <f t="shared" ref="BL98:BL100" si="1000">SUM(BK98*$D98)</f>
        <v>0</v>
      </c>
      <c r="BM98" s="59"/>
      <c r="BN98" s="64">
        <f t="shared" ref="BN98:BN100" si="1001">SUM(BM98*$D98)</f>
        <v>0</v>
      </c>
      <c r="BO98" s="59"/>
      <c r="BP98" s="64">
        <f t="shared" ref="BP98:BP100" si="1002">SUM(BO98*$D98)</f>
        <v>0</v>
      </c>
      <c r="BQ98" s="59"/>
      <c r="BR98" s="64">
        <f t="shared" ref="BR98:BR100" si="1003">SUM(BQ98*$D98)</f>
        <v>0</v>
      </c>
      <c r="BS98" s="59"/>
      <c r="BT98" s="64">
        <f t="shared" ref="BT98:BT100" si="1004">SUM(BS98*$D98)</f>
        <v>0</v>
      </c>
      <c r="BU98" s="59"/>
      <c r="BV98" s="64">
        <f t="shared" ref="BV98:BV100" si="1005">SUM(BU98*$D98)</f>
        <v>0</v>
      </c>
      <c r="BW98" s="59"/>
      <c r="BX98" s="64">
        <f t="shared" ref="BX98:BX100" si="1006">SUM(BW98*$D98)</f>
        <v>0</v>
      </c>
      <c r="BY98" s="59"/>
      <c r="BZ98" s="64">
        <f t="shared" si="792"/>
        <v>0</v>
      </c>
      <c r="CA98" s="54"/>
      <c r="CB98" s="61">
        <f t="shared" si="793"/>
        <v>0</v>
      </c>
      <c r="CC98" s="61">
        <f t="shared" si="794"/>
        <v>0</v>
      </c>
      <c r="CD98" s="4"/>
      <c r="CE98" s="4"/>
      <c r="CF98" s="4">
        <f t="shared" si="795"/>
        <v>0</v>
      </c>
      <c r="CG98" s="219">
        <f t="shared" si="796"/>
        <v>0</v>
      </c>
      <c r="CH98" s="222">
        <f t="shared" si="797"/>
        <v>0</v>
      </c>
      <c r="CI98" s="4"/>
      <c r="CJ98" s="4">
        <f t="shared" si="798"/>
        <v>0</v>
      </c>
      <c r="CK98" s="219">
        <f t="shared" si="799"/>
        <v>0</v>
      </c>
      <c r="CL98" s="222">
        <f t="shared" si="800"/>
        <v>0</v>
      </c>
      <c r="CM98" s="4"/>
      <c r="CN98" s="4">
        <f t="shared" si="801"/>
        <v>0</v>
      </c>
      <c r="CO98" s="219">
        <f t="shared" si="802"/>
        <v>0</v>
      </c>
      <c r="CP98" s="222">
        <f t="shared" si="803"/>
        <v>0</v>
      </c>
      <c r="CQ98" s="4"/>
      <c r="CR98" s="4">
        <f t="shared" si="804"/>
        <v>0</v>
      </c>
      <c r="CS98" s="219">
        <f t="shared" si="805"/>
        <v>0</v>
      </c>
      <c r="CT98" s="222">
        <f t="shared" si="806"/>
        <v>0</v>
      </c>
      <c r="CU98" s="4"/>
      <c r="CV98" s="4">
        <f t="shared" si="807"/>
        <v>0</v>
      </c>
      <c r="CW98" s="219">
        <f t="shared" si="808"/>
        <v>0</v>
      </c>
      <c r="CX98" s="222">
        <f t="shared" si="809"/>
        <v>0</v>
      </c>
      <c r="CY98" s="4"/>
      <c r="CZ98" s="4">
        <f t="shared" si="810"/>
        <v>0</v>
      </c>
      <c r="DA98" s="219">
        <f t="shared" si="811"/>
        <v>0</v>
      </c>
      <c r="DB98" s="222">
        <f t="shared" si="812"/>
        <v>0</v>
      </c>
      <c r="DC98" s="4"/>
      <c r="DD98" s="4">
        <f t="shared" si="813"/>
        <v>0</v>
      </c>
      <c r="DE98" s="219">
        <f t="shared" si="814"/>
        <v>0</v>
      </c>
      <c r="DF98" s="222">
        <f t="shared" si="815"/>
        <v>0</v>
      </c>
      <c r="DG98" s="4"/>
      <c r="DH98" s="4">
        <f t="shared" si="816"/>
        <v>0</v>
      </c>
      <c r="DI98" s="219">
        <f t="shared" si="817"/>
        <v>0</v>
      </c>
      <c r="DJ98" s="222">
        <f t="shared" si="818"/>
        <v>0</v>
      </c>
      <c r="DK98" s="4"/>
      <c r="DL98" s="4">
        <f t="shared" si="819"/>
        <v>0</v>
      </c>
      <c r="DM98" s="219">
        <f t="shared" si="820"/>
        <v>0</v>
      </c>
      <c r="DN98" s="222">
        <f t="shared" si="821"/>
        <v>0</v>
      </c>
      <c r="DO98" s="4"/>
      <c r="DP98" s="4">
        <f t="shared" si="822"/>
        <v>0</v>
      </c>
      <c r="DQ98" s="219">
        <f t="shared" si="823"/>
        <v>0</v>
      </c>
      <c r="DR98" s="222">
        <f t="shared" si="824"/>
        <v>0</v>
      </c>
      <c r="DS98" s="4"/>
      <c r="DT98" s="4">
        <f t="shared" si="825"/>
        <v>0</v>
      </c>
      <c r="DU98" s="219">
        <f t="shared" si="826"/>
        <v>0</v>
      </c>
      <c r="DV98" s="222">
        <f t="shared" si="827"/>
        <v>0</v>
      </c>
      <c r="DW98" s="4"/>
      <c r="DX98" s="4"/>
      <c r="DY98" s="4"/>
      <c r="DZ98" s="219"/>
      <c r="EA98" s="222"/>
      <c r="EB98" s="4"/>
      <c r="EC98" s="4">
        <f t="shared" si="828"/>
        <v>0</v>
      </c>
      <c r="ED98" s="219" t="e">
        <f>SUM(EB98+#REF!)</f>
        <v>#REF!</v>
      </c>
      <c r="EE98" s="222" t="e">
        <f t="shared" si="829"/>
        <v>#REF!</v>
      </c>
      <c r="EF98" s="4"/>
      <c r="EG98" s="4"/>
      <c r="EH98" s="219" t="e">
        <f>SUM(EF98+#REF!)</f>
        <v>#REF!</v>
      </c>
      <c r="EI98" s="222" t="e">
        <f t="shared" si="830"/>
        <v>#REF!</v>
      </c>
      <c r="EJ98" s="4"/>
      <c r="EK98" s="4"/>
      <c r="EL98" s="219"/>
      <c r="EM98" s="222"/>
      <c r="EN98" s="4"/>
      <c r="EO98" s="279"/>
      <c r="EP98" s="279">
        <f t="shared" si="867"/>
        <v>0</v>
      </c>
      <c r="EQ98" s="278">
        <f t="shared" si="868"/>
        <v>0</v>
      </c>
      <c r="ER98" s="278">
        <f t="shared" si="869"/>
        <v>0</v>
      </c>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c r="HT98" s="4"/>
      <c r="HU98" s="4"/>
      <c r="HV98" s="4"/>
    </row>
    <row r="99" spans="1:230" s="5" customFormat="1" x14ac:dyDescent="0.2">
      <c r="A99" s="57" t="s">
        <v>85</v>
      </c>
      <c r="B99" s="57" t="s">
        <v>82</v>
      </c>
      <c r="C99" s="57" t="s">
        <v>3</v>
      </c>
      <c r="D99" s="57">
        <v>100</v>
      </c>
      <c r="E99" s="6"/>
      <c r="F99" s="64">
        <f t="shared" si="831"/>
        <v>0</v>
      </c>
      <c r="G99" s="6"/>
      <c r="H99" s="64">
        <f t="shared" si="832"/>
        <v>0</v>
      </c>
      <c r="I99" s="6"/>
      <c r="J99" s="64">
        <f t="shared" ref="J99" si="1007">SUM(I99*$D99)</f>
        <v>0</v>
      </c>
      <c r="K99" s="6"/>
      <c r="L99" s="64">
        <f t="shared" si="834"/>
        <v>0</v>
      </c>
      <c r="M99" s="6"/>
      <c r="N99" s="64">
        <f t="shared" si="835"/>
        <v>0</v>
      </c>
      <c r="O99" s="6"/>
      <c r="P99" s="64">
        <f t="shared" si="836"/>
        <v>0</v>
      </c>
      <c r="Q99" s="6"/>
      <c r="R99" s="64">
        <f t="shared" si="837"/>
        <v>0</v>
      </c>
      <c r="S99" s="6"/>
      <c r="T99" s="64">
        <f t="shared" si="838"/>
        <v>0</v>
      </c>
      <c r="U99" s="6"/>
      <c r="V99" s="64">
        <f t="shared" si="839"/>
        <v>0</v>
      </c>
      <c r="W99" s="6">
        <v>0.5</v>
      </c>
      <c r="X99" s="64">
        <f t="shared" si="840"/>
        <v>50</v>
      </c>
      <c r="Y99" s="6"/>
      <c r="Z99" s="64">
        <f t="shared" si="841"/>
        <v>0</v>
      </c>
      <c r="AA99" s="6"/>
      <c r="AB99" s="64">
        <f t="shared" si="842"/>
        <v>0</v>
      </c>
      <c r="AC99" s="59"/>
      <c r="AD99" s="64">
        <f t="shared" si="843"/>
        <v>0</v>
      </c>
      <c r="AE99" s="59"/>
      <c r="AF99" s="64">
        <f t="shared" si="844"/>
        <v>0</v>
      </c>
      <c r="AG99" s="59"/>
      <c r="AH99" s="64">
        <f t="shared" si="845"/>
        <v>0</v>
      </c>
      <c r="AI99" s="59"/>
      <c r="AJ99" s="64">
        <f t="shared" si="846"/>
        <v>0</v>
      </c>
      <c r="AK99" s="59"/>
      <c r="AL99" s="64">
        <f t="shared" si="847"/>
        <v>0</v>
      </c>
      <c r="AM99" s="59"/>
      <c r="AN99" s="64">
        <f t="shared" si="848"/>
        <v>0</v>
      </c>
      <c r="AO99" s="59"/>
      <c r="AP99" s="64">
        <f t="shared" si="849"/>
        <v>0</v>
      </c>
      <c r="AQ99" s="59"/>
      <c r="AR99" s="64">
        <f t="shared" si="850"/>
        <v>0</v>
      </c>
      <c r="AS99" s="59"/>
      <c r="AT99" s="64">
        <f t="shared" si="851"/>
        <v>0</v>
      </c>
      <c r="AU99" s="59"/>
      <c r="AV99" s="64">
        <f t="shared" si="852"/>
        <v>0</v>
      </c>
      <c r="AW99" s="59"/>
      <c r="AX99" s="64">
        <f t="shared" si="853"/>
        <v>0</v>
      </c>
      <c r="AY99" s="59"/>
      <c r="AZ99" s="64">
        <f t="shared" si="854"/>
        <v>0</v>
      </c>
      <c r="BA99" s="59"/>
      <c r="BB99" s="64">
        <f t="shared" si="995"/>
        <v>0</v>
      </c>
      <c r="BC99" s="59"/>
      <c r="BD99" s="64">
        <f t="shared" si="996"/>
        <v>0</v>
      </c>
      <c r="BE99" s="59"/>
      <c r="BF99" s="64">
        <f t="shared" si="997"/>
        <v>0</v>
      </c>
      <c r="BG99" s="59"/>
      <c r="BH99" s="64">
        <f t="shared" si="998"/>
        <v>0</v>
      </c>
      <c r="BI99" s="59"/>
      <c r="BJ99" s="64">
        <f t="shared" si="999"/>
        <v>0</v>
      </c>
      <c r="BK99" s="59"/>
      <c r="BL99" s="64">
        <f t="shared" si="1000"/>
        <v>0</v>
      </c>
      <c r="BM99" s="59"/>
      <c r="BN99" s="64">
        <f t="shared" si="1001"/>
        <v>0</v>
      </c>
      <c r="BO99" s="59"/>
      <c r="BP99" s="64">
        <f t="shared" si="1002"/>
        <v>0</v>
      </c>
      <c r="BQ99" s="59"/>
      <c r="BR99" s="64">
        <f t="shared" si="1003"/>
        <v>0</v>
      </c>
      <c r="BS99" s="59"/>
      <c r="BT99" s="64">
        <f t="shared" si="1004"/>
        <v>0</v>
      </c>
      <c r="BU99" s="59"/>
      <c r="BV99" s="64">
        <f t="shared" si="1005"/>
        <v>0</v>
      </c>
      <c r="BW99" s="59"/>
      <c r="BX99" s="64">
        <f t="shared" si="1006"/>
        <v>0</v>
      </c>
      <c r="BY99" s="59"/>
      <c r="BZ99" s="64">
        <f t="shared" si="792"/>
        <v>0</v>
      </c>
      <c r="CA99" s="54"/>
      <c r="CB99" s="61">
        <f t="shared" si="793"/>
        <v>0.5</v>
      </c>
      <c r="CC99" s="61">
        <f t="shared" si="794"/>
        <v>50</v>
      </c>
      <c r="CD99" s="4"/>
      <c r="CE99" s="4"/>
      <c r="CF99" s="4">
        <f t="shared" si="795"/>
        <v>0</v>
      </c>
      <c r="CG99" s="219">
        <f t="shared" si="796"/>
        <v>0</v>
      </c>
      <c r="CH99" s="222">
        <f t="shared" si="797"/>
        <v>0</v>
      </c>
      <c r="CI99" s="4"/>
      <c r="CJ99" s="4">
        <f t="shared" si="798"/>
        <v>0</v>
      </c>
      <c r="CK99" s="219">
        <f t="shared" si="799"/>
        <v>0</v>
      </c>
      <c r="CL99" s="222">
        <f t="shared" si="800"/>
        <v>0</v>
      </c>
      <c r="CM99" s="4"/>
      <c r="CN99" s="4">
        <f t="shared" si="801"/>
        <v>0</v>
      </c>
      <c r="CO99" s="219">
        <f t="shared" si="802"/>
        <v>0</v>
      </c>
      <c r="CP99" s="222">
        <f t="shared" si="803"/>
        <v>0</v>
      </c>
      <c r="CQ99" s="4"/>
      <c r="CR99" s="4">
        <f t="shared" si="804"/>
        <v>0</v>
      </c>
      <c r="CS99" s="219">
        <f t="shared" si="805"/>
        <v>0</v>
      </c>
      <c r="CT99" s="222">
        <f t="shared" si="806"/>
        <v>0</v>
      </c>
      <c r="CU99" s="4"/>
      <c r="CV99" s="4">
        <f t="shared" si="807"/>
        <v>0</v>
      </c>
      <c r="CW99" s="219">
        <f t="shared" si="808"/>
        <v>0</v>
      </c>
      <c r="CX99" s="222">
        <f t="shared" si="809"/>
        <v>0</v>
      </c>
      <c r="CY99" s="4"/>
      <c r="CZ99" s="4">
        <f t="shared" si="810"/>
        <v>0</v>
      </c>
      <c r="DA99" s="219">
        <f t="shared" si="811"/>
        <v>0</v>
      </c>
      <c r="DB99" s="222">
        <f t="shared" si="812"/>
        <v>0</v>
      </c>
      <c r="DC99" s="4"/>
      <c r="DD99" s="4">
        <f t="shared" si="813"/>
        <v>0</v>
      </c>
      <c r="DE99" s="219">
        <f t="shared" si="814"/>
        <v>0.5</v>
      </c>
      <c r="DF99" s="222">
        <f t="shared" si="815"/>
        <v>50</v>
      </c>
      <c r="DG99" s="4"/>
      <c r="DH99" s="4">
        <f t="shared" si="816"/>
        <v>0</v>
      </c>
      <c r="DI99" s="219">
        <f t="shared" si="817"/>
        <v>0</v>
      </c>
      <c r="DJ99" s="222">
        <f t="shared" si="818"/>
        <v>0</v>
      </c>
      <c r="DK99" s="4"/>
      <c r="DL99" s="4">
        <f t="shared" si="819"/>
        <v>0</v>
      </c>
      <c r="DM99" s="219">
        <f t="shared" si="820"/>
        <v>0</v>
      </c>
      <c r="DN99" s="222">
        <f t="shared" si="821"/>
        <v>0</v>
      </c>
      <c r="DO99" s="4"/>
      <c r="DP99" s="4">
        <f t="shared" si="822"/>
        <v>0</v>
      </c>
      <c r="DQ99" s="219">
        <f t="shared" si="823"/>
        <v>0</v>
      </c>
      <c r="DR99" s="222">
        <f t="shared" si="824"/>
        <v>0</v>
      </c>
      <c r="DS99" s="4"/>
      <c r="DT99" s="4">
        <f t="shared" si="825"/>
        <v>0</v>
      </c>
      <c r="DU99" s="219">
        <f t="shared" si="826"/>
        <v>0</v>
      </c>
      <c r="DV99" s="222">
        <f t="shared" si="827"/>
        <v>0</v>
      </c>
      <c r="DW99" s="4"/>
      <c r="DX99" s="4"/>
      <c r="DY99" s="4"/>
      <c r="DZ99" s="219"/>
      <c r="EA99" s="222"/>
      <c r="EB99" s="4"/>
      <c r="EC99" s="4">
        <f t="shared" si="828"/>
        <v>0</v>
      </c>
      <c r="ED99" s="219" t="e">
        <f>SUM(EB99+#REF!)</f>
        <v>#REF!</v>
      </c>
      <c r="EE99" s="222" t="e">
        <f t="shared" si="829"/>
        <v>#REF!</v>
      </c>
      <c r="EF99" s="4"/>
      <c r="EG99" s="4"/>
      <c r="EH99" s="219" t="e">
        <f>SUM(EF99+#REF!)</f>
        <v>#REF!</v>
      </c>
      <c r="EI99" s="222" t="e">
        <f t="shared" si="830"/>
        <v>#REF!</v>
      </c>
      <c r="EJ99" s="4"/>
      <c r="EK99" s="4"/>
      <c r="EL99" s="219"/>
      <c r="EM99" s="222"/>
      <c r="EN99" s="4"/>
      <c r="EO99" s="279"/>
      <c r="EP99" s="279">
        <f t="shared" si="867"/>
        <v>0</v>
      </c>
      <c r="EQ99" s="278">
        <f t="shared" si="868"/>
        <v>0</v>
      </c>
      <c r="ER99" s="278">
        <f t="shared" si="869"/>
        <v>0</v>
      </c>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c r="HG99" s="4"/>
      <c r="HH99" s="4"/>
      <c r="HI99" s="4"/>
      <c r="HJ99" s="4"/>
      <c r="HK99" s="4"/>
      <c r="HL99" s="4"/>
      <c r="HM99" s="4"/>
      <c r="HN99" s="4"/>
      <c r="HO99" s="4"/>
      <c r="HP99" s="4"/>
      <c r="HQ99" s="4"/>
      <c r="HR99" s="4"/>
      <c r="HS99" s="4"/>
      <c r="HT99" s="4"/>
      <c r="HU99" s="4"/>
      <c r="HV99" s="4"/>
    </row>
    <row r="100" spans="1:230" s="5" customFormat="1" x14ac:dyDescent="0.2">
      <c r="A100" s="57" t="s">
        <v>126</v>
      </c>
      <c r="B100" s="57" t="s">
        <v>89</v>
      </c>
      <c r="C100" s="57" t="s">
        <v>3</v>
      </c>
      <c r="D100" s="57">
        <v>100</v>
      </c>
      <c r="E100" s="6"/>
      <c r="F100" s="64">
        <f t="shared" si="831"/>
        <v>0</v>
      </c>
      <c r="G100" s="6"/>
      <c r="H100" s="64">
        <f t="shared" si="832"/>
        <v>0</v>
      </c>
      <c r="I100" s="6"/>
      <c r="J100" s="64">
        <f t="shared" ref="J100" si="1008">SUM(I100*$D100)</f>
        <v>0</v>
      </c>
      <c r="K100" s="6"/>
      <c r="L100" s="64">
        <f t="shared" si="834"/>
        <v>0</v>
      </c>
      <c r="M100" s="6"/>
      <c r="N100" s="64">
        <f t="shared" si="835"/>
        <v>0</v>
      </c>
      <c r="O100" s="6"/>
      <c r="P100" s="64">
        <f t="shared" si="836"/>
        <v>0</v>
      </c>
      <c r="Q100" s="6"/>
      <c r="R100" s="64">
        <f t="shared" si="837"/>
        <v>0</v>
      </c>
      <c r="S100" s="6"/>
      <c r="T100" s="64">
        <f t="shared" si="838"/>
        <v>0</v>
      </c>
      <c r="U100" s="6"/>
      <c r="V100" s="64">
        <f t="shared" si="839"/>
        <v>0</v>
      </c>
      <c r="W100" s="6">
        <v>0.25</v>
      </c>
      <c r="X100" s="64">
        <f t="shared" si="840"/>
        <v>25</v>
      </c>
      <c r="Y100" s="6"/>
      <c r="Z100" s="64">
        <f t="shared" si="841"/>
        <v>0</v>
      </c>
      <c r="AA100" s="6"/>
      <c r="AB100" s="64">
        <f t="shared" si="842"/>
        <v>0</v>
      </c>
      <c r="AC100" s="59"/>
      <c r="AD100" s="64">
        <f t="shared" si="843"/>
        <v>0</v>
      </c>
      <c r="AE100" s="59"/>
      <c r="AF100" s="64">
        <f t="shared" si="844"/>
        <v>0</v>
      </c>
      <c r="AG100" s="59"/>
      <c r="AH100" s="64">
        <f t="shared" si="845"/>
        <v>0</v>
      </c>
      <c r="AI100" s="59"/>
      <c r="AJ100" s="64">
        <f t="shared" si="846"/>
        <v>0</v>
      </c>
      <c r="AK100" s="59"/>
      <c r="AL100" s="64">
        <f t="shared" si="847"/>
        <v>0</v>
      </c>
      <c r="AM100" s="59"/>
      <c r="AN100" s="64">
        <f t="shared" si="848"/>
        <v>0</v>
      </c>
      <c r="AO100" s="59"/>
      <c r="AP100" s="64">
        <f t="shared" si="849"/>
        <v>0</v>
      </c>
      <c r="AQ100" s="59"/>
      <c r="AR100" s="64">
        <f t="shared" si="850"/>
        <v>0</v>
      </c>
      <c r="AS100" s="59"/>
      <c r="AT100" s="64">
        <f t="shared" si="851"/>
        <v>0</v>
      </c>
      <c r="AU100" s="59"/>
      <c r="AV100" s="64">
        <f t="shared" si="852"/>
        <v>0</v>
      </c>
      <c r="AW100" s="59"/>
      <c r="AX100" s="64">
        <f t="shared" si="853"/>
        <v>0</v>
      </c>
      <c r="AY100" s="59"/>
      <c r="AZ100" s="64">
        <f t="shared" si="854"/>
        <v>0</v>
      </c>
      <c r="BA100" s="59"/>
      <c r="BB100" s="64">
        <f t="shared" si="995"/>
        <v>0</v>
      </c>
      <c r="BC100" s="59"/>
      <c r="BD100" s="64">
        <f t="shared" si="996"/>
        <v>0</v>
      </c>
      <c r="BE100" s="59"/>
      <c r="BF100" s="64">
        <f t="shared" si="997"/>
        <v>0</v>
      </c>
      <c r="BG100" s="59"/>
      <c r="BH100" s="64">
        <f t="shared" si="998"/>
        <v>0</v>
      </c>
      <c r="BI100" s="59"/>
      <c r="BJ100" s="64">
        <f t="shared" si="999"/>
        <v>0</v>
      </c>
      <c r="BK100" s="59"/>
      <c r="BL100" s="64">
        <f t="shared" si="1000"/>
        <v>0</v>
      </c>
      <c r="BM100" s="59"/>
      <c r="BN100" s="64">
        <f t="shared" si="1001"/>
        <v>0</v>
      </c>
      <c r="BO100" s="59"/>
      <c r="BP100" s="64">
        <f t="shared" si="1002"/>
        <v>0</v>
      </c>
      <c r="BQ100" s="59"/>
      <c r="BR100" s="64">
        <f t="shared" si="1003"/>
        <v>0</v>
      </c>
      <c r="BS100" s="59"/>
      <c r="BT100" s="64">
        <f t="shared" si="1004"/>
        <v>0</v>
      </c>
      <c r="BU100" s="59"/>
      <c r="BV100" s="64">
        <f t="shared" si="1005"/>
        <v>0</v>
      </c>
      <c r="BW100" s="59"/>
      <c r="BX100" s="64">
        <f t="shared" si="1006"/>
        <v>0</v>
      </c>
      <c r="BY100" s="59"/>
      <c r="BZ100" s="64">
        <f t="shared" si="792"/>
        <v>0</v>
      </c>
      <c r="CA100" s="54"/>
      <c r="CB100" s="61">
        <f t="shared" si="793"/>
        <v>0.25</v>
      </c>
      <c r="CC100" s="61">
        <f t="shared" si="794"/>
        <v>25</v>
      </c>
      <c r="CD100" s="4"/>
      <c r="CE100" s="4"/>
      <c r="CF100" s="4">
        <f t="shared" si="795"/>
        <v>0</v>
      </c>
      <c r="CG100" s="219">
        <f t="shared" si="796"/>
        <v>0</v>
      </c>
      <c r="CH100" s="222">
        <f t="shared" si="797"/>
        <v>0</v>
      </c>
      <c r="CI100" s="4"/>
      <c r="CJ100" s="4">
        <f t="shared" si="798"/>
        <v>0</v>
      </c>
      <c r="CK100" s="219">
        <f t="shared" si="799"/>
        <v>0</v>
      </c>
      <c r="CL100" s="222">
        <f t="shared" si="800"/>
        <v>0</v>
      </c>
      <c r="CM100" s="4"/>
      <c r="CN100" s="4">
        <f t="shared" si="801"/>
        <v>0</v>
      </c>
      <c r="CO100" s="219">
        <f t="shared" si="802"/>
        <v>0</v>
      </c>
      <c r="CP100" s="222">
        <f t="shared" si="803"/>
        <v>0</v>
      </c>
      <c r="CQ100" s="4"/>
      <c r="CR100" s="4">
        <f t="shared" si="804"/>
        <v>0</v>
      </c>
      <c r="CS100" s="219">
        <f t="shared" si="805"/>
        <v>0</v>
      </c>
      <c r="CT100" s="222">
        <f t="shared" si="806"/>
        <v>0</v>
      </c>
      <c r="CU100" s="4"/>
      <c r="CV100" s="4">
        <f t="shared" si="807"/>
        <v>0</v>
      </c>
      <c r="CW100" s="219">
        <f t="shared" si="808"/>
        <v>0</v>
      </c>
      <c r="CX100" s="222">
        <f t="shared" si="809"/>
        <v>0</v>
      </c>
      <c r="CY100" s="4"/>
      <c r="CZ100" s="4">
        <f t="shared" si="810"/>
        <v>0</v>
      </c>
      <c r="DA100" s="219">
        <f t="shared" si="811"/>
        <v>0</v>
      </c>
      <c r="DB100" s="222">
        <f t="shared" si="812"/>
        <v>0</v>
      </c>
      <c r="DC100" s="4"/>
      <c r="DD100" s="4">
        <f t="shared" si="813"/>
        <v>0</v>
      </c>
      <c r="DE100" s="219">
        <f t="shared" si="814"/>
        <v>0.25</v>
      </c>
      <c r="DF100" s="222">
        <f t="shared" si="815"/>
        <v>25</v>
      </c>
      <c r="DG100" s="4"/>
      <c r="DH100" s="4">
        <f t="shared" si="816"/>
        <v>0</v>
      </c>
      <c r="DI100" s="219">
        <f t="shared" si="817"/>
        <v>0</v>
      </c>
      <c r="DJ100" s="222">
        <f t="shared" si="818"/>
        <v>0</v>
      </c>
      <c r="DK100" s="4"/>
      <c r="DL100" s="4">
        <f t="shared" si="819"/>
        <v>0</v>
      </c>
      <c r="DM100" s="219">
        <f t="shared" si="820"/>
        <v>0</v>
      </c>
      <c r="DN100" s="222">
        <f t="shared" si="821"/>
        <v>0</v>
      </c>
      <c r="DO100" s="4"/>
      <c r="DP100" s="4">
        <f t="shared" si="822"/>
        <v>0</v>
      </c>
      <c r="DQ100" s="219">
        <f t="shared" si="823"/>
        <v>0</v>
      </c>
      <c r="DR100" s="222">
        <f t="shared" si="824"/>
        <v>0</v>
      </c>
      <c r="DS100" s="4">
        <v>0.25</v>
      </c>
      <c r="DT100" s="4">
        <f t="shared" si="825"/>
        <v>25</v>
      </c>
      <c r="DU100" s="219">
        <f t="shared" si="826"/>
        <v>0.25</v>
      </c>
      <c r="DV100" s="222">
        <f t="shared" si="827"/>
        <v>25</v>
      </c>
      <c r="DW100" s="4"/>
      <c r="DX100" s="4"/>
      <c r="DY100" s="4"/>
      <c r="DZ100" s="219"/>
      <c r="EA100" s="222"/>
      <c r="EB100" s="4">
        <v>0.25</v>
      </c>
      <c r="EC100" s="4">
        <f t="shared" si="828"/>
        <v>25</v>
      </c>
      <c r="ED100" s="219" t="e">
        <f>SUM(EB100+#REF!)</f>
        <v>#REF!</v>
      </c>
      <c r="EE100" s="222" t="e">
        <f t="shared" si="829"/>
        <v>#REF!</v>
      </c>
      <c r="EF100" s="4"/>
      <c r="EG100" s="4"/>
      <c r="EH100" s="219" t="e">
        <f>SUM(EF100+#REF!)</f>
        <v>#REF!</v>
      </c>
      <c r="EI100" s="222" t="e">
        <f t="shared" si="830"/>
        <v>#REF!</v>
      </c>
      <c r="EJ100" s="4"/>
      <c r="EK100" s="4"/>
      <c r="EL100" s="219"/>
      <c r="EM100" s="222"/>
      <c r="EN100" s="4"/>
      <c r="EO100" s="279"/>
      <c r="EP100" s="279">
        <f t="shared" si="867"/>
        <v>0</v>
      </c>
      <c r="EQ100" s="278">
        <f t="shared" si="868"/>
        <v>0</v>
      </c>
      <c r="ER100" s="278">
        <f t="shared" si="869"/>
        <v>0</v>
      </c>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c r="HJ100" s="4"/>
      <c r="HK100" s="4"/>
      <c r="HL100" s="4"/>
      <c r="HM100" s="4"/>
      <c r="HN100" s="4"/>
      <c r="HO100" s="4"/>
      <c r="HP100" s="4"/>
      <c r="HQ100" s="4"/>
      <c r="HR100" s="4"/>
      <c r="HS100" s="4"/>
      <c r="HT100" s="4"/>
      <c r="HU100" s="4"/>
      <c r="HV100" s="4"/>
    </row>
    <row r="101" spans="1:230" s="5" customFormat="1" x14ac:dyDescent="0.2">
      <c r="A101" s="57" t="s">
        <v>235</v>
      </c>
      <c r="B101" s="57" t="s">
        <v>82</v>
      </c>
      <c r="C101" s="57" t="s">
        <v>3</v>
      </c>
      <c r="D101" s="57">
        <v>100</v>
      </c>
      <c r="E101" s="6"/>
      <c r="F101" s="64">
        <f>SUM(E101*$D101)</f>
        <v>0</v>
      </c>
      <c r="G101" s="6"/>
      <c r="H101" s="64">
        <f>SUM(G101*$D101)</f>
        <v>0</v>
      </c>
      <c r="I101" s="6"/>
      <c r="J101" s="64">
        <f>SUM(I101*$D101)</f>
        <v>0</v>
      </c>
      <c r="K101" s="6"/>
      <c r="L101" s="64">
        <f>SUM(K101*$D101)</f>
        <v>0</v>
      </c>
      <c r="M101" s="6"/>
      <c r="N101" s="64">
        <f>SUM(M101*$D101)</f>
        <v>0</v>
      </c>
      <c r="O101" s="6"/>
      <c r="P101" s="64">
        <f>SUM(O101*$D101)</f>
        <v>0</v>
      </c>
      <c r="Q101" s="6"/>
      <c r="R101" s="64">
        <f>SUM(Q101*$D101)</f>
        <v>0</v>
      </c>
      <c r="S101" s="6"/>
      <c r="T101" s="64">
        <f>SUM(S101*$D101)</f>
        <v>0</v>
      </c>
      <c r="U101" s="6"/>
      <c r="V101" s="64">
        <f>SUM(U101*$D101)</f>
        <v>0</v>
      </c>
      <c r="W101" s="6"/>
      <c r="X101" s="64">
        <f>SUM(W101*$D101)</f>
        <v>0</v>
      </c>
      <c r="Y101" s="6"/>
      <c r="Z101" s="64">
        <f>SUM(Y101*$D101)</f>
        <v>0</v>
      </c>
      <c r="AA101" s="6"/>
      <c r="AB101" s="64">
        <f>SUM(AA101*$D101)</f>
        <v>0</v>
      </c>
      <c r="AC101" s="59">
        <v>11.75</v>
      </c>
      <c r="AD101" s="64">
        <f>SUM(AC101*$D101)</f>
        <v>1175</v>
      </c>
      <c r="AE101" s="59"/>
      <c r="AF101" s="64">
        <f>SUM(AE101*$D101)</f>
        <v>0</v>
      </c>
      <c r="AG101" s="59"/>
      <c r="AH101" s="64">
        <f>SUM(AG101*$D101)</f>
        <v>0</v>
      </c>
      <c r="AI101" s="59"/>
      <c r="AJ101" s="64">
        <f>SUM(AI101*$D101)</f>
        <v>0</v>
      </c>
      <c r="AK101" s="59"/>
      <c r="AL101" s="64">
        <f>SUM(AK101*$D101)</f>
        <v>0</v>
      </c>
      <c r="AM101" s="59"/>
      <c r="AN101" s="64">
        <f>SUM(AM101*$D101)</f>
        <v>0</v>
      </c>
      <c r="AO101" s="59"/>
      <c r="AP101" s="64">
        <f>SUM(AO101*$D101)</f>
        <v>0</v>
      </c>
      <c r="AQ101" s="59"/>
      <c r="AR101" s="64">
        <f>SUM(AQ101*$D101)</f>
        <v>0</v>
      </c>
      <c r="AS101" s="59"/>
      <c r="AT101" s="64">
        <f>SUM(AS101*$D101)</f>
        <v>0</v>
      </c>
      <c r="AU101" s="59"/>
      <c r="AV101" s="64">
        <f>SUM(AU101*$D101)</f>
        <v>0</v>
      </c>
      <c r="AW101" s="59"/>
      <c r="AX101" s="64">
        <f>SUM(AW101*$D101)</f>
        <v>0</v>
      </c>
      <c r="AY101" s="59"/>
      <c r="AZ101" s="64">
        <f>SUM(AY101*$D101)</f>
        <v>0</v>
      </c>
      <c r="BA101" s="59"/>
      <c r="BB101" s="64">
        <f>SUM(BA101*$D101)</f>
        <v>0</v>
      </c>
      <c r="BC101" s="59"/>
      <c r="BD101" s="64">
        <f>SUM(BC101*$D101)</f>
        <v>0</v>
      </c>
      <c r="BE101" s="59"/>
      <c r="BF101" s="64">
        <f>SUM(BE101*$D101)</f>
        <v>0</v>
      </c>
      <c r="BG101" s="59"/>
      <c r="BH101" s="64">
        <f>SUM(BG101*$D101)</f>
        <v>0</v>
      </c>
      <c r="BI101" s="59"/>
      <c r="BJ101" s="64">
        <f>SUM(BI101*$D101)</f>
        <v>0</v>
      </c>
      <c r="BK101" s="59"/>
      <c r="BL101" s="64">
        <f>SUM(BK101*$D101)</f>
        <v>0</v>
      </c>
      <c r="BM101" s="59"/>
      <c r="BN101" s="64">
        <f>SUM(BM101*$D101)</f>
        <v>0</v>
      </c>
      <c r="BO101" s="59"/>
      <c r="BP101" s="64">
        <f>SUM(BO101*$D101)</f>
        <v>0</v>
      </c>
      <c r="BQ101" s="59"/>
      <c r="BR101" s="64">
        <f>SUM(BQ101*$D101)</f>
        <v>0</v>
      </c>
      <c r="BS101" s="59"/>
      <c r="BT101" s="64">
        <f>SUM(BS101*$D101)</f>
        <v>0</v>
      </c>
      <c r="BU101" s="59"/>
      <c r="BV101" s="64">
        <f>SUM(BU101*$D101)</f>
        <v>0</v>
      </c>
      <c r="BW101" s="59"/>
      <c r="BX101" s="64">
        <f>SUM(BW101*$D101)</f>
        <v>0</v>
      </c>
      <c r="BY101" s="59"/>
      <c r="BZ101" s="64">
        <f>SUM(BY101*$D101)</f>
        <v>0</v>
      </c>
      <c r="CA101" s="54"/>
      <c r="CB101" s="61">
        <f>SUM(E101+G101+I101+K101+M101+O101+Q101+S101+U101+W101+Y101+AA101+AC101+AE101+AG101+AI101+AK101+AM101+AO101+AQ101+AS101+AU101+AW101+AY101+BA101+BC101+BE101+BG101+BI101+BK101+BM101+BO101+BQ101+BS101+BU101+BW101+BY101)</f>
        <v>11.75</v>
      </c>
      <c r="CC101" s="61">
        <f>ROUND(CB101*D101*2,1)/2</f>
        <v>1175</v>
      </c>
      <c r="CD101" s="4"/>
      <c r="CE101" s="4"/>
      <c r="CF101" s="4">
        <f>SUM(CE101*D101)</f>
        <v>0</v>
      </c>
      <c r="CG101" s="219">
        <f>SUM(CE101+K101)</f>
        <v>0</v>
      </c>
      <c r="CH101" s="222">
        <f>SUM(CG101*D101)</f>
        <v>0</v>
      </c>
      <c r="CI101" s="4"/>
      <c r="CJ101" s="4">
        <f>SUM(CI101*H101)</f>
        <v>0</v>
      </c>
      <c r="CK101" s="219">
        <f>SUM(CI101+M101)</f>
        <v>0</v>
      </c>
      <c r="CL101" s="222">
        <f>SUM(CK101*D101)</f>
        <v>0</v>
      </c>
      <c r="CM101" s="4"/>
      <c r="CN101" s="4">
        <f>SUM(CM101*D101)</f>
        <v>0</v>
      </c>
      <c r="CO101" s="219">
        <f>SUM(CM101+O101)</f>
        <v>0</v>
      </c>
      <c r="CP101" s="222">
        <f>SUM(CO101*D101)</f>
        <v>0</v>
      </c>
      <c r="CQ101" s="4"/>
      <c r="CR101" s="4">
        <f>SUM(CQ101*D101)</f>
        <v>0</v>
      </c>
      <c r="CS101" s="219">
        <f>SUM(CQ101+Q101)</f>
        <v>0</v>
      </c>
      <c r="CT101" s="222">
        <f>SUM(CS101*D101)</f>
        <v>0</v>
      </c>
      <c r="CU101" s="4"/>
      <c r="CV101" s="4">
        <f>SUM(CU101*L101)</f>
        <v>0</v>
      </c>
      <c r="CW101" s="219">
        <f>SUM(CU101+S101)</f>
        <v>0</v>
      </c>
      <c r="CX101" s="222">
        <f>SUM(CW101*D101)</f>
        <v>0</v>
      </c>
      <c r="CY101" s="4"/>
      <c r="CZ101" s="4">
        <f>SUM(CY101*P101)</f>
        <v>0</v>
      </c>
      <c r="DA101" s="219">
        <f>SUM(CY101+U101)</f>
        <v>0</v>
      </c>
      <c r="DB101" s="222">
        <f>SUM(DA101*D101)</f>
        <v>0</v>
      </c>
      <c r="DC101" s="4"/>
      <c r="DD101" s="4">
        <f>SUM(DC101*T101)</f>
        <v>0</v>
      </c>
      <c r="DE101" s="219">
        <f>SUM(DC101+W101)</f>
        <v>0</v>
      </c>
      <c r="DF101" s="222">
        <f>SUM(DE101*D101)</f>
        <v>0</v>
      </c>
      <c r="DG101" s="4"/>
      <c r="DH101" s="4">
        <f>SUM(DG101*X101)</f>
        <v>0</v>
      </c>
      <c r="DI101" s="219">
        <f>SUM(DG101+Y101)</f>
        <v>0</v>
      </c>
      <c r="DJ101" s="222">
        <f>SUM(DI101*D101)</f>
        <v>0</v>
      </c>
      <c r="DK101" s="4"/>
      <c r="DL101" s="4">
        <f>SUM(DK101*AB101)</f>
        <v>0</v>
      </c>
      <c r="DM101" s="219">
        <f>SUM(DK101+AA101)</f>
        <v>0</v>
      </c>
      <c r="DN101" s="222">
        <f>SUM(DM101*D101)</f>
        <v>0</v>
      </c>
      <c r="DO101" s="4"/>
      <c r="DP101" s="4">
        <f>SUM(DO101*AF101)</f>
        <v>0</v>
      </c>
      <c r="DQ101" s="219">
        <f>SUM(DO101+AE101)</f>
        <v>0</v>
      </c>
      <c r="DR101" s="222">
        <f>SUM(DQ101*H101)</f>
        <v>0</v>
      </c>
      <c r="DS101" s="4"/>
      <c r="DT101" s="4">
        <f>SUM(DS101*D101)</f>
        <v>0</v>
      </c>
      <c r="DU101" s="219">
        <f>SUM(DS101+AI101)</f>
        <v>0</v>
      </c>
      <c r="DV101" s="222">
        <f>SUM(DU101*D101)</f>
        <v>0</v>
      </c>
      <c r="DW101" s="4"/>
      <c r="DX101" s="4"/>
      <c r="DY101" s="4"/>
      <c r="DZ101" s="219"/>
      <c r="EA101" s="222"/>
      <c r="EB101" s="4"/>
      <c r="EC101" s="4">
        <f>SUM(EB101*D101)</f>
        <v>0</v>
      </c>
      <c r="ED101" s="219" t="e">
        <f>SUM(EB101+#REF!)</f>
        <v>#REF!</v>
      </c>
      <c r="EE101" s="222" t="e">
        <f>SUM(ED101*D101)</f>
        <v>#REF!</v>
      </c>
      <c r="EF101" s="4"/>
      <c r="EG101" s="4"/>
      <c r="EH101" s="219" t="e">
        <f>SUM(EF101+#REF!)</f>
        <v>#REF!</v>
      </c>
      <c r="EI101" s="222" t="e">
        <f>SUM(EH101*D101)</f>
        <v>#REF!</v>
      </c>
      <c r="EJ101" s="4"/>
      <c r="EK101" s="4"/>
      <c r="EL101" s="219"/>
      <c r="EM101" s="222"/>
      <c r="EN101" s="4"/>
      <c r="EO101" s="279"/>
      <c r="EP101" s="279">
        <f>SUM(EO101*D101)</f>
        <v>0</v>
      </c>
      <c r="EQ101" s="278">
        <f>SUM(EO101+AC101)</f>
        <v>11.75</v>
      </c>
      <c r="ER101" s="278">
        <f t="shared" si="869"/>
        <v>1175</v>
      </c>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c r="HI101" s="4"/>
      <c r="HJ101" s="4"/>
      <c r="HK101" s="4"/>
      <c r="HL101" s="4"/>
      <c r="HM101" s="4"/>
      <c r="HN101" s="4"/>
      <c r="HO101" s="4"/>
      <c r="HP101" s="4"/>
      <c r="HQ101" s="4"/>
      <c r="HR101" s="4"/>
      <c r="HS101" s="4"/>
      <c r="HT101" s="4"/>
      <c r="HU101" s="4"/>
      <c r="HV101" s="4"/>
    </row>
    <row r="102" spans="1:230" s="5" customFormat="1" x14ac:dyDescent="0.2">
      <c r="A102" s="57" t="s">
        <v>122</v>
      </c>
      <c r="B102" s="57" t="s">
        <v>123</v>
      </c>
      <c r="C102" s="57" t="s">
        <v>3</v>
      </c>
      <c r="D102" s="57">
        <v>100</v>
      </c>
      <c r="E102" s="6"/>
      <c r="F102" s="64">
        <f>SUM(E102*$D102)</f>
        <v>0</v>
      </c>
      <c r="G102" s="6"/>
      <c r="H102" s="64">
        <f>SUM(G102*$D102)</f>
        <v>0</v>
      </c>
      <c r="I102" s="6"/>
      <c r="J102" s="64">
        <f>SUM(I102*$D102)</f>
        <v>0</v>
      </c>
      <c r="K102" s="6"/>
      <c r="L102" s="64">
        <f>SUM(K102*$D102)</f>
        <v>0</v>
      </c>
      <c r="M102" s="6"/>
      <c r="N102" s="64">
        <f>SUM(M102*$D102)</f>
        <v>0</v>
      </c>
      <c r="O102" s="6"/>
      <c r="P102" s="64">
        <f>SUM(O102*$D102)</f>
        <v>0</v>
      </c>
      <c r="Q102" s="6"/>
      <c r="R102" s="64">
        <f>SUM(Q102*$D102)</f>
        <v>0</v>
      </c>
      <c r="S102" s="6"/>
      <c r="T102" s="64">
        <f>SUM(S102*$D102)</f>
        <v>0</v>
      </c>
      <c r="U102" s="6"/>
      <c r="V102" s="64">
        <f>SUM(U102*$D102)</f>
        <v>0</v>
      </c>
      <c r="W102" s="6"/>
      <c r="X102" s="64">
        <f>SUM(W102*$D102)</f>
        <v>0</v>
      </c>
      <c r="Y102" s="6"/>
      <c r="Z102" s="64">
        <f>SUM(Y102*$D102)</f>
        <v>0</v>
      </c>
      <c r="AA102" s="6"/>
      <c r="AB102" s="64">
        <f>SUM(AA102*$D102)</f>
        <v>0</v>
      </c>
      <c r="AC102" s="59">
        <v>1.5</v>
      </c>
      <c r="AD102" s="64">
        <f>SUM(AC102*$D102)</f>
        <v>150</v>
      </c>
      <c r="AE102" s="59"/>
      <c r="AF102" s="64">
        <f>SUM(AE102*$D102)</f>
        <v>0</v>
      </c>
      <c r="AG102" s="59"/>
      <c r="AH102" s="64">
        <f>SUM(AG102*$D102)</f>
        <v>0</v>
      </c>
      <c r="AI102" s="59"/>
      <c r="AJ102" s="64">
        <f>SUM(AI102*$D102)</f>
        <v>0</v>
      </c>
      <c r="AK102" s="59"/>
      <c r="AL102" s="64">
        <f>SUM(AK102*$D102)</f>
        <v>0</v>
      </c>
      <c r="AM102" s="59"/>
      <c r="AN102" s="64">
        <f>SUM(AM102*$D102)</f>
        <v>0</v>
      </c>
      <c r="AO102" s="59"/>
      <c r="AP102" s="64">
        <f>SUM(AO102*$D102)</f>
        <v>0</v>
      </c>
      <c r="AQ102" s="59"/>
      <c r="AR102" s="64">
        <f>SUM(AQ102*$D102)</f>
        <v>0</v>
      </c>
      <c r="AS102" s="59"/>
      <c r="AT102" s="64">
        <f>SUM(AS102*$D102)</f>
        <v>0</v>
      </c>
      <c r="AU102" s="59"/>
      <c r="AV102" s="64">
        <f>SUM(AU102*$D102)</f>
        <v>0</v>
      </c>
      <c r="AW102" s="59"/>
      <c r="AX102" s="64">
        <f>SUM(AW102*$D102)</f>
        <v>0</v>
      </c>
      <c r="AY102" s="59"/>
      <c r="AZ102" s="64">
        <f>SUM(AY102*$D102)</f>
        <v>0</v>
      </c>
      <c r="BA102" s="59"/>
      <c r="BB102" s="64">
        <f>SUM(BA102*$D102)</f>
        <v>0</v>
      </c>
      <c r="BC102" s="59"/>
      <c r="BD102" s="64">
        <f>SUM(BC102*$D102)</f>
        <v>0</v>
      </c>
      <c r="BE102" s="59"/>
      <c r="BF102" s="64">
        <f>SUM(BE102*$D102)</f>
        <v>0</v>
      </c>
      <c r="BG102" s="59"/>
      <c r="BH102" s="64">
        <f>SUM(BG102*$D102)</f>
        <v>0</v>
      </c>
      <c r="BI102" s="59"/>
      <c r="BJ102" s="64">
        <f>SUM(BI102*$D102)</f>
        <v>0</v>
      </c>
      <c r="BK102" s="59"/>
      <c r="BL102" s="64">
        <f>SUM(BK102*$D102)</f>
        <v>0</v>
      </c>
      <c r="BM102" s="59"/>
      <c r="BN102" s="64">
        <f>SUM(BM102*$D102)</f>
        <v>0</v>
      </c>
      <c r="BO102" s="59"/>
      <c r="BP102" s="64">
        <f>SUM(BO102*$D102)</f>
        <v>0</v>
      </c>
      <c r="BQ102" s="59"/>
      <c r="BR102" s="64">
        <f>SUM(BQ102*$D102)</f>
        <v>0</v>
      </c>
      <c r="BS102" s="59"/>
      <c r="BT102" s="64">
        <f>SUM(BS102*$D102)</f>
        <v>0</v>
      </c>
      <c r="BU102" s="59"/>
      <c r="BV102" s="64">
        <f>SUM(BU102*$D102)</f>
        <v>0</v>
      </c>
      <c r="BW102" s="59"/>
      <c r="BX102" s="64">
        <f>SUM(BW102*$D102)</f>
        <v>0</v>
      </c>
      <c r="BY102" s="59"/>
      <c r="BZ102" s="64">
        <f>SUM(BY102*$D102)</f>
        <v>0</v>
      </c>
      <c r="CA102" s="54"/>
      <c r="CB102" s="61">
        <f>SUM(E102+G102+I102+K102+M102+O102+Q102+S102+U102+W102+Y102+AA102+AC102+AE102+AG102+AI102+AK102+AM102+AO102+AQ102+AS102+AU102+AW102+AY102+BA102+BC102+BE102+BG102+BI102+BK102+BM102+BO102+BQ102+BS102+BU102+BW102+BY102)</f>
        <v>1.5</v>
      </c>
      <c r="CC102" s="61">
        <f>ROUND(CB102*D102*2,1)/2</f>
        <v>150</v>
      </c>
      <c r="CD102" s="4"/>
      <c r="CE102" s="4"/>
      <c r="CF102" s="4">
        <f>SUM(CE102*D102)</f>
        <v>0</v>
      </c>
      <c r="CG102" s="219">
        <f>SUM(CE102+K102)</f>
        <v>0</v>
      </c>
      <c r="CH102" s="222">
        <f>SUM(CG102*D102)</f>
        <v>0</v>
      </c>
      <c r="CI102" s="4"/>
      <c r="CJ102" s="4">
        <f>SUM(CI102*H102)</f>
        <v>0</v>
      </c>
      <c r="CK102" s="219">
        <f>SUM(CI102+M102)</f>
        <v>0</v>
      </c>
      <c r="CL102" s="222">
        <f>SUM(CK102*D102)</f>
        <v>0</v>
      </c>
      <c r="CM102" s="4"/>
      <c r="CN102" s="4">
        <f>SUM(CM102*D102)</f>
        <v>0</v>
      </c>
      <c r="CO102" s="219">
        <f>SUM(CM102+O102)</f>
        <v>0</v>
      </c>
      <c r="CP102" s="222">
        <f>SUM(CO102*D102)</f>
        <v>0</v>
      </c>
      <c r="CQ102" s="4"/>
      <c r="CR102" s="4">
        <f>SUM(CQ102*D102)</f>
        <v>0</v>
      </c>
      <c r="CS102" s="219">
        <f>SUM(CQ102+Q102)</f>
        <v>0</v>
      </c>
      <c r="CT102" s="222">
        <f>SUM(CS102*D102)</f>
        <v>0</v>
      </c>
      <c r="CU102" s="4"/>
      <c r="CV102" s="4">
        <f>SUM(CU102*L102)</f>
        <v>0</v>
      </c>
      <c r="CW102" s="219">
        <f>SUM(CU102+S102)</f>
        <v>0</v>
      </c>
      <c r="CX102" s="222">
        <f>SUM(CW102*D102)</f>
        <v>0</v>
      </c>
      <c r="CY102" s="4"/>
      <c r="CZ102" s="4">
        <f>SUM(CY102*P102)</f>
        <v>0</v>
      </c>
      <c r="DA102" s="219">
        <f>SUM(CY102+U102)</f>
        <v>0</v>
      </c>
      <c r="DB102" s="222">
        <f>SUM(DA102*D102)</f>
        <v>0</v>
      </c>
      <c r="DC102" s="4"/>
      <c r="DD102" s="4">
        <f>SUM(DC102*T102)</f>
        <v>0</v>
      </c>
      <c r="DE102" s="219">
        <f>SUM(DC102+W102)</f>
        <v>0</v>
      </c>
      <c r="DF102" s="222">
        <f>SUM(DE102*D102)</f>
        <v>0</v>
      </c>
      <c r="DG102" s="4"/>
      <c r="DH102" s="4">
        <f>SUM(DG102*X102)</f>
        <v>0</v>
      </c>
      <c r="DI102" s="219">
        <f>SUM(DG102+Y102)</f>
        <v>0</v>
      </c>
      <c r="DJ102" s="222">
        <f>SUM(DI102*D102)</f>
        <v>0</v>
      </c>
      <c r="DK102" s="4"/>
      <c r="DL102" s="4">
        <f>SUM(DK102*AB102)</f>
        <v>0</v>
      </c>
      <c r="DM102" s="219">
        <f>SUM(DK102+AA102)</f>
        <v>0</v>
      </c>
      <c r="DN102" s="222">
        <f>SUM(DM102*D102)</f>
        <v>0</v>
      </c>
      <c r="DO102" s="4"/>
      <c r="DP102" s="4">
        <f>SUM(DO102*AF102)</f>
        <v>0</v>
      </c>
      <c r="DQ102" s="219">
        <f>SUM(DO102+AE102)</f>
        <v>0</v>
      </c>
      <c r="DR102" s="222">
        <f>SUM(DQ102*H102)</f>
        <v>0</v>
      </c>
      <c r="DS102" s="4"/>
      <c r="DT102" s="4">
        <f>SUM(DS102*D102)</f>
        <v>0</v>
      </c>
      <c r="DU102" s="219">
        <f>SUM(DS102+AI102)</f>
        <v>0</v>
      </c>
      <c r="DV102" s="222">
        <f>SUM(DU102*D102)</f>
        <v>0</v>
      </c>
      <c r="DW102" s="4"/>
      <c r="DX102" s="4"/>
      <c r="DY102" s="4"/>
      <c r="DZ102" s="219"/>
      <c r="EA102" s="222"/>
      <c r="EB102" s="4"/>
      <c r="EC102" s="4">
        <f>SUM(EB102*D102)</f>
        <v>0</v>
      </c>
      <c r="ED102" s="219" t="e">
        <f>SUM(EB102+#REF!)</f>
        <v>#REF!</v>
      </c>
      <c r="EE102" s="222" t="e">
        <f>SUM(ED102*D102)</f>
        <v>#REF!</v>
      </c>
      <c r="EF102" s="4"/>
      <c r="EG102" s="4"/>
      <c r="EH102" s="219" t="e">
        <f>SUM(EF102+#REF!)</f>
        <v>#REF!</v>
      </c>
      <c r="EI102" s="222" t="e">
        <f>SUM(EH102*D102)</f>
        <v>#REF!</v>
      </c>
      <c r="EJ102" s="4"/>
      <c r="EK102" s="4"/>
      <c r="EL102" s="219"/>
      <c r="EM102" s="222"/>
      <c r="EN102" s="4"/>
      <c r="EO102" s="279"/>
      <c r="EP102" s="279">
        <f>SUM(EO102*D102)</f>
        <v>0</v>
      </c>
      <c r="EQ102" s="278">
        <f>SUM(EO102+AC102)</f>
        <v>1.5</v>
      </c>
      <c r="ER102" s="278">
        <f t="shared" si="869"/>
        <v>150</v>
      </c>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c r="HI102" s="4"/>
      <c r="HJ102" s="4"/>
      <c r="HK102" s="4"/>
      <c r="HL102" s="4"/>
      <c r="HM102" s="4"/>
      <c r="HN102" s="4"/>
      <c r="HO102" s="4"/>
      <c r="HP102" s="4"/>
      <c r="HQ102" s="4"/>
      <c r="HR102" s="4"/>
      <c r="HS102" s="4"/>
      <c r="HT102" s="4"/>
      <c r="HU102" s="4"/>
      <c r="HV102" s="4"/>
    </row>
    <row r="103" spans="1:230" s="5" customFormat="1" x14ac:dyDescent="0.2">
      <c r="A103" s="57" t="s">
        <v>283</v>
      </c>
      <c r="B103" s="57" t="s">
        <v>284</v>
      </c>
      <c r="C103" s="57" t="s">
        <v>3</v>
      </c>
      <c r="D103" s="57">
        <v>100</v>
      </c>
      <c r="E103" s="6"/>
      <c r="F103" s="64">
        <f>SUM(E103*$D103)</f>
        <v>0</v>
      </c>
      <c r="G103" s="6"/>
      <c r="H103" s="64">
        <f>SUM(G103*$D103)</f>
        <v>0</v>
      </c>
      <c r="I103" s="6"/>
      <c r="J103" s="64">
        <f>SUM(I103*$D103)</f>
        <v>0</v>
      </c>
      <c r="K103" s="6"/>
      <c r="L103" s="64">
        <f>SUM(K103*$D103)</f>
        <v>0</v>
      </c>
      <c r="M103" s="6"/>
      <c r="N103" s="64">
        <f>SUM(M103*$D103)</f>
        <v>0</v>
      </c>
      <c r="O103" s="6"/>
      <c r="P103" s="64">
        <f>SUM(O103*$D103)</f>
        <v>0</v>
      </c>
      <c r="Q103" s="6"/>
      <c r="R103" s="64">
        <f>SUM(Q103*$D103)</f>
        <v>0</v>
      </c>
      <c r="S103" s="6"/>
      <c r="T103" s="64">
        <f>SUM(S103*$D103)</f>
        <v>0</v>
      </c>
      <c r="U103" s="6"/>
      <c r="V103" s="64">
        <f>SUM(U103*$D103)</f>
        <v>0</v>
      </c>
      <c r="W103" s="6"/>
      <c r="X103" s="64">
        <f>SUM(W103*$D103)</f>
        <v>0</v>
      </c>
      <c r="Y103" s="6"/>
      <c r="Z103" s="64">
        <f>SUM(Y103*$D103)</f>
        <v>0</v>
      </c>
      <c r="AA103" s="6"/>
      <c r="AB103" s="64">
        <f>SUM(AA103*$D103)</f>
        <v>0</v>
      </c>
      <c r="AC103" s="59"/>
      <c r="AD103" s="64">
        <f>SUM(AC103*$D103)</f>
        <v>0</v>
      </c>
      <c r="AE103" s="59"/>
      <c r="AF103" s="64">
        <f>SUM(AE103*$D103)</f>
        <v>0</v>
      </c>
      <c r="AG103" s="59"/>
      <c r="AH103" s="64">
        <f>SUM(AG103*$D103)</f>
        <v>0</v>
      </c>
      <c r="AI103" s="59"/>
      <c r="AJ103" s="64">
        <f>SUM(AI103*$D103)</f>
        <v>0</v>
      </c>
      <c r="AK103" s="59"/>
      <c r="AL103" s="64">
        <f>SUM(AK103*$D103)</f>
        <v>0</v>
      </c>
      <c r="AM103" s="59"/>
      <c r="AN103" s="64">
        <f>SUM(AM103*$D103)</f>
        <v>0</v>
      </c>
      <c r="AO103" s="59"/>
      <c r="AP103" s="64">
        <f>SUM(AO103*$D103)</f>
        <v>0</v>
      </c>
      <c r="AQ103" s="59"/>
      <c r="AR103" s="64">
        <f>SUM(AQ103*$D103)</f>
        <v>0</v>
      </c>
      <c r="AS103" s="59"/>
      <c r="AT103" s="64">
        <f>SUM(AS103*$D103)</f>
        <v>0</v>
      </c>
      <c r="AU103" s="59"/>
      <c r="AV103" s="64">
        <f>SUM(AU103*$D103)</f>
        <v>0</v>
      </c>
      <c r="AW103" s="59"/>
      <c r="AX103" s="64">
        <f>SUM(AW103*$D103)</f>
        <v>0</v>
      </c>
      <c r="AY103" s="59"/>
      <c r="AZ103" s="64">
        <f>SUM(AY103*$D103)</f>
        <v>0</v>
      </c>
      <c r="BA103" s="59"/>
      <c r="BB103" s="64">
        <f>SUM(BA103*$D103)</f>
        <v>0</v>
      </c>
      <c r="BC103" s="59"/>
      <c r="BD103" s="64">
        <f>SUM(BC103*$D103)</f>
        <v>0</v>
      </c>
      <c r="BE103" s="59"/>
      <c r="BF103" s="64">
        <f>SUM(BE103*$D103)</f>
        <v>0</v>
      </c>
      <c r="BG103" s="59"/>
      <c r="BH103" s="64">
        <f>SUM(BG103*$D103)</f>
        <v>0</v>
      </c>
      <c r="BI103" s="59"/>
      <c r="BJ103" s="64">
        <f>SUM(BI103*$D103)</f>
        <v>0</v>
      </c>
      <c r="BK103" s="59"/>
      <c r="BL103" s="64">
        <f>SUM(BK103*$D103)</f>
        <v>0</v>
      </c>
      <c r="BM103" s="59"/>
      <c r="BN103" s="64">
        <f>SUM(BM103*$D103)</f>
        <v>0</v>
      </c>
      <c r="BO103" s="59"/>
      <c r="BP103" s="64">
        <f>SUM(BO103*$D103)</f>
        <v>0</v>
      </c>
      <c r="BQ103" s="59"/>
      <c r="BR103" s="64">
        <f>SUM(BQ103*$D103)</f>
        <v>0</v>
      </c>
      <c r="BS103" s="59"/>
      <c r="BT103" s="64">
        <f>SUM(BS103*$D103)</f>
        <v>0</v>
      </c>
      <c r="BU103" s="59"/>
      <c r="BV103" s="64">
        <f>SUM(BU103*$D103)</f>
        <v>0</v>
      </c>
      <c r="BW103" s="59"/>
      <c r="BX103" s="64">
        <f>SUM(BW103*$D103)</f>
        <v>0</v>
      </c>
      <c r="BY103" s="59"/>
      <c r="BZ103" s="64">
        <f t="shared" si="792"/>
        <v>0</v>
      </c>
      <c r="CA103" s="54"/>
      <c r="CB103" s="61">
        <f t="shared" si="793"/>
        <v>0</v>
      </c>
      <c r="CC103" s="61">
        <f t="shared" si="794"/>
        <v>0</v>
      </c>
      <c r="CD103" s="4"/>
      <c r="CE103" s="4"/>
      <c r="CF103" s="4">
        <f t="shared" si="795"/>
        <v>0</v>
      </c>
      <c r="CG103" s="219">
        <f t="shared" si="796"/>
        <v>0</v>
      </c>
      <c r="CH103" s="222">
        <f t="shared" si="797"/>
        <v>0</v>
      </c>
      <c r="CI103" s="4"/>
      <c r="CJ103" s="4">
        <f t="shared" si="798"/>
        <v>0</v>
      </c>
      <c r="CK103" s="219">
        <f t="shared" si="799"/>
        <v>0</v>
      </c>
      <c r="CL103" s="222">
        <f t="shared" si="800"/>
        <v>0</v>
      </c>
      <c r="CM103" s="4"/>
      <c r="CN103" s="4">
        <f t="shared" si="801"/>
        <v>0</v>
      </c>
      <c r="CO103" s="219">
        <f t="shared" si="802"/>
        <v>0</v>
      </c>
      <c r="CP103" s="222">
        <f t="shared" si="803"/>
        <v>0</v>
      </c>
      <c r="CQ103" s="4"/>
      <c r="CR103" s="4">
        <f t="shared" si="804"/>
        <v>0</v>
      </c>
      <c r="CS103" s="219">
        <f t="shared" si="805"/>
        <v>0</v>
      </c>
      <c r="CT103" s="222">
        <f t="shared" si="806"/>
        <v>0</v>
      </c>
      <c r="CU103" s="4"/>
      <c r="CV103" s="4">
        <f t="shared" si="807"/>
        <v>0</v>
      </c>
      <c r="CW103" s="219">
        <f t="shared" si="808"/>
        <v>0</v>
      </c>
      <c r="CX103" s="222">
        <f t="shared" si="809"/>
        <v>0</v>
      </c>
      <c r="CY103" s="4"/>
      <c r="CZ103" s="4">
        <f t="shared" si="810"/>
        <v>0</v>
      </c>
      <c r="DA103" s="219">
        <f t="shared" si="811"/>
        <v>0</v>
      </c>
      <c r="DB103" s="222">
        <f t="shared" si="812"/>
        <v>0</v>
      </c>
      <c r="DC103" s="4"/>
      <c r="DD103" s="4">
        <f t="shared" si="813"/>
        <v>0</v>
      </c>
      <c r="DE103" s="219">
        <f t="shared" si="814"/>
        <v>0</v>
      </c>
      <c r="DF103" s="222">
        <f t="shared" si="815"/>
        <v>0</v>
      </c>
      <c r="DG103" s="4"/>
      <c r="DH103" s="4">
        <f t="shared" si="816"/>
        <v>0</v>
      </c>
      <c r="DI103" s="219">
        <f t="shared" si="817"/>
        <v>0</v>
      </c>
      <c r="DJ103" s="222">
        <f t="shared" si="818"/>
        <v>0</v>
      </c>
      <c r="DK103" s="4"/>
      <c r="DL103" s="4">
        <f t="shared" si="819"/>
        <v>0</v>
      </c>
      <c r="DM103" s="219">
        <f t="shared" si="820"/>
        <v>0</v>
      </c>
      <c r="DN103" s="222">
        <f t="shared" si="821"/>
        <v>0</v>
      </c>
      <c r="DO103" s="4"/>
      <c r="DP103" s="4">
        <f t="shared" si="822"/>
        <v>0</v>
      </c>
      <c r="DQ103" s="219">
        <f t="shared" si="823"/>
        <v>0</v>
      </c>
      <c r="DR103" s="222">
        <f t="shared" si="824"/>
        <v>0</v>
      </c>
      <c r="DS103" s="4"/>
      <c r="DT103" s="4">
        <f t="shared" si="825"/>
        <v>0</v>
      </c>
      <c r="DU103" s="219">
        <f t="shared" si="826"/>
        <v>0</v>
      </c>
      <c r="DV103" s="222">
        <f t="shared" si="827"/>
        <v>0</v>
      </c>
      <c r="DW103" s="4"/>
      <c r="DX103" s="4"/>
      <c r="DY103" s="4"/>
      <c r="DZ103" s="219"/>
      <c r="EA103" s="222"/>
      <c r="EB103" s="4">
        <v>0.25</v>
      </c>
      <c r="EC103" s="4">
        <f t="shared" si="828"/>
        <v>25</v>
      </c>
      <c r="ED103" s="219" t="e">
        <f>SUM(EB103+#REF!)</f>
        <v>#REF!</v>
      </c>
      <c r="EE103" s="222" t="e">
        <f t="shared" si="829"/>
        <v>#REF!</v>
      </c>
      <c r="EF103" s="4"/>
      <c r="EG103" s="4"/>
      <c r="EH103" s="219" t="e">
        <f>SUM(EF103+#REF!)</f>
        <v>#REF!</v>
      </c>
      <c r="EI103" s="222" t="e">
        <f t="shared" si="830"/>
        <v>#REF!</v>
      </c>
      <c r="EJ103" s="4"/>
      <c r="EK103" s="4"/>
      <c r="EL103" s="219"/>
      <c r="EM103" s="222"/>
      <c r="EN103" s="4"/>
      <c r="EO103" s="279"/>
      <c r="EP103" s="279">
        <f t="shared" si="867"/>
        <v>0</v>
      </c>
      <c r="EQ103" s="278">
        <f t="shared" si="868"/>
        <v>0</v>
      </c>
      <c r="ER103" s="278">
        <f t="shared" si="869"/>
        <v>0</v>
      </c>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c r="HL103" s="4"/>
      <c r="HM103" s="4"/>
      <c r="HN103" s="4"/>
      <c r="HO103" s="4"/>
      <c r="HP103" s="4"/>
      <c r="HQ103" s="4"/>
      <c r="HR103" s="4"/>
      <c r="HS103" s="4"/>
      <c r="HT103" s="4"/>
      <c r="HU103" s="4"/>
      <c r="HV103" s="4"/>
    </row>
    <row r="104" spans="1:230" s="5" customFormat="1" x14ac:dyDescent="0.2">
      <c r="A104" s="57" t="s">
        <v>121</v>
      </c>
      <c r="B104" s="57" t="s">
        <v>84</v>
      </c>
      <c r="C104" s="57" t="s">
        <v>3</v>
      </c>
      <c r="D104" s="57">
        <v>100</v>
      </c>
      <c r="E104" s="6"/>
      <c r="F104" s="64">
        <f t="shared" si="831"/>
        <v>0</v>
      </c>
      <c r="G104" s="6"/>
      <c r="H104" s="64">
        <f t="shared" si="832"/>
        <v>0</v>
      </c>
      <c r="I104" s="6"/>
      <c r="J104" s="64">
        <f t="shared" ref="J104" si="1009">SUM(I104*$D104)</f>
        <v>0</v>
      </c>
      <c r="K104" s="6"/>
      <c r="L104" s="64">
        <f t="shared" si="834"/>
        <v>0</v>
      </c>
      <c r="M104" s="6"/>
      <c r="N104" s="64">
        <f t="shared" si="835"/>
        <v>0</v>
      </c>
      <c r="O104" s="6"/>
      <c r="P104" s="64">
        <f t="shared" si="836"/>
        <v>0</v>
      </c>
      <c r="Q104" s="6"/>
      <c r="R104" s="64">
        <f t="shared" si="837"/>
        <v>0</v>
      </c>
      <c r="S104" s="6"/>
      <c r="T104" s="64">
        <f t="shared" si="838"/>
        <v>0</v>
      </c>
      <c r="U104" s="6"/>
      <c r="V104" s="64">
        <f t="shared" si="839"/>
        <v>0</v>
      </c>
      <c r="W104" s="6"/>
      <c r="X104" s="64">
        <f t="shared" si="840"/>
        <v>0</v>
      </c>
      <c r="Y104" s="6"/>
      <c r="Z104" s="64">
        <f t="shared" si="841"/>
        <v>0</v>
      </c>
      <c r="AA104" s="6"/>
      <c r="AB104" s="64">
        <f t="shared" si="842"/>
        <v>0</v>
      </c>
      <c r="AC104" s="59"/>
      <c r="AD104" s="64">
        <f t="shared" si="843"/>
        <v>0</v>
      </c>
      <c r="AE104" s="59"/>
      <c r="AF104" s="64">
        <f t="shared" si="844"/>
        <v>0</v>
      </c>
      <c r="AG104" s="59"/>
      <c r="AH104" s="64">
        <f t="shared" si="845"/>
        <v>0</v>
      </c>
      <c r="AI104" s="59"/>
      <c r="AJ104" s="64">
        <f t="shared" si="846"/>
        <v>0</v>
      </c>
      <c r="AK104" s="59"/>
      <c r="AL104" s="64">
        <f t="shared" si="847"/>
        <v>0</v>
      </c>
      <c r="AM104" s="59"/>
      <c r="AN104" s="64">
        <f t="shared" si="848"/>
        <v>0</v>
      </c>
      <c r="AO104" s="59"/>
      <c r="AP104" s="64">
        <f t="shared" si="849"/>
        <v>0</v>
      </c>
      <c r="AQ104" s="59"/>
      <c r="AR104" s="64">
        <f t="shared" si="850"/>
        <v>0</v>
      </c>
      <c r="AS104" s="59"/>
      <c r="AT104" s="64">
        <f t="shared" si="851"/>
        <v>0</v>
      </c>
      <c r="AU104" s="59"/>
      <c r="AV104" s="64">
        <f t="shared" si="852"/>
        <v>0</v>
      </c>
      <c r="AW104" s="59"/>
      <c r="AX104" s="64">
        <f t="shared" si="853"/>
        <v>0</v>
      </c>
      <c r="AY104" s="59"/>
      <c r="AZ104" s="64">
        <f t="shared" si="854"/>
        <v>0</v>
      </c>
      <c r="BA104" s="59"/>
      <c r="BB104" s="64">
        <f t="shared" ref="BB104:BB106" si="1010">SUM(BA104*$D104)</f>
        <v>0</v>
      </c>
      <c r="BC104" s="59"/>
      <c r="BD104" s="64">
        <f t="shared" ref="BD104:BD106" si="1011">SUM(BC104*$D104)</f>
        <v>0</v>
      </c>
      <c r="BE104" s="59"/>
      <c r="BF104" s="64">
        <f t="shared" ref="BF104:BF106" si="1012">SUM(BE104*$D104)</f>
        <v>0</v>
      </c>
      <c r="BG104" s="59"/>
      <c r="BH104" s="64">
        <f t="shared" ref="BH104:BH106" si="1013">SUM(BG104*$D104)</f>
        <v>0</v>
      </c>
      <c r="BI104" s="59"/>
      <c r="BJ104" s="64">
        <f t="shared" ref="BJ104:BJ106" si="1014">SUM(BI104*$D104)</f>
        <v>0</v>
      </c>
      <c r="BK104" s="59"/>
      <c r="BL104" s="64">
        <f t="shared" ref="BL104:BL106" si="1015">SUM(BK104*$D104)</f>
        <v>0</v>
      </c>
      <c r="BM104" s="59"/>
      <c r="BN104" s="64">
        <f t="shared" ref="BN104:BN106" si="1016">SUM(BM104*$D104)</f>
        <v>0</v>
      </c>
      <c r="BO104" s="59"/>
      <c r="BP104" s="64">
        <f t="shared" ref="BP104:BP106" si="1017">SUM(BO104*$D104)</f>
        <v>0</v>
      </c>
      <c r="BQ104" s="59"/>
      <c r="BR104" s="64">
        <f t="shared" ref="BR104:BR106" si="1018">SUM(BQ104*$D104)</f>
        <v>0</v>
      </c>
      <c r="BS104" s="59"/>
      <c r="BT104" s="64">
        <f t="shared" ref="BT104:BT106" si="1019">SUM(BS104*$D104)</f>
        <v>0</v>
      </c>
      <c r="BU104" s="59"/>
      <c r="BV104" s="64">
        <f t="shared" ref="BV104:BV106" si="1020">SUM(BU104*$D104)</f>
        <v>0</v>
      </c>
      <c r="BW104" s="59"/>
      <c r="BX104" s="64">
        <f t="shared" ref="BX104:BX106" si="1021">SUM(BW104*$D104)</f>
        <v>0</v>
      </c>
      <c r="BY104" s="59"/>
      <c r="BZ104" s="64">
        <f t="shared" si="792"/>
        <v>0</v>
      </c>
      <c r="CA104" s="54"/>
      <c r="CB104" s="61">
        <f t="shared" si="793"/>
        <v>0</v>
      </c>
      <c r="CC104" s="61">
        <f t="shared" si="794"/>
        <v>0</v>
      </c>
      <c r="CD104" s="4"/>
      <c r="CE104" s="4"/>
      <c r="CF104" s="4">
        <f t="shared" si="795"/>
        <v>0</v>
      </c>
      <c r="CG104" s="219">
        <f t="shared" si="796"/>
        <v>0</v>
      </c>
      <c r="CH104" s="222">
        <f t="shared" si="797"/>
        <v>0</v>
      </c>
      <c r="CI104" s="4"/>
      <c r="CJ104" s="4">
        <f t="shared" si="798"/>
        <v>0</v>
      </c>
      <c r="CK104" s="219">
        <f t="shared" si="799"/>
        <v>0</v>
      </c>
      <c r="CL104" s="222">
        <f t="shared" si="800"/>
        <v>0</v>
      </c>
      <c r="CM104" s="4"/>
      <c r="CN104" s="4">
        <f t="shared" si="801"/>
        <v>0</v>
      </c>
      <c r="CO104" s="219">
        <f t="shared" si="802"/>
        <v>0</v>
      </c>
      <c r="CP104" s="222">
        <f t="shared" si="803"/>
        <v>0</v>
      </c>
      <c r="CQ104" s="4"/>
      <c r="CR104" s="4">
        <f t="shared" si="804"/>
        <v>0</v>
      </c>
      <c r="CS104" s="219">
        <f t="shared" si="805"/>
        <v>0</v>
      </c>
      <c r="CT104" s="222">
        <f t="shared" si="806"/>
        <v>0</v>
      </c>
      <c r="CU104" s="4"/>
      <c r="CV104" s="4">
        <f t="shared" si="807"/>
        <v>0</v>
      </c>
      <c r="CW104" s="219">
        <f t="shared" si="808"/>
        <v>0</v>
      </c>
      <c r="CX104" s="222">
        <f t="shared" si="809"/>
        <v>0</v>
      </c>
      <c r="CY104" s="4"/>
      <c r="CZ104" s="4">
        <f t="shared" si="810"/>
        <v>0</v>
      </c>
      <c r="DA104" s="219">
        <f t="shared" si="811"/>
        <v>0</v>
      </c>
      <c r="DB104" s="222">
        <f t="shared" si="812"/>
        <v>0</v>
      </c>
      <c r="DC104" s="4"/>
      <c r="DD104" s="4">
        <f t="shared" si="813"/>
        <v>0</v>
      </c>
      <c r="DE104" s="219">
        <f t="shared" si="814"/>
        <v>0</v>
      </c>
      <c r="DF104" s="222">
        <f t="shared" si="815"/>
        <v>0</v>
      </c>
      <c r="DG104" s="4"/>
      <c r="DH104" s="4">
        <f t="shared" si="816"/>
        <v>0</v>
      </c>
      <c r="DI104" s="219">
        <f t="shared" si="817"/>
        <v>0</v>
      </c>
      <c r="DJ104" s="222">
        <f t="shared" si="818"/>
        <v>0</v>
      </c>
      <c r="DK104" s="4"/>
      <c r="DL104" s="4">
        <f t="shared" si="819"/>
        <v>0</v>
      </c>
      <c r="DM104" s="219">
        <f t="shared" si="820"/>
        <v>0</v>
      </c>
      <c r="DN104" s="222">
        <f t="shared" si="821"/>
        <v>0</v>
      </c>
      <c r="DO104" s="4"/>
      <c r="DP104" s="4">
        <f t="shared" si="822"/>
        <v>0</v>
      </c>
      <c r="DQ104" s="219">
        <f t="shared" si="823"/>
        <v>0</v>
      </c>
      <c r="DR104" s="222">
        <f t="shared" si="824"/>
        <v>0</v>
      </c>
      <c r="DS104" s="4"/>
      <c r="DT104" s="4">
        <f t="shared" si="825"/>
        <v>0</v>
      </c>
      <c r="DU104" s="219">
        <f t="shared" si="826"/>
        <v>0</v>
      </c>
      <c r="DV104" s="222">
        <f t="shared" si="827"/>
        <v>0</v>
      </c>
      <c r="DW104" s="4"/>
      <c r="DX104" s="4"/>
      <c r="DY104" s="4"/>
      <c r="DZ104" s="219"/>
      <c r="EA104" s="222"/>
      <c r="EB104" s="4"/>
      <c r="EC104" s="4">
        <f t="shared" si="828"/>
        <v>0</v>
      </c>
      <c r="ED104" s="219" t="e">
        <f>SUM(EB104+#REF!)</f>
        <v>#REF!</v>
      </c>
      <c r="EE104" s="222" t="e">
        <f t="shared" si="829"/>
        <v>#REF!</v>
      </c>
      <c r="EF104" s="4"/>
      <c r="EG104" s="4"/>
      <c r="EH104" s="219" t="e">
        <f>SUM(EF104+#REF!)</f>
        <v>#REF!</v>
      </c>
      <c r="EI104" s="222" t="e">
        <f t="shared" si="830"/>
        <v>#REF!</v>
      </c>
      <c r="EJ104" s="4"/>
      <c r="EK104" s="4"/>
      <c r="EL104" s="219"/>
      <c r="EM104" s="222"/>
      <c r="EN104" s="4"/>
      <c r="EO104" s="279"/>
      <c r="EP104" s="279">
        <f t="shared" si="867"/>
        <v>0</v>
      </c>
      <c r="EQ104" s="278">
        <f t="shared" si="868"/>
        <v>0</v>
      </c>
      <c r="ER104" s="278">
        <f t="shared" si="869"/>
        <v>0</v>
      </c>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row>
    <row r="105" spans="1:230" s="5" customFormat="1" x14ac:dyDescent="0.2">
      <c r="A105" s="57" t="s">
        <v>181</v>
      </c>
      <c r="B105" s="57" t="s">
        <v>95</v>
      </c>
      <c r="C105" s="57" t="s">
        <v>3</v>
      </c>
      <c r="D105" s="57">
        <v>100</v>
      </c>
      <c r="E105" s="6"/>
      <c r="F105" s="64">
        <f t="shared" si="831"/>
        <v>0</v>
      </c>
      <c r="G105" s="6"/>
      <c r="H105" s="64">
        <f t="shared" si="832"/>
        <v>0</v>
      </c>
      <c r="I105" s="6"/>
      <c r="J105" s="64">
        <f t="shared" ref="J105" si="1022">SUM(I105*$D105)</f>
        <v>0</v>
      </c>
      <c r="K105" s="6"/>
      <c r="L105" s="64">
        <f t="shared" si="834"/>
        <v>0</v>
      </c>
      <c r="M105" s="6"/>
      <c r="N105" s="64">
        <f t="shared" si="835"/>
        <v>0</v>
      </c>
      <c r="O105" s="6"/>
      <c r="P105" s="64">
        <f t="shared" si="836"/>
        <v>0</v>
      </c>
      <c r="Q105" s="6"/>
      <c r="R105" s="64">
        <f t="shared" si="837"/>
        <v>0</v>
      </c>
      <c r="S105" s="6"/>
      <c r="T105" s="64">
        <f t="shared" si="838"/>
        <v>0</v>
      </c>
      <c r="U105" s="6"/>
      <c r="V105" s="64">
        <f t="shared" si="839"/>
        <v>0</v>
      </c>
      <c r="W105" s="6"/>
      <c r="X105" s="64">
        <f t="shared" si="840"/>
        <v>0</v>
      </c>
      <c r="Y105" s="6"/>
      <c r="Z105" s="64">
        <f t="shared" si="841"/>
        <v>0</v>
      </c>
      <c r="AA105" s="6"/>
      <c r="AB105" s="64">
        <f t="shared" si="842"/>
        <v>0</v>
      </c>
      <c r="AC105" s="59"/>
      <c r="AD105" s="64">
        <f t="shared" si="843"/>
        <v>0</v>
      </c>
      <c r="AE105" s="59"/>
      <c r="AF105" s="64">
        <f t="shared" si="844"/>
        <v>0</v>
      </c>
      <c r="AG105" s="59"/>
      <c r="AH105" s="64">
        <f t="shared" si="845"/>
        <v>0</v>
      </c>
      <c r="AI105" s="59"/>
      <c r="AJ105" s="64">
        <f t="shared" si="846"/>
        <v>0</v>
      </c>
      <c r="AK105" s="59"/>
      <c r="AL105" s="64">
        <f t="shared" si="847"/>
        <v>0</v>
      </c>
      <c r="AM105" s="59"/>
      <c r="AN105" s="64">
        <f t="shared" si="848"/>
        <v>0</v>
      </c>
      <c r="AO105" s="59"/>
      <c r="AP105" s="64">
        <f t="shared" si="849"/>
        <v>0</v>
      </c>
      <c r="AQ105" s="59"/>
      <c r="AR105" s="64">
        <f t="shared" si="850"/>
        <v>0</v>
      </c>
      <c r="AS105" s="59"/>
      <c r="AT105" s="64">
        <f t="shared" si="851"/>
        <v>0</v>
      </c>
      <c r="AU105" s="59"/>
      <c r="AV105" s="64">
        <f t="shared" si="852"/>
        <v>0</v>
      </c>
      <c r="AW105" s="59"/>
      <c r="AX105" s="64">
        <f t="shared" si="853"/>
        <v>0</v>
      </c>
      <c r="AY105" s="59"/>
      <c r="AZ105" s="64">
        <f t="shared" si="854"/>
        <v>0</v>
      </c>
      <c r="BA105" s="59"/>
      <c r="BB105" s="64">
        <f t="shared" si="1010"/>
        <v>0</v>
      </c>
      <c r="BC105" s="59"/>
      <c r="BD105" s="64">
        <f t="shared" si="1011"/>
        <v>0</v>
      </c>
      <c r="BE105" s="59"/>
      <c r="BF105" s="64">
        <f t="shared" si="1012"/>
        <v>0</v>
      </c>
      <c r="BG105" s="59"/>
      <c r="BH105" s="64">
        <f t="shared" si="1013"/>
        <v>0</v>
      </c>
      <c r="BI105" s="59"/>
      <c r="BJ105" s="64">
        <f t="shared" si="1014"/>
        <v>0</v>
      </c>
      <c r="BK105" s="59"/>
      <c r="BL105" s="64">
        <f t="shared" si="1015"/>
        <v>0</v>
      </c>
      <c r="BM105" s="59"/>
      <c r="BN105" s="64">
        <f t="shared" si="1016"/>
        <v>0</v>
      </c>
      <c r="BO105" s="59"/>
      <c r="BP105" s="64">
        <f t="shared" si="1017"/>
        <v>0</v>
      </c>
      <c r="BQ105" s="59"/>
      <c r="BR105" s="64">
        <f t="shared" si="1018"/>
        <v>0</v>
      </c>
      <c r="BS105" s="59"/>
      <c r="BT105" s="64">
        <f t="shared" si="1019"/>
        <v>0</v>
      </c>
      <c r="BU105" s="59"/>
      <c r="BV105" s="64">
        <f t="shared" si="1020"/>
        <v>0</v>
      </c>
      <c r="BW105" s="59"/>
      <c r="BX105" s="64">
        <f t="shared" si="1021"/>
        <v>0</v>
      </c>
      <c r="BY105" s="59"/>
      <c r="BZ105" s="64">
        <f t="shared" si="792"/>
        <v>0</v>
      </c>
      <c r="CA105" s="54"/>
      <c r="CB105" s="61">
        <f t="shared" si="793"/>
        <v>0</v>
      </c>
      <c r="CC105" s="61">
        <f t="shared" si="794"/>
        <v>0</v>
      </c>
      <c r="CD105" s="4"/>
      <c r="CE105" s="4"/>
      <c r="CF105" s="4">
        <f t="shared" si="795"/>
        <v>0</v>
      </c>
      <c r="CG105" s="219">
        <f t="shared" si="796"/>
        <v>0</v>
      </c>
      <c r="CH105" s="222">
        <f t="shared" si="797"/>
        <v>0</v>
      </c>
      <c r="CI105" s="4"/>
      <c r="CJ105" s="4">
        <f t="shared" si="798"/>
        <v>0</v>
      </c>
      <c r="CK105" s="219">
        <f t="shared" si="799"/>
        <v>0</v>
      </c>
      <c r="CL105" s="222">
        <f t="shared" si="800"/>
        <v>0</v>
      </c>
      <c r="CM105" s="4"/>
      <c r="CN105" s="4">
        <f t="shared" si="801"/>
        <v>0</v>
      </c>
      <c r="CO105" s="219">
        <f t="shared" si="802"/>
        <v>0</v>
      </c>
      <c r="CP105" s="222">
        <f t="shared" si="803"/>
        <v>0</v>
      </c>
      <c r="CQ105" s="4"/>
      <c r="CR105" s="4">
        <f t="shared" si="804"/>
        <v>0</v>
      </c>
      <c r="CS105" s="219">
        <f t="shared" si="805"/>
        <v>0</v>
      </c>
      <c r="CT105" s="222">
        <f t="shared" si="806"/>
        <v>0</v>
      </c>
      <c r="CU105" s="4"/>
      <c r="CV105" s="4">
        <f t="shared" si="807"/>
        <v>0</v>
      </c>
      <c r="CW105" s="219">
        <f t="shared" si="808"/>
        <v>0</v>
      </c>
      <c r="CX105" s="222">
        <f t="shared" si="809"/>
        <v>0</v>
      </c>
      <c r="CY105" s="4"/>
      <c r="CZ105" s="4">
        <f t="shared" si="810"/>
        <v>0</v>
      </c>
      <c r="DA105" s="219">
        <f t="shared" si="811"/>
        <v>0</v>
      </c>
      <c r="DB105" s="222">
        <f t="shared" si="812"/>
        <v>0</v>
      </c>
      <c r="DC105" s="4"/>
      <c r="DD105" s="4">
        <f t="shared" si="813"/>
        <v>0</v>
      </c>
      <c r="DE105" s="219">
        <f t="shared" si="814"/>
        <v>0</v>
      </c>
      <c r="DF105" s="222">
        <f t="shared" si="815"/>
        <v>0</v>
      </c>
      <c r="DG105" s="4"/>
      <c r="DH105" s="4">
        <f t="shared" si="816"/>
        <v>0</v>
      </c>
      <c r="DI105" s="219">
        <f t="shared" si="817"/>
        <v>0</v>
      </c>
      <c r="DJ105" s="222">
        <f t="shared" si="818"/>
        <v>0</v>
      </c>
      <c r="DK105" s="4"/>
      <c r="DL105" s="4">
        <f t="shared" si="819"/>
        <v>0</v>
      </c>
      <c r="DM105" s="219">
        <f t="shared" si="820"/>
        <v>0</v>
      </c>
      <c r="DN105" s="222">
        <f t="shared" si="821"/>
        <v>0</v>
      </c>
      <c r="DO105" s="4"/>
      <c r="DP105" s="4">
        <f t="shared" si="822"/>
        <v>0</v>
      </c>
      <c r="DQ105" s="219">
        <f t="shared" si="823"/>
        <v>0</v>
      </c>
      <c r="DR105" s="222">
        <f t="shared" si="824"/>
        <v>0</v>
      </c>
      <c r="DS105" s="4"/>
      <c r="DT105" s="4">
        <f t="shared" si="825"/>
        <v>0</v>
      </c>
      <c r="DU105" s="219">
        <f t="shared" si="826"/>
        <v>0</v>
      </c>
      <c r="DV105" s="222">
        <f t="shared" si="827"/>
        <v>0</v>
      </c>
      <c r="DW105" s="4"/>
      <c r="DX105" s="4"/>
      <c r="DY105" s="4"/>
      <c r="DZ105" s="219"/>
      <c r="EA105" s="222"/>
      <c r="EB105" s="4"/>
      <c r="EC105" s="4">
        <f t="shared" si="828"/>
        <v>0</v>
      </c>
      <c r="ED105" s="219" t="e">
        <f>SUM(EB105+#REF!)</f>
        <v>#REF!</v>
      </c>
      <c r="EE105" s="222" t="e">
        <f t="shared" si="829"/>
        <v>#REF!</v>
      </c>
      <c r="EF105" s="4"/>
      <c r="EG105" s="4"/>
      <c r="EH105" s="219" t="e">
        <f>SUM(EF105+#REF!)</f>
        <v>#REF!</v>
      </c>
      <c r="EI105" s="222" t="e">
        <f t="shared" si="830"/>
        <v>#REF!</v>
      </c>
      <c r="EJ105" s="4"/>
      <c r="EK105" s="4"/>
      <c r="EL105" s="219"/>
      <c r="EM105" s="222"/>
      <c r="EN105" s="4"/>
      <c r="EO105" s="279"/>
      <c r="EP105" s="279">
        <f t="shared" si="867"/>
        <v>0</v>
      </c>
      <c r="EQ105" s="278">
        <f t="shared" si="868"/>
        <v>0</v>
      </c>
      <c r="ER105" s="278">
        <f t="shared" si="869"/>
        <v>0</v>
      </c>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row>
    <row r="106" spans="1:230" s="5" customFormat="1" x14ac:dyDescent="0.2">
      <c r="A106" s="57" t="s">
        <v>230</v>
      </c>
      <c r="B106" s="57" t="s">
        <v>209</v>
      </c>
      <c r="C106" s="57" t="s">
        <v>3</v>
      </c>
      <c r="D106" s="57">
        <v>100</v>
      </c>
      <c r="E106" s="6"/>
      <c r="F106" s="64">
        <f t="shared" si="831"/>
        <v>0</v>
      </c>
      <c r="G106" s="6"/>
      <c r="H106" s="64">
        <f t="shared" si="832"/>
        <v>0</v>
      </c>
      <c r="I106" s="6"/>
      <c r="J106" s="64">
        <f t="shared" ref="J106" si="1023">SUM(I106*$D106)</f>
        <v>0</v>
      </c>
      <c r="K106" s="6"/>
      <c r="L106" s="64">
        <f t="shared" si="834"/>
        <v>0</v>
      </c>
      <c r="M106" s="6"/>
      <c r="N106" s="64">
        <f t="shared" si="835"/>
        <v>0</v>
      </c>
      <c r="O106" s="6"/>
      <c r="P106" s="64">
        <f t="shared" si="836"/>
        <v>0</v>
      </c>
      <c r="Q106" s="6"/>
      <c r="R106" s="64">
        <f t="shared" si="837"/>
        <v>0</v>
      </c>
      <c r="S106" s="6"/>
      <c r="T106" s="64">
        <f t="shared" si="838"/>
        <v>0</v>
      </c>
      <c r="U106" s="6"/>
      <c r="V106" s="64">
        <f t="shared" si="839"/>
        <v>0</v>
      </c>
      <c r="W106" s="6"/>
      <c r="X106" s="64">
        <f t="shared" si="840"/>
        <v>0</v>
      </c>
      <c r="Y106" s="6"/>
      <c r="Z106" s="64">
        <f t="shared" si="841"/>
        <v>0</v>
      </c>
      <c r="AA106" s="6"/>
      <c r="AB106" s="64">
        <f t="shared" si="842"/>
        <v>0</v>
      </c>
      <c r="AC106" s="59"/>
      <c r="AD106" s="64">
        <f t="shared" si="843"/>
        <v>0</v>
      </c>
      <c r="AE106" s="59"/>
      <c r="AF106" s="64">
        <f t="shared" si="844"/>
        <v>0</v>
      </c>
      <c r="AG106" s="59"/>
      <c r="AH106" s="64">
        <f t="shared" si="845"/>
        <v>0</v>
      </c>
      <c r="AI106" s="59"/>
      <c r="AJ106" s="64">
        <f t="shared" si="846"/>
        <v>0</v>
      </c>
      <c r="AK106" s="59"/>
      <c r="AL106" s="64">
        <f t="shared" si="847"/>
        <v>0</v>
      </c>
      <c r="AM106" s="59"/>
      <c r="AN106" s="64">
        <f t="shared" si="848"/>
        <v>0</v>
      </c>
      <c r="AO106" s="59"/>
      <c r="AP106" s="64">
        <f t="shared" si="849"/>
        <v>0</v>
      </c>
      <c r="AQ106" s="59"/>
      <c r="AR106" s="64">
        <f t="shared" si="850"/>
        <v>0</v>
      </c>
      <c r="AS106" s="59"/>
      <c r="AT106" s="64">
        <f t="shared" si="851"/>
        <v>0</v>
      </c>
      <c r="AU106" s="59"/>
      <c r="AV106" s="64">
        <f t="shared" si="852"/>
        <v>0</v>
      </c>
      <c r="AW106" s="59"/>
      <c r="AX106" s="64">
        <f t="shared" si="853"/>
        <v>0</v>
      </c>
      <c r="AY106" s="59"/>
      <c r="AZ106" s="64">
        <f t="shared" si="854"/>
        <v>0</v>
      </c>
      <c r="BA106" s="59"/>
      <c r="BB106" s="64">
        <f t="shared" si="1010"/>
        <v>0</v>
      </c>
      <c r="BC106" s="59"/>
      <c r="BD106" s="64">
        <f t="shared" si="1011"/>
        <v>0</v>
      </c>
      <c r="BE106" s="59"/>
      <c r="BF106" s="64">
        <f t="shared" si="1012"/>
        <v>0</v>
      </c>
      <c r="BG106" s="59"/>
      <c r="BH106" s="64">
        <f t="shared" si="1013"/>
        <v>0</v>
      </c>
      <c r="BI106" s="59"/>
      <c r="BJ106" s="64">
        <f t="shared" si="1014"/>
        <v>0</v>
      </c>
      <c r="BK106" s="59"/>
      <c r="BL106" s="64">
        <f t="shared" si="1015"/>
        <v>0</v>
      </c>
      <c r="BM106" s="59"/>
      <c r="BN106" s="64">
        <f t="shared" si="1016"/>
        <v>0</v>
      </c>
      <c r="BO106" s="59"/>
      <c r="BP106" s="64">
        <f t="shared" si="1017"/>
        <v>0</v>
      </c>
      <c r="BQ106" s="59"/>
      <c r="BR106" s="64">
        <f t="shared" si="1018"/>
        <v>0</v>
      </c>
      <c r="BS106" s="59"/>
      <c r="BT106" s="64">
        <f t="shared" si="1019"/>
        <v>0</v>
      </c>
      <c r="BU106" s="59"/>
      <c r="BV106" s="64">
        <f t="shared" si="1020"/>
        <v>0</v>
      </c>
      <c r="BW106" s="59"/>
      <c r="BX106" s="64">
        <f t="shared" si="1021"/>
        <v>0</v>
      </c>
      <c r="BY106" s="59"/>
      <c r="BZ106" s="64">
        <f t="shared" si="792"/>
        <v>0</v>
      </c>
      <c r="CA106" s="54"/>
      <c r="CB106" s="61">
        <f t="shared" si="793"/>
        <v>0</v>
      </c>
      <c r="CC106" s="61">
        <f t="shared" si="794"/>
        <v>0</v>
      </c>
      <c r="CD106" s="4"/>
      <c r="CE106" s="4"/>
      <c r="CF106" s="4">
        <f t="shared" si="795"/>
        <v>0</v>
      </c>
      <c r="CG106" s="219">
        <f t="shared" si="796"/>
        <v>0</v>
      </c>
      <c r="CH106" s="222">
        <f t="shared" si="797"/>
        <v>0</v>
      </c>
      <c r="CI106" s="4"/>
      <c r="CJ106" s="4">
        <f t="shared" si="798"/>
        <v>0</v>
      </c>
      <c r="CK106" s="219">
        <f t="shared" si="799"/>
        <v>0</v>
      </c>
      <c r="CL106" s="222">
        <f t="shared" si="800"/>
        <v>0</v>
      </c>
      <c r="CM106" s="4"/>
      <c r="CN106" s="4">
        <f t="shared" si="801"/>
        <v>0</v>
      </c>
      <c r="CO106" s="219">
        <f t="shared" si="802"/>
        <v>0</v>
      </c>
      <c r="CP106" s="222">
        <f t="shared" si="803"/>
        <v>0</v>
      </c>
      <c r="CQ106" s="4"/>
      <c r="CR106" s="4">
        <f t="shared" si="804"/>
        <v>0</v>
      </c>
      <c r="CS106" s="219">
        <f t="shared" si="805"/>
        <v>0</v>
      </c>
      <c r="CT106" s="222">
        <f t="shared" si="806"/>
        <v>0</v>
      </c>
      <c r="CU106" s="4"/>
      <c r="CV106" s="4">
        <f t="shared" si="807"/>
        <v>0</v>
      </c>
      <c r="CW106" s="219">
        <f t="shared" si="808"/>
        <v>0</v>
      </c>
      <c r="CX106" s="222">
        <f t="shared" si="809"/>
        <v>0</v>
      </c>
      <c r="CY106" s="4"/>
      <c r="CZ106" s="4">
        <f t="shared" si="810"/>
        <v>0</v>
      </c>
      <c r="DA106" s="219">
        <f t="shared" si="811"/>
        <v>0</v>
      </c>
      <c r="DB106" s="222">
        <f t="shared" si="812"/>
        <v>0</v>
      </c>
      <c r="DC106" s="4"/>
      <c r="DD106" s="4">
        <f t="shared" si="813"/>
        <v>0</v>
      </c>
      <c r="DE106" s="219">
        <f t="shared" si="814"/>
        <v>0</v>
      </c>
      <c r="DF106" s="222">
        <f t="shared" si="815"/>
        <v>0</v>
      </c>
      <c r="DG106" s="4"/>
      <c r="DH106" s="4">
        <f t="shared" si="816"/>
        <v>0</v>
      </c>
      <c r="DI106" s="219">
        <f t="shared" si="817"/>
        <v>0</v>
      </c>
      <c r="DJ106" s="222">
        <f t="shared" si="818"/>
        <v>0</v>
      </c>
      <c r="DK106" s="4"/>
      <c r="DL106" s="4">
        <f t="shared" si="819"/>
        <v>0</v>
      </c>
      <c r="DM106" s="219">
        <f t="shared" si="820"/>
        <v>0</v>
      </c>
      <c r="DN106" s="222">
        <f t="shared" si="821"/>
        <v>0</v>
      </c>
      <c r="DO106" s="4"/>
      <c r="DP106" s="4">
        <f t="shared" si="822"/>
        <v>0</v>
      </c>
      <c r="DQ106" s="219">
        <f t="shared" si="823"/>
        <v>0</v>
      </c>
      <c r="DR106" s="222">
        <f t="shared" si="824"/>
        <v>0</v>
      </c>
      <c r="DS106" s="4"/>
      <c r="DT106" s="4">
        <f t="shared" si="825"/>
        <v>0</v>
      </c>
      <c r="DU106" s="219">
        <f t="shared" si="826"/>
        <v>0</v>
      </c>
      <c r="DV106" s="222">
        <f t="shared" si="827"/>
        <v>0</v>
      </c>
      <c r="DW106" s="4"/>
      <c r="DX106" s="4"/>
      <c r="DY106" s="4"/>
      <c r="DZ106" s="219"/>
      <c r="EA106" s="222"/>
      <c r="EB106" s="4"/>
      <c r="EC106" s="4">
        <f t="shared" si="828"/>
        <v>0</v>
      </c>
      <c r="ED106" s="219" t="e">
        <f>SUM(EB106+#REF!)</f>
        <v>#REF!</v>
      </c>
      <c r="EE106" s="222" t="e">
        <f t="shared" si="829"/>
        <v>#REF!</v>
      </c>
      <c r="EF106" s="4"/>
      <c r="EG106" s="4"/>
      <c r="EH106" s="219" t="e">
        <f>SUM(EF106+#REF!)</f>
        <v>#REF!</v>
      </c>
      <c r="EI106" s="222" t="e">
        <f t="shared" si="830"/>
        <v>#REF!</v>
      </c>
      <c r="EJ106" s="4"/>
      <c r="EK106" s="4"/>
      <c r="EL106" s="219"/>
      <c r="EM106" s="222"/>
      <c r="EN106" s="4"/>
      <c r="EO106" s="279"/>
      <c r="EP106" s="279">
        <f t="shared" si="867"/>
        <v>0</v>
      </c>
      <c r="EQ106" s="278">
        <f t="shared" si="868"/>
        <v>0</v>
      </c>
      <c r="ER106" s="278">
        <f t="shared" si="869"/>
        <v>0</v>
      </c>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row>
    <row r="107" spans="1:230" s="5" customFormat="1" x14ac:dyDescent="0.2">
      <c r="A107" s="57" t="s">
        <v>281</v>
      </c>
      <c r="B107" s="57" t="s">
        <v>282</v>
      </c>
      <c r="C107" s="57" t="s">
        <v>3</v>
      </c>
      <c r="D107" s="57">
        <v>100</v>
      </c>
      <c r="E107" s="6"/>
      <c r="F107" s="64">
        <f>SUM(E107*$D107)</f>
        <v>0</v>
      </c>
      <c r="G107" s="6"/>
      <c r="H107" s="64">
        <f>SUM(G107*$D107)</f>
        <v>0</v>
      </c>
      <c r="I107" s="6"/>
      <c r="J107" s="64">
        <f>SUM(I107*$D107)</f>
        <v>0</v>
      </c>
      <c r="K107" s="6"/>
      <c r="L107" s="64">
        <f>SUM(K107*$D107)</f>
        <v>0</v>
      </c>
      <c r="M107" s="6"/>
      <c r="N107" s="64">
        <f>SUM(M107*$D107)</f>
        <v>0</v>
      </c>
      <c r="O107" s="6"/>
      <c r="P107" s="64">
        <f>SUM(O107*$D107)</f>
        <v>0</v>
      </c>
      <c r="Q107" s="6"/>
      <c r="R107" s="64">
        <f>SUM(Q107*$D107)</f>
        <v>0</v>
      </c>
      <c r="S107" s="6"/>
      <c r="T107" s="64">
        <f>SUM(S107*$D107)</f>
        <v>0</v>
      </c>
      <c r="U107" s="6"/>
      <c r="V107" s="64">
        <f>SUM(U107*$D107)</f>
        <v>0</v>
      </c>
      <c r="W107" s="6"/>
      <c r="X107" s="64">
        <f>SUM(W107*$D107)</f>
        <v>0</v>
      </c>
      <c r="Y107" s="6"/>
      <c r="Z107" s="64">
        <f>SUM(Y107*$D107)</f>
        <v>0</v>
      </c>
      <c r="AA107" s="6"/>
      <c r="AB107" s="64">
        <f>SUM(AA107*$D107)</f>
        <v>0</v>
      </c>
      <c r="AC107" s="59">
        <v>77.25</v>
      </c>
      <c r="AD107" s="64">
        <f>SUM(AC107*$D107)</f>
        <v>7725</v>
      </c>
      <c r="AE107" s="59"/>
      <c r="AF107" s="64">
        <f>SUM(AE107*$D107)</f>
        <v>0</v>
      </c>
      <c r="AG107" s="59"/>
      <c r="AH107" s="64">
        <f>SUM(AG107*$D107)</f>
        <v>0</v>
      </c>
      <c r="AI107" s="59"/>
      <c r="AJ107" s="64">
        <f>SUM(AI107*$D107)</f>
        <v>0</v>
      </c>
      <c r="AK107" s="59"/>
      <c r="AL107" s="64">
        <f>SUM(AK107*$D107)</f>
        <v>0</v>
      </c>
      <c r="AM107" s="59"/>
      <c r="AN107" s="64">
        <f>SUM(AM107*$D107)</f>
        <v>0</v>
      </c>
      <c r="AO107" s="59"/>
      <c r="AP107" s="64">
        <f>SUM(AO107*$D107)</f>
        <v>0</v>
      </c>
      <c r="AQ107" s="59"/>
      <c r="AR107" s="64">
        <f>SUM(AQ107*$D107)</f>
        <v>0</v>
      </c>
      <c r="AS107" s="59"/>
      <c r="AT107" s="64">
        <f>SUM(AS107*$D107)</f>
        <v>0</v>
      </c>
      <c r="AU107" s="59"/>
      <c r="AV107" s="64">
        <f>SUM(AU107*$D107)</f>
        <v>0</v>
      </c>
      <c r="AW107" s="59"/>
      <c r="AX107" s="64">
        <f>SUM(AW107*$D107)</f>
        <v>0</v>
      </c>
      <c r="AY107" s="59"/>
      <c r="AZ107" s="64">
        <f>SUM(AY107*$D107)</f>
        <v>0</v>
      </c>
      <c r="BA107" s="59"/>
      <c r="BB107" s="64">
        <f>SUM(BA107*$D107)</f>
        <v>0</v>
      </c>
      <c r="BC107" s="59"/>
      <c r="BD107" s="64">
        <f>SUM(BC107*$D107)</f>
        <v>0</v>
      </c>
      <c r="BE107" s="59"/>
      <c r="BF107" s="64">
        <f>SUM(BE107*$D107)</f>
        <v>0</v>
      </c>
      <c r="BG107" s="59"/>
      <c r="BH107" s="64">
        <f>SUM(BG107*$D107)</f>
        <v>0</v>
      </c>
      <c r="BI107" s="59"/>
      <c r="BJ107" s="64">
        <f>SUM(BI107*$D107)</f>
        <v>0</v>
      </c>
      <c r="BK107" s="59"/>
      <c r="BL107" s="64">
        <f>SUM(BK107*$D107)</f>
        <v>0</v>
      </c>
      <c r="BM107" s="59"/>
      <c r="BN107" s="64">
        <f>SUM(BM107*$D107)</f>
        <v>0</v>
      </c>
      <c r="BO107" s="59"/>
      <c r="BP107" s="64">
        <f>SUM(BO107*$D107)</f>
        <v>0</v>
      </c>
      <c r="BQ107" s="59"/>
      <c r="BR107" s="64">
        <f>SUM(BQ107*$D107)</f>
        <v>0</v>
      </c>
      <c r="BS107" s="59"/>
      <c r="BT107" s="64">
        <f>SUM(BS107*$D107)</f>
        <v>0</v>
      </c>
      <c r="BU107" s="59"/>
      <c r="BV107" s="64">
        <f>SUM(BU107*$D107)</f>
        <v>0</v>
      </c>
      <c r="BW107" s="59"/>
      <c r="BX107" s="64">
        <f>SUM(BW107*$D107)</f>
        <v>0</v>
      </c>
      <c r="BY107" s="59"/>
      <c r="BZ107" s="64">
        <f t="shared" si="792"/>
        <v>0</v>
      </c>
      <c r="CA107" s="54"/>
      <c r="CB107" s="61">
        <f t="shared" si="793"/>
        <v>77.25</v>
      </c>
      <c r="CC107" s="61">
        <f t="shared" si="794"/>
        <v>7725</v>
      </c>
      <c r="CD107" s="4"/>
      <c r="CE107" s="4"/>
      <c r="CF107" s="4">
        <f t="shared" si="795"/>
        <v>0</v>
      </c>
      <c r="CG107" s="219">
        <f t="shared" si="796"/>
        <v>0</v>
      </c>
      <c r="CH107" s="222">
        <f t="shared" si="797"/>
        <v>0</v>
      </c>
      <c r="CI107" s="4"/>
      <c r="CJ107" s="4">
        <f t="shared" si="798"/>
        <v>0</v>
      </c>
      <c r="CK107" s="219">
        <f t="shared" si="799"/>
        <v>0</v>
      </c>
      <c r="CL107" s="222">
        <f t="shared" si="800"/>
        <v>0</v>
      </c>
      <c r="CM107" s="4"/>
      <c r="CN107" s="4">
        <f t="shared" si="801"/>
        <v>0</v>
      </c>
      <c r="CO107" s="219">
        <f t="shared" si="802"/>
        <v>0</v>
      </c>
      <c r="CP107" s="222">
        <f t="shared" si="803"/>
        <v>0</v>
      </c>
      <c r="CQ107" s="4"/>
      <c r="CR107" s="4">
        <f t="shared" si="804"/>
        <v>0</v>
      </c>
      <c r="CS107" s="219">
        <f t="shared" si="805"/>
        <v>0</v>
      </c>
      <c r="CT107" s="222">
        <f t="shared" si="806"/>
        <v>0</v>
      </c>
      <c r="CU107" s="4"/>
      <c r="CV107" s="4">
        <f t="shared" si="807"/>
        <v>0</v>
      </c>
      <c r="CW107" s="219">
        <f t="shared" si="808"/>
        <v>0</v>
      </c>
      <c r="CX107" s="222">
        <f t="shared" si="809"/>
        <v>0</v>
      </c>
      <c r="CY107" s="4"/>
      <c r="CZ107" s="4">
        <f t="shared" si="810"/>
        <v>0</v>
      </c>
      <c r="DA107" s="219">
        <f t="shared" si="811"/>
        <v>0</v>
      </c>
      <c r="DB107" s="222">
        <f t="shared" si="812"/>
        <v>0</v>
      </c>
      <c r="DC107" s="4"/>
      <c r="DD107" s="4">
        <f t="shared" si="813"/>
        <v>0</v>
      </c>
      <c r="DE107" s="219">
        <f t="shared" si="814"/>
        <v>0</v>
      </c>
      <c r="DF107" s="222">
        <f t="shared" si="815"/>
        <v>0</v>
      </c>
      <c r="DG107" s="4"/>
      <c r="DH107" s="4">
        <f t="shared" si="816"/>
        <v>0</v>
      </c>
      <c r="DI107" s="219">
        <f t="shared" si="817"/>
        <v>0</v>
      </c>
      <c r="DJ107" s="222">
        <f t="shared" si="818"/>
        <v>0</v>
      </c>
      <c r="DK107" s="4"/>
      <c r="DL107" s="4">
        <f t="shared" si="819"/>
        <v>0</v>
      </c>
      <c r="DM107" s="219">
        <f t="shared" si="820"/>
        <v>0</v>
      </c>
      <c r="DN107" s="222">
        <f t="shared" si="821"/>
        <v>0</v>
      </c>
      <c r="DO107" s="4"/>
      <c r="DP107" s="4">
        <f t="shared" si="822"/>
        <v>0</v>
      </c>
      <c r="DQ107" s="219">
        <f t="shared" si="823"/>
        <v>0</v>
      </c>
      <c r="DR107" s="222">
        <f t="shared" si="824"/>
        <v>0</v>
      </c>
      <c r="DS107" s="4"/>
      <c r="DT107" s="4">
        <f t="shared" si="825"/>
        <v>0</v>
      </c>
      <c r="DU107" s="219">
        <f t="shared" si="826"/>
        <v>0</v>
      </c>
      <c r="DV107" s="222">
        <f t="shared" si="827"/>
        <v>0</v>
      </c>
      <c r="DW107" s="4"/>
      <c r="DX107" s="4"/>
      <c r="DY107" s="4"/>
      <c r="DZ107" s="219"/>
      <c r="EA107" s="222"/>
      <c r="EB107" s="4">
        <f>2.5+6.25</f>
        <v>8.75</v>
      </c>
      <c r="EC107" s="4">
        <f t="shared" si="828"/>
        <v>875</v>
      </c>
      <c r="ED107" s="219" t="e">
        <f>SUM(EB107+#REF!)</f>
        <v>#REF!</v>
      </c>
      <c r="EE107" s="222" t="e">
        <f t="shared" si="829"/>
        <v>#REF!</v>
      </c>
      <c r="EF107" s="4">
        <v>1.5</v>
      </c>
      <c r="EG107" s="4"/>
      <c r="EH107" s="219" t="e">
        <f>SUM(EF107+#REF!)</f>
        <v>#REF!</v>
      </c>
      <c r="EI107" s="222" t="e">
        <f t="shared" si="830"/>
        <v>#REF!</v>
      </c>
      <c r="EJ107" s="4"/>
      <c r="EK107" s="4"/>
      <c r="EL107" s="219"/>
      <c r="EM107" s="222"/>
      <c r="EN107" s="4"/>
      <c r="EO107" s="279">
        <v>3.5</v>
      </c>
      <c r="EP107" s="279">
        <f t="shared" si="867"/>
        <v>350</v>
      </c>
      <c r="EQ107" s="278">
        <f t="shared" si="868"/>
        <v>80.75</v>
      </c>
      <c r="ER107" s="278">
        <f t="shared" si="869"/>
        <v>8075</v>
      </c>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row>
    <row r="108" spans="1:230" s="5" customFormat="1" x14ac:dyDescent="0.2">
      <c r="A108" s="57" t="s">
        <v>280</v>
      </c>
      <c r="B108" s="57" t="s">
        <v>82</v>
      </c>
      <c r="C108" s="57" t="s">
        <v>3</v>
      </c>
      <c r="D108" s="57">
        <v>100</v>
      </c>
      <c r="E108" s="6"/>
      <c r="F108" s="64">
        <f t="shared" ref="F108" si="1024">SUM(E108*$D108)</f>
        <v>0</v>
      </c>
      <c r="G108" s="6"/>
      <c r="H108" s="64">
        <f t="shared" ref="H108" si="1025">SUM(G108*$D108)</f>
        <v>0</v>
      </c>
      <c r="I108" s="6"/>
      <c r="J108" s="64">
        <f t="shared" ref="J108" si="1026">SUM(I108*$D108)</f>
        <v>0</v>
      </c>
      <c r="K108" s="6"/>
      <c r="L108" s="64">
        <f t="shared" ref="L108" si="1027">SUM(K108*$D108)</f>
        <v>0</v>
      </c>
      <c r="M108" s="6"/>
      <c r="N108" s="64">
        <f t="shared" ref="N108" si="1028">SUM(M108*$D108)</f>
        <v>0</v>
      </c>
      <c r="O108" s="6"/>
      <c r="P108" s="64">
        <f t="shared" ref="P108" si="1029">SUM(O108*$D108)</f>
        <v>0</v>
      </c>
      <c r="Q108" s="6"/>
      <c r="R108" s="64">
        <f t="shared" ref="R108" si="1030">SUM(Q108*$D108)</f>
        <v>0</v>
      </c>
      <c r="S108" s="6"/>
      <c r="T108" s="64">
        <f t="shared" ref="T108" si="1031">SUM(S108*$D108)</f>
        <v>0</v>
      </c>
      <c r="U108" s="6"/>
      <c r="V108" s="64">
        <f t="shared" ref="V108" si="1032">SUM(U108*$D108)</f>
        <v>0</v>
      </c>
      <c r="W108" s="6"/>
      <c r="X108" s="64">
        <f t="shared" ref="X108" si="1033">SUM(W108*$D108)</f>
        <v>0</v>
      </c>
      <c r="Y108" s="6"/>
      <c r="Z108" s="64">
        <f t="shared" ref="Z108" si="1034">SUM(Y108*$D108)</f>
        <v>0</v>
      </c>
      <c r="AA108" s="6"/>
      <c r="AB108" s="64">
        <f t="shared" ref="AB108" si="1035">SUM(AA108*$D108)</f>
        <v>0</v>
      </c>
      <c r="AC108" s="59"/>
      <c r="AD108" s="64">
        <f t="shared" ref="AD108" si="1036">SUM(AC108*$D108)</f>
        <v>0</v>
      </c>
      <c r="AE108" s="59"/>
      <c r="AF108" s="64">
        <f t="shared" ref="AF108" si="1037">SUM(AE108*$D108)</f>
        <v>0</v>
      </c>
      <c r="AG108" s="59"/>
      <c r="AH108" s="64">
        <f t="shared" ref="AH108" si="1038">SUM(AG108*$D108)</f>
        <v>0</v>
      </c>
      <c r="AI108" s="59"/>
      <c r="AJ108" s="64">
        <f t="shared" ref="AJ108" si="1039">SUM(AI108*$D108)</f>
        <v>0</v>
      </c>
      <c r="AK108" s="59"/>
      <c r="AL108" s="64">
        <f t="shared" ref="AL108" si="1040">SUM(AK108*$D108)</f>
        <v>0</v>
      </c>
      <c r="AM108" s="59"/>
      <c r="AN108" s="64">
        <f t="shared" ref="AN108" si="1041">SUM(AM108*$D108)</f>
        <v>0</v>
      </c>
      <c r="AO108" s="59"/>
      <c r="AP108" s="64">
        <f t="shared" ref="AP108" si="1042">SUM(AO108*$D108)</f>
        <v>0</v>
      </c>
      <c r="AQ108" s="59"/>
      <c r="AR108" s="64">
        <f t="shared" ref="AR108" si="1043">SUM(AQ108*$D108)</f>
        <v>0</v>
      </c>
      <c r="AS108" s="59"/>
      <c r="AT108" s="64">
        <f t="shared" ref="AT108" si="1044">SUM(AS108*$D108)</f>
        <v>0</v>
      </c>
      <c r="AU108" s="59"/>
      <c r="AV108" s="64">
        <f t="shared" ref="AV108" si="1045">SUM(AU108*$D108)</f>
        <v>0</v>
      </c>
      <c r="AW108" s="59"/>
      <c r="AX108" s="64">
        <f t="shared" ref="AX108" si="1046">SUM(AW108*$D108)</f>
        <v>0</v>
      </c>
      <c r="AY108" s="59"/>
      <c r="AZ108" s="64">
        <f t="shared" ref="AZ108" si="1047">SUM(AY108*$D108)</f>
        <v>0</v>
      </c>
      <c r="BA108" s="59"/>
      <c r="BB108" s="64">
        <f t="shared" ref="BB108" si="1048">SUM(BA108*$D108)</f>
        <v>0</v>
      </c>
      <c r="BC108" s="59"/>
      <c r="BD108" s="64">
        <f t="shared" ref="BD108" si="1049">SUM(BC108*$D108)</f>
        <v>0</v>
      </c>
      <c r="BE108" s="59"/>
      <c r="BF108" s="64">
        <f t="shared" ref="BF108" si="1050">SUM(BE108*$D108)</f>
        <v>0</v>
      </c>
      <c r="BG108" s="59"/>
      <c r="BH108" s="64">
        <f t="shared" ref="BH108" si="1051">SUM(BG108*$D108)</f>
        <v>0</v>
      </c>
      <c r="BI108" s="59"/>
      <c r="BJ108" s="64">
        <f t="shared" ref="BJ108" si="1052">SUM(BI108*$D108)</f>
        <v>0</v>
      </c>
      <c r="BK108" s="59"/>
      <c r="BL108" s="64">
        <f t="shared" ref="BL108" si="1053">SUM(BK108*$D108)</f>
        <v>0</v>
      </c>
      <c r="BM108" s="59"/>
      <c r="BN108" s="64">
        <f t="shared" ref="BN108" si="1054">SUM(BM108*$D108)</f>
        <v>0</v>
      </c>
      <c r="BO108" s="59"/>
      <c r="BP108" s="64">
        <f t="shared" ref="BP108" si="1055">SUM(BO108*$D108)</f>
        <v>0</v>
      </c>
      <c r="BQ108" s="59"/>
      <c r="BR108" s="64">
        <f t="shared" ref="BR108" si="1056">SUM(BQ108*$D108)</f>
        <v>0</v>
      </c>
      <c r="BS108" s="59"/>
      <c r="BT108" s="64">
        <f t="shared" ref="BT108" si="1057">SUM(BS108*$D108)</f>
        <v>0</v>
      </c>
      <c r="BU108" s="59"/>
      <c r="BV108" s="64">
        <f t="shared" ref="BV108" si="1058">SUM(BU108*$D108)</f>
        <v>0</v>
      </c>
      <c r="BW108" s="59"/>
      <c r="BX108" s="64">
        <f t="shared" ref="BX108" si="1059">SUM(BW108*$D108)</f>
        <v>0</v>
      </c>
      <c r="BY108" s="59"/>
      <c r="BZ108" s="64">
        <f t="shared" si="792"/>
        <v>0</v>
      </c>
      <c r="CA108" s="54"/>
      <c r="CB108" s="61">
        <f t="shared" si="793"/>
        <v>0</v>
      </c>
      <c r="CC108" s="61">
        <f t="shared" si="794"/>
        <v>0</v>
      </c>
      <c r="CD108" s="4"/>
      <c r="CE108" s="4"/>
      <c r="CF108" s="4">
        <f t="shared" si="795"/>
        <v>0</v>
      </c>
      <c r="CG108" s="219">
        <f t="shared" si="796"/>
        <v>0</v>
      </c>
      <c r="CH108" s="222">
        <f t="shared" si="797"/>
        <v>0</v>
      </c>
      <c r="CI108" s="4"/>
      <c r="CJ108" s="4">
        <f t="shared" si="798"/>
        <v>0</v>
      </c>
      <c r="CK108" s="219">
        <f t="shared" si="799"/>
        <v>0</v>
      </c>
      <c r="CL108" s="222">
        <f t="shared" si="800"/>
        <v>0</v>
      </c>
      <c r="CM108" s="4"/>
      <c r="CN108" s="4">
        <f t="shared" si="801"/>
        <v>0</v>
      </c>
      <c r="CO108" s="219">
        <f t="shared" si="802"/>
        <v>0</v>
      </c>
      <c r="CP108" s="222">
        <f t="shared" si="803"/>
        <v>0</v>
      </c>
      <c r="CQ108" s="4"/>
      <c r="CR108" s="4">
        <f t="shared" si="804"/>
        <v>0</v>
      </c>
      <c r="CS108" s="219">
        <f t="shared" si="805"/>
        <v>0</v>
      </c>
      <c r="CT108" s="222">
        <f t="shared" si="806"/>
        <v>0</v>
      </c>
      <c r="CU108" s="4"/>
      <c r="CV108" s="4">
        <f t="shared" si="807"/>
        <v>0</v>
      </c>
      <c r="CW108" s="219">
        <f t="shared" si="808"/>
        <v>0</v>
      </c>
      <c r="CX108" s="222">
        <f t="shared" si="809"/>
        <v>0</v>
      </c>
      <c r="CY108" s="4"/>
      <c r="CZ108" s="4">
        <f t="shared" si="810"/>
        <v>0</v>
      </c>
      <c r="DA108" s="219">
        <f t="shared" si="811"/>
        <v>0</v>
      </c>
      <c r="DB108" s="222">
        <f t="shared" si="812"/>
        <v>0</v>
      </c>
      <c r="DC108" s="4"/>
      <c r="DD108" s="4">
        <f t="shared" si="813"/>
        <v>0</v>
      </c>
      <c r="DE108" s="219">
        <f t="shared" si="814"/>
        <v>0</v>
      </c>
      <c r="DF108" s="222">
        <f t="shared" si="815"/>
        <v>0</v>
      </c>
      <c r="DG108" s="4"/>
      <c r="DH108" s="4">
        <f t="shared" si="816"/>
        <v>0</v>
      </c>
      <c r="DI108" s="219">
        <f t="shared" si="817"/>
        <v>0</v>
      </c>
      <c r="DJ108" s="222">
        <f t="shared" si="818"/>
        <v>0</v>
      </c>
      <c r="DK108" s="4"/>
      <c r="DL108" s="4">
        <f t="shared" si="819"/>
        <v>0</v>
      </c>
      <c r="DM108" s="219">
        <f t="shared" si="820"/>
        <v>0</v>
      </c>
      <c r="DN108" s="222">
        <f t="shared" si="821"/>
        <v>0</v>
      </c>
      <c r="DO108" s="4"/>
      <c r="DP108" s="4">
        <f t="shared" si="822"/>
        <v>0</v>
      </c>
      <c r="DQ108" s="219">
        <f t="shared" si="823"/>
        <v>0</v>
      </c>
      <c r="DR108" s="222">
        <f t="shared" si="824"/>
        <v>0</v>
      </c>
      <c r="DS108" s="4"/>
      <c r="DT108" s="4">
        <f t="shared" si="825"/>
        <v>0</v>
      </c>
      <c r="DU108" s="219">
        <f t="shared" si="826"/>
        <v>0</v>
      </c>
      <c r="DV108" s="222">
        <f t="shared" si="827"/>
        <v>0</v>
      </c>
      <c r="DW108" s="4"/>
      <c r="DX108" s="4"/>
      <c r="DY108" s="4"/>
      <c r="DZ108" s="219"/>
      <c r="EA108" s="222"/>
      <c r="EB108" s="4">
        <v>0.25</v>
      </c>
      <c r="EC108" s="4">
        <f t="shared" si="828"/>
        <v>25</v>
      </c>
      <c r="ED108" s="219" t="e">
        <f>SUM(EB108+#REF!)</f>
        <v>#REF!</v>
      </c>
      <c r="EE108" s="222" t="e">
        <f t="shared" si="829"/>
        <v>#REF!</v>
      </c>
      <c r="EF108" s="4">
        <v>0.5</v>
      </c>
      <c r="EG108" s="4"/>
      <c r="EH108" s="219" t="e">
        <f>SUM(EF108+#REF!)</f>
        <v>#REF!</v>
      </c>
      <c r="EI108" s="222" t="e">
        <f t="shared" si="830"/>
        <v>#REF!</v>
      </c>
      <c r="EJ108" s="4"/>
      <c r="EK108" s="4"/>
      <c r="EL108" s="219"/>
      <c r="EM108" s="222"/>
      <c r="EN108" s="4"/>
      <c r="EO108" s="279">
        <v>0.25</v>
      </c>
      <c r="EP108" s="279">
        <f t="shared" si="867"/>
        <v>25</v>
      </c>
      <c r="EQ108" s="278">
        <f t="shared" si="868"/>
        <v>0.25</v>
      </c>
      <c r="ER108" s="278">
        <f t="shared" si="869"/>
        <v>25</v>
      </c>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row>
    <row r="109" spans="1:230" s="5" customFormat="1" x14ac:dyDescent="0.2">
      <c r="A109" s="57" t="s">
        <v>233</v>
      </c>
      <c r="B109" s="57" t="s">
        <v>234</v>
      </c>
      <c r="C109" s="57" t="s">
        <v>3</v>
      </c>
      <c r="D109" s="57">
        <v>100</v>
      </c>
      <c r="E109" s="6"/>
      <c r="F109" s="64">
        <f>SUM(E109*$D109)</f>
        <v>0</v>
      </c>
      <c r="G109" s="6"/>
      <c r="H109" s="64">
        <f>SUM(G109*$D109)</f>
        <v>0</v>
      </c>
      <c r="I109" s="6"/>
      <c r="J109" s="64">
        <f>SUM(I109*$D109)</f>
        <v>0</v>
      </c>
      <c r="K109" s="6"/>
      <c r="L109" s="64">
        <f>SUM(K109*$D109)</f>
        <v>0</v>
      </c>
      <c r="M109" s="226"/>
      <c r="N109" s="64">
        <f>SUM(M109*$D109)</f>
        <v>0</v>
      </c>
      <c r="O109" s="6"/>
      <c r="P109" s="64">
        <f t="shared" si="836"/>
        <v>0</v>
      </c>
      <c r="Q109" s="6"/>
      <c r="R109" s="64">
        <f>SUM(Q109*$D109)</f>
        <v>0</v>
      </c>
      <c r="S109" s="6"/>
      <c r="T109" s="64">
        <f>SUM(S109*$D109)</f>
        <v>0</v>
      </c>
      <c r="U109" s="6"/>
      <c r="V109" s="64">
        <f>SUM(U109*$D109)</f>
        <v>0</v>
      </c>
      <c r="W109" s="6">
        <v>112.25</v>
      </c>
      <c r="X109" s="64">
        <f>SUM(W109*$D109)</f>
        <v>11225</v>
      </c>
      <c r="Y109" s="6"/>
      <c r="Z109" s="64">
        <f>SUM(Y109*$D109)</f>
        <v>0</v>
      </c>
      <c r="AA109" s="6"/>
      <c r="AB109" s="64">
        <f>SUM(AA109*$D109)</f>
        <v>0</v>
      </c>
      <c r="AC109" s="59">
        <v>3.5</v>
      </c>
      <c r="AD109" s="64">
        <f>SUM(AC109*$D109)</f>
        <v>350</v>
      </c>
      <c r="AE109" s="59"/>
      <c r="AF109" s="64">
        <f>SUM(AE109*$D109)</f>
        <v>0</v>
      </c>
      <c r="AG109" s="59"/>
      <c r="AH109" s="64">
        <f>SUM(AG109*$D109)</f>
        <v>0</v>
      </c>
      <c r="AI109" s="59"/>
      <c r="AJ109" s="64">
        <f>SUM(AI109*$D109)</f>
        <v>0</v>
      </c>
      <c r="AK109" s="59"/>
      <c r="AL109" s="64">
        <f>SUM(AK109*$D109)</f>
        <v>0</v>
      </c>
      <c r="AM109" s="59"/>
      <c r="AN109" s="64">
        <f>SUM(AM109*$D109)</f>
        <v>0</v>
      </c>
      <c r="AO109" s="59"/>
      <c r="AP109" s="64">
        <f>SUM(AO109*$D109)</f>
        <v>0</v>
      </c>
      <c r="AQ109" s="59"/>
      <c r="AR109" s="64">
        <f>SUM(AQ109*$D109)</f>
        <v>0</v>
      </c>
      <c r="AS109" s="59"/>
      <c r="AT109" s="64">
        <f>SUM(AS109*$D109)</f>
        <v>0</v>
      </c>
      <c r="AU109" s="59"/>
      <c r="AV109" s="64">
        <f>SUM(AU109*$D109)</f>
        <v>0</v>
      </c>
      <c r="AW109" s="59"/>
      <c r="AX109" s="64">
        <f>SUM(AW109*$D109)</f>
        <v>0</v>
      </c>
      <c r="AY109" s="59"/>
      <c r="AZ109" s="64">
        <f>SUM(AY109*$D109)</f>
        <v>0</v>
      </c>
      <c r="BA109" s="59"/>
      <c r="BB109" s="64">
        <f>SUM(BA109*$D109)</f>
        <v>0</v>
      </c>
      <c r="BC109" s="59"/>
      <c r="BD109" s="64">
        <f>SUM(BC109*$D109)</f>
        <v>0</v>
      </c>
      <c r="BE109" s="59"/>
      <c r="BF109" s="64">
        <f>SUM(BE109*$D109)</f>
        <v>0</v>
      </c>
      <c r="BG109" s="59"/>
      <c r="BH109" s="64">
        <f>SUM(BG109*$D109)</f>
        <v>0</v>
      </c>
      <c r="BI109" s="59"/>
      <c r="BJ109" s="64">
        <f>SUM(BI109*$D109)</f>
        <v>0</v>
      </c>
      <c r="BK109" s="59"/>
      <c r="BL109" s="64">
        <f>SUM(BK109*$D109)</f>
        <v>0</v>
      </c>
      <c r="BM109" s="59"/>
      <c r="BN109" s="64">
        <f>SUM(BM109*$D109)</f>
        <v>0</v>
      </c>
      <c r="BO109" s="59"/>
      <c r="BP109" s="64">
        <f>SUM(BO109*$D109)</f>
        <v>0</v>
      </c>
      <c r="BQ109" s="59"/>
      <c r="BR109" s="64">
        <f>SUM(BQ109*$D109)</f>
        <v>0</v>
      </c>
      <c r="BS109" s="59"/>
      <c r="BT109" s="64">
        <f>SUM(BS109*$D109)</f>
        <v>0</v>
      </c>
      <c r="BU109" s="59"/>
      <c r="BV109" s="64">
        <f>SUM(BU109*$D109)</f>
        <v>0</v>
      </c>
      <c r="BW109" s="59"/>
      <c r="BX109" s="64">
        <f>SUM(BW109*$D109)</f>
        <v>0</v>
      </c>
      <c r="BY109" s="59"/>
      <c r="BZ109" s="64">
        <f t="shared" si="792"/>
        <v>0</v>
      </c>
      <c r="CA109" s="54"/>
      <c r="CB109" s="61">
        <f t="shared" si="793"/>
        <v>115.75</v>
      </c>
      <c r="CC109" s="61">
        <f t="shared" si="794"/>
        <v>11575</v>
      </c>
      <c r="CD109" s="4"/>
      <c r="CE109" s="4"/>
      <c r="CF109" s="4">
        <f t="shared" si="795"/>
        <v>0</v>
      </c>
      <c r="CG109" s="219">
        <f t="shared" si="796"/>
        <v>0</v>
      </c>
      <c r="CH109" s="222">
        <f t="shared" si="797"/>
        <v>0</v>
      </c>
      <c r="CI109" s="4"/>
      <c r="CJ109" s="4">
        <f t="shared" si="798"/>
        <v>0</v>
      </c>
      <c r="CK109" s="219">
        <f t="shared" si="799"/>
        <v>0</v>
      </c>
      <c r="CL109" s="222">
        <f t="shared" si="800"/>
        <v>0</v>
      </c>
      <c r="CM109" s="4"/>
      <c r="CN109" s="4">
        <f t="shared" si="801"/>
        <v>0</v>
      </c>
      <c r="CO109" s="219">
        <f t="shared" si="802"/>
        <v>0</v>
      </c>
      <c r="CP109" s="222">
        <f t="shared" si="803"/>
        <v>0</v>
      </c>
      <c r="CQ109" s="4"/>
      <c r="CR109" s="4">
        <f t="shared" si="804"/>
        <v>0</v>
      </c>
      <c r="CS109" s="219">
        <f t="shared" si="805"/>
        <v>0</v>
      </c>
      <c r="CT109" s="222">
        <f t="shared" si="806"/>
        <v>0</v>
      </c>
      <c r="CU109" s="4"/>
      <c r="CV109" s="4">
        <f t="shared" si="807"/>
        <v>0</v>
      </c>
      <c r="CW109" s="219">
        <f t="shared" si="808"/>
        <v>0</v>
      </c>
      <c r="CX109" s="222">
        <f t="shared" si="809"/>
        <v>0</v>
      </c>
      <c r="CY109" s="4"/>
      <c r="CZ109" s="4">
        <f t="shared" si="810"/>
        <v>0</v>
      </c>
      <c r="DA109" s="219">
        <f t="shared" si="811"/>
        <v>0</v>
      </c>
      <c r="DB109" s="222">
        <f t="shared" si="812"/>
        <v>0</v>
      </c>
      <c r="DC109" s="4"/>
      <c r="DD109" s="4">
        <f t="shared" si="813"/>
        <v>0</v>
      </c>
      <c r="DE109" s="219">
        <f t="shared" si="814"/>
        <v>112.25</v>
      </c>
      <c r="DF109" s="222">
        <f t="shared" si="815"/>
        <v>11225</v>
      </c>
      <c r="DG109" s="4"/>
      <c r="DH109" s="4">
        <f t="shared" si="816"/>
        <v>0</v>
      </c>
      <c r="DI109" s="219">
        <f t="shared" si="817"/>
        <v>0</v>
      </c>
      <c r="DJ109" s="222">
        <f t="shared" si="818"/>
        <v>0</v>
      </c>
      <c r="DK109" s="4"/>
      <c r="DL109" s="4">
        <f t="shared" si="819"/>
        <v>0</v>
      </c>
      <c r="DM109" s="219">
        <f t="shared" si="820"/>
        <v>0</v>
      </c>
      <c r="DN109" s="222">
        <f t="shared" si="821"/>
        <v>0</v>
      </c>
      <c r="DO109" s="4"/>
      <c r="DP109" s="4">
        <f t="shared" si="822"/>
        <v>0</v>
      </c>
      <c r="DQ109" s="219">
        <f t="shared" si="823"/>
        <v>0</v>
      </c>
      <c r="DR109" s="222">
        <f t="shared" si="824"/>
        <v>0</v>
      </c>
      <c r="DS109" s="4">
        <v>0.25</v>
      </c>
      <c r="DT109" s="4">
        <f t="shared" si="825"/>
        <v>25</v>
      </c>
      <c r="DU109" s="219">
        <f t="shared" si="826"/>
        <v>0.25</v>
      </c>
      <c r="DV109" s="222">
        <f t="shared" si="827"/>
        <v>25</v>
      </c>
      <c r="DW109" s="4"/>
      <c r="DX109" s="4"/>
      <c r="DY109" s="4"/>
      <c r="DZ109" s="219"/>
      <c r="EA109" s="222"/>
      <c r="EB109" s="4"/>
      <c r="EC109" s="4">
        <f t="shared" si="828"/>
        <v>0</v>
      </c>
      <c r="ED109" s="219" t="e">
        <f>SUM(EB109+#REF!)</f>
        <v>#REF!</v>
      </c>
      <c r="EE109" s="222" t="e">
        <f t="shared" si="829"/>
        <v>#REF!</v>
      </c>
      <c r="EF109" s="4"/>
      <c r="EG109" s="4"/>
      <c r="EH109" s="219" t="e">
        <f>SUM(EF109+#REF!)</f>
        <v>#REF!</v>
      </c>
      <c r="EI109" s="222" t="e">
        <f t="shared" si="830"/>
        <v>#REF!</v>
      </c>
      <c r="EJ109" s="4"/>
      <c r="EK109" s="4"/>
      <c r="EL109" s="219"/>
      <c r="EM109" s="222"/>
      <c r="EN109" s="4"/>
      <c r="EO109" s="279"/>
      <c r="EP109" s="279">
        <f t="shared" si="867"/>
        <v>0</v>
      </c>
      <c r="EQ109" s="278">
        <f t="shared" si="868"/>
        <v>3.5</v>
      </c>
      <c r="ER109" s="278">
        <f t="shared" si="869"/>
        <v>350</v>
      </c>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row>
    <row r="110" spans="1:230" s="5" customFormat="1" x14ac:dyDescent="0.2">
      <c r="A110" s="57" t="s">
        <v>297</v>
      </c>
      <c r="B110" s="57" t="s">
        <v>298</v>
      </c>
      <c r="C110" s="57" t="s">
        <v>3</v>
      </c>
      <c r="D110" s="57">
        <v>100</v>
      </c>
      <c r="E110" s="6"/>
      <c r="F110" s="64">
        <f>SUM(E110*$D110)</f>
        <v>0</v>
      </c>
      <c r="G110" s="6"/>
      <c r="H110" s="64">
        <f>SUM(G110*$D110)</f>
        <v>0</v>
      </c>
      <c r="I110" s="6"/>
      <c r="J110" s="64">
        <f>SUM(I110*$D110)</f>
        <v>0</v>
      </c>
      <c r="K110" s="6"/>
      <c r="L110" s="64">
        <f>SUM(K110*$D110)</f>
        <v>0</v>
      </c>
      <c r="M110" s="6"/>
      <c r="N110" s="64">
        <f>SUM(M110*$D110)</f>
        <v>0</v>
      </c>
      <c r="O110" s="6"/>
      <c r="P110" s="64">
        <f>SUM(O110*$D110)</f>
        <v>0</v>
      </c>
      <c r="Q110" s="6"/>
      <c r="R110" s="64">
        <f>SUM(Q110*$D110)</f>
        <v>0</v>
      </c>
      <c r="S110" s="6"/>
      <c r="T110" s="64">
        <f>SUM(S110*$D110)</f>
        <v>0</v>
      </c>
      <c r="U110" s="6"/>
      <c r="V110" s="64">
        <f>SUM(U110*$D110)</f>
        <v>0</v>
      </c>
      <c r="W110" s="6"/>
      <c r="X110" s="64">
        <f>SUM(W110*$D110)</f>
        <v>0</v>
      </c>
      <c r="Y110" s="6"/>
      <c r="Z110" s="64">
        <f>SUM(Y110*$D110)</f>
        <v>0</v>
      </c>
      <c r="AA110" s="6"/>
      <c r="AB110" s="64">
        <f>SUM(AA110*$D110)</f>
        <v>0</v>
      </c>
      <c r="AC110" s="59">
        <v>26.25</v>
      </c>
      <c r="AD110" s="64">
        <f>SUM(AC110*$D110)</f>
        <v>2625</v>
      </c>
      <c r="AE110" s="59"/>
      <c r="AF110" s="64">
        <f>SUM(AE110*$D110)</f>
        <v>0</v>
      </c>
      <c r="AG110" s="59"/>
      <c r="AH110" s="64">
        <f>SUM(AG110*$D110)</f>
        <v>0</v>
      </c>
      <c r="AI110" s="59"/>
      <c r="AJ110" s="64">
        <f>SUM(AI110*$D110)</f>
        <v>0</v>
      </c>
      <c r="AK110" s="59"/>
      <c r="AL110" s="64">
        <f>SUM(AK110*$D110)</f>
        <v>0</v>
      </c>
      <c r="AM110" s="59"/>
      <c r="AN110" s="64">
        <f>SUM(AM110*$D110)</f>
        <v>0</v>
      </c>
      <c r="AO110" s="59"/>
      <c r="AP110" s="64">
        <f>SUM(AO110*$D110)</f>
        <v>0</v>
      </c>
      <c r="AQ110" s="59"/>
      <c r="AR110" s="64">
        <f>SUM(AQ110*$D110)</f>
        <v>0</v>
      </c>
      <c r="AS110" s="59"/>
      <c r="AT110" s="64">
        <f>SUM(AS110*$D110)</f>
        <v>0</v>
      </c>
      <c r="AU110" s="59"/>
      <c r="AV110" s="64">
        <f>SUM(AU110*$D110)</f>
        <v>0</v>
      </c>
      <c r="AW110" s="59"/>
      <c r="AX110" s="64">
        <f>SUM(AW110*$D110)</f>
        <v>0</v>
      </c>
      <c r="AY110" s="59"/>
      <c r="AZ110" s="64">
        <f>SUM(AY110*$D110)</f>
        <v>0</v>
      </c>
      <c r="BA110" s="59"/>
      <c r="BB110" s="64">
        <f>SUM(BA110*$D110)</f>
        <v>0</v>
      </c>
      <c r="BC110" s="59"/>
      <c r="BD110" s="64">
        <f>SUM(BC110*$D110)</f>
        <v>0</v>
      </c>
      <c r="BE110" s="59"/>
      <c r="BF110" s="64">
        <f>SUM(BE110*$D110)</f>
        <v>0</v>
      </c>
      <c r="BG110" s="59"/>
      <c r="BH110" s="64">
        <f>SUM(BG110*$D110)</f>
        <v>0</v>
      </c>
      <c r="BI110" s="59"/>
      <c r="BJ110" s="64">
        <f>SUM(BI110*$D110)</f>
        <v>0</v>
      </c>
      <c r="BK110" s="59"/>
      <c r="BL110" s="64">
        <f>SUM(BK110*$D110)</f>
        <v>0</v>
      </c>
      <c r="BM110" s="59"/>
      <c r="BN110" s="64">
        <f>SUM(BM110*$D110)</f>
        <v>0</v>
      </c>
      <c r="BO110" s="59"/>
      <c r="BP110" s="64">
        <f>SUM(BO110*$D110)</f>
        <v>0</v>
      </c>
      <c r="BQ110" s="59"/>
      <c r="BR110" s="64">
        <f>SUM(BQ110*$D110)</f>
        <v>0</v>
      </c>
      <c r="BS110" s="59"/>
      <c r="BT110" s="64">
        <f>SUM(BS110*$D110)</f>
        <v>0</v>
      </c>
      <c r="BU110" s="59"/>
      <c r="BV110" s="64">
        <f>SUM(BU110*$D110)</f>
        <v>0</v>
      </c>
      <c r="BW110" s="59"/>
      <c r="BX110" s="64">
        <f>SUM(BW110*$D110)</f>
        <v>0</v>
      </c>
      <c r="BY110" s="59"/>
      <c r="BZ110" s="64">
        <f>SUM(BY110*$D110)</f>
        <v>0</v>
      </c>
      <c r="CA110" s="54"/>
      <c r="CB110" s="61">
        <f>SUM(E110+G110+I110+K110+M110+O110+Q110+S110+U110+W110+Y110+AA110+AC110+AE110+AG110+AI110+AK110+AM110+AO110+AQ110+AS110+AU110+AW110+AY110+BA110+BC110+BE110+BG110+BI110+BK110+BM110+BO110+BQ110+BS110+BU110+BW110+BY110)</f>
        <v>26.25</v>
      </c>
      <c r="CC110" s="61">
        <f>ROUND(CB110*D110*2,1)/2</f>
        <v>2625</v>
      </c>
      <c r="CD110" s="4"/>
      <c r="CE110" s="4"/>
      <c r="CF110" s="4">
        <f>SUM(CE110*D110)</f>
        <v>0</v>
      </c>
      <c r="CG110" s="219">
        <f>SUM(CE110+K110)</f>
        <v>0</v>
      </c>
      <c r="CH110" s="222">
        <f>SUM(CG110*D110)</f>
        <v>0</v>
      </c>
      <c r="CI110" s="4"/>
      <c r="CJ110" s="4">
        <f>SUM(CI110*H110)</f>
        <v>0</v>
      </c>
      <c r="CK110" s="219">
        <f>SUM(CI110+M110)</f>
        <v>0</v>
      </c>
      <c r="CL110" s="222">
        <f>SUM(CK110*D110)</f>
        <v>0</v>
      </c>
      <c r="CM110" s="4"/>
      <c r="CN110" s="4">
        <f>SUM(CM110*D110)</f>
        <v>0</v>
      </c>
      <c r="CO110" s="219">
        <f>SUM(CM110+O110)</f>
        <v>0</v>
      </c>
      <c r="CP110" s="222">
        <f>SUM(CO110*D110)</f>
        <v>0</v>
      </c>
      <c r="CQ110" s="4"/>
      <c r="CR110" s="4">
        <f>SUM(CQ110*D110)</f>
        <v>0</v>
      </c>
      <c r="CS110" s="219">
        <f>SUM(CQ110+Q110)</f>
        <v>0</v>
      </c>
      <c r="CT110" s="222">
        <f>SUM(CS110*D110)</f>
        <v>0</v>
      </c>
      <c r="CU110" s="4"/>
      <c r="CV110" s="4">
        <f>SUM(CU110*L110)</f>
        <v>0</v>
      </c>
      <c r="CW110" s="219">
        <f>SUM(CU110+S110)</f>
        <v>0</v>
      </c>
      <c r="CX110" s="222">
        <f>SUM(CW110*D110)</f>
        <v>0</v>
      </c>
      <c r="CY110" s="4"/>
      <c r="CZ110" s="4">
        <f>SUM(CY110*P110)</f>
        <v>0</v>
      </c>
      <c r="DA110" s="219">
        <f>SUM(CY110+U110)</f>
        <v>0</v>
      </c>
      <c r="DB110" s="222">
        <f>SUM(DA110*D110)</f>
        <v>0</v>
      </c>
      <c r="DC110" s="4"/>
      <c r="DD110" s="4">
        <f>SUM(DC110*T110)</f>
        <v>0</v>
      </c>
      <c r="DE110" s="219">
        <f>SUM(DC110+W110)</f>
        <v>0</v>
      </c>
      <c r="DF110" s="222">
        <f>SUM(DE110*D110)</f>
        <v>0</v>
      </c>
      <c r="DG110" s="4"/>
      <c r="DH110" s="4">
        <f>SUM(DG110*X110)</f>
        <v>0</v>
      </c>
      <c r="DI110" s="219">
        <f>SUM(DG110+Y110)</f>
        <v>0</v>
      </c>
      <c r="DJ110" s="222">
        <f>SUM(DI110*D110)</f>
        <v>0</v>
      </c>
      <c r="DK110" s="4"/>
      <c r="DL110" s="4">
        <f>SUM(DK110*AB110)</f>
        <v>0</v>
      </c>
      <c r="DM110" s="219">
        <f>SUM(DK110+AA110)</f>
        <v>0</v>
      </c>
      <c r="DN110" s="222">
        <f>SUM(DM110*D110)</f>
        <v>0</v>
      </c>
      <c r="DO110" s="4"/>
      <c r="DP110" s="4">
        <f>SUM(DO110*AF110)</f>
        <v>0</v>
      </c>
      <c r="DQ110" s="219">
        <f>SUM(DO110+AE110)</f>
        <v>0</v>
      </c>
      <c r="DR110" s="222">
        <f>SUM(DQ110*H110)</f>
        <v>0</v>
      </c>
      <c r="DS110" s="4"/>
      <c r="DT110" s="4">
        <f>SUM(DS110*D110)</f>
        <v>0</v>
      </c>
      <c r="DU110" s="219">
        <f>SUM(DS110+AI110)</f>
        <v>0</v>
      </c>
      <c r="DV110" s="222">
        <f>SUM(DU110*D110)</f>
        <v>0</v>
      </c>
      <c r="DW110" s="4"/>
      <c r="DX110" s="4"/>
      <c r="DY110" s="4"/>
      <c r="DZ110" s="219"/>
      <c r="EA110" s="222"/>
      <c r="EB110" s="4"/>
      <c r="EC110" s="4">
        <f>SUM(EB110*D110)</f>
        <v>0</v>
      </c>
      <c r="ED110" s="219" t="e">
        <f>SUM(EB110+#REF!)</f>
        <v>#REF!</v>
      </c>
      <c r="EE110" s="222" t="e">
        <f>SUM(ED110*D110)</f>
        <v>#REF!</v>
      </c>
      <c r="EF110" s="4"/>
      <c r="EG110" s="4"/>
      <c r="EH110" s="219" t="e">
        <f>SUM(EF110+#REF!)</f>
        <v>#REF!</v>
      </c>
      <c r="EI110" s="222" t="e">
        <f>SUM(EH110*D110)</f>
        <v>#REF!</v>
      </c>
      <c r="EJ110" s="4"/>
      <c r="EK110" s="4"/>
      <c r="EL110" s="219"/>
      <c r="EM110" s="222"/>
      <c r="EN110" s="4"/>
      <c r="EO110" s="279"/>
      <c r="EP110" s="279">
        <f>SUM(EO110*D110)</f>
        <v>0</v>
      </c>
      <c r="EQ110" s="278">
        <f>SUM(EO110+AC110)</f>
        <v>26.25</v>
      </c>
      <c r="ER110" s="278">
        <f t="shared" si="869"/>
        <v>2625</v>
      </c>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row>
    <row r="111" spans="1:230" s="5" customFormat="1" x14ac:dyDescent="0.2">
      <c r="A111" s="57" t="s">
        <v>243</v>
      </c>
      <c r="B111" s="57" t="s">
        <v>123</v>
      </c>
      <c r="C111" s="57" t="s">
        <v>3</v>
      </c>
      <c r="D111" s="57">
        <v>100</v>
      </c>
      <c r="E111" s="6"/>
      <c r="F111" s="64">
        <f t="shared" si="831"/>
        <v>0</v>
      </c>
      <c r="G111" s="6"/>
      <c r="H111" s="64">
        <f t="shared" ref="H111:H122" si="1060">SUM(G111*$D111)</f>
        <v>0</v>
      </c>
      <c r="I111" s="6"/>
      <c r="J111" s="64">
        <f t="shared" ref="J111" si="1061">SUM(I111*$D111)</f>
        <v>0</v>
      </c>
      <c r="K111" s="6"/>
      <c r="L111" s="64">
        <f t="shared" ref="L111:L122" si="1062">SUM(K111*$D111)</f>
        <v>0</v>
      </c>
      <c r="M111" s="226"/>
      <c r="N111" s="64">
        <f t="shared" ref="N111:N122" si="1063">SUM(M111*$D111)</f>
        <v>0</v>
      </c>
      <c r="O111" s="6"/>
      <c r="P111" s="64">
        <f t="shared" si="836"/>
        <v>0</v>
      </c>
      <c r="Q111" s="6"/>
      <c r="R111" s="64">
        <f t="shared" ref="R111:R122" si="1064">SUM(Q111*$D111)</f>
        <v>0</v>
      </c>
      <c r="S111" s="6"/>
      <c r="T111" s="64">
        <f t="shared" ref="T111:T122" si="1065">SUM(S111*$D111)</f>
        <v>0</v>
      </c>
      <c r="U111" s="6"/>
      <c r="V111" s="64">
        <f t="shared" ref="V111:V122" si="1066">SUM(U111*$D111)</f>
        <v>0</v>
      </c>
      <c r="W111" s="6">
        <v>0.25</v>
      </c>
      <c r="X111" s="64">
        <f t="shared" ref="X111:X122" si="1067">SUM(W111*$D111)</f>
        <v>25</v>
      </c>
      <c r="Y111" s="6"/>
      <c r="Z111" s="64">
        <f t="shared" ref="Z111:Z122" si="1068">SUM(Y111*$D111)</f>
        <v>0</v>
      </c>
      <c r="AA111" s="6">
        <v>0</v>
      </c>
      <c r="AB111" s="64">
        <f t="shared" ref="AB111:AB122" si="1069">SUM(AA111*$D111)</f>
        <v>0</v>
      </c>
      <c r="AC111" s="59"/>
      <c r="AD111" s="64">
        <f t="shared" ref="AD111:AD122" si="1070">SUM(AC111*$D111)</f>
        <v>0</v>
      </c>
      <c r="AE111" s="59"/>
      <c r="AF111" s="64">
        <f t="shared" ref="AF111:AF122" si="1071">SUM(AE111*$D111)</f>
        <v>0</v>
      </c>
      <c r="AG111" s="59"/>
      <c r="AH111" s="64">
        <f t="shared" ref="AH111:AH122" si="1072">SUM(AG111*$D111)</f>
        <v>0</v>
      </c>
      <c r="AI111" s="59"/>
      <c r="AJ111" s="64">
        <f t="shared" ref="AJ111:AJ122" si="1073">SUM(AI111*$D111)</f>
        <v>0</v>
      </c>
      <c r="AK111" s="59"/>
      <c r="AL111" s="64">
        <f t="shared" ref="AL111:AL122" si="1074">SUM(AK111*$D111)</f>
        <v>0</v>
      </c>
      <c r="AM111" s="59"/>
      <c r="AN111" s="64">
        <f t="shared" ref="AN111:AN122" si="1075">SUM(AM111*$D111)</f>
        <v>0</v>
      </c>
      <c r="AO111" s="59"/>
      <c r="AP111" s="64">
        <f t="shared" ref="AP111:AP122" si="1076">SUM(AO111*$D111)</f>
        <v>0</v>
      </c>
      <c r="AQ111" s="59"/>
      <c r="AR111" s="64">
        <f t="shared" ref="AR111:AR122" si="1077">SUM(AQ111*$D111)</f>
        <v>0</v>
      </c>
      <c r="AS111" s="59"/>
      <c r="AT111" s="64">
        <f t="shared" ref="AT111:AT122" si="1078">SUM(AS111*$D111)</f>
        <v>0</v>
      </c>
      <c r="AU111" s="59"/>
      <c r="AV111" s="64">
        <f t="shared" ref="AV111:AV122" si="1079">SUM(AU111*$D111)</f>
        <v>0</v>
      </c>
      <c r="AW111" s="59"/>
      <c r="AX111" s="64">
        <f t="shared" ref="AX111:AX122" si="1080">SUM(AW111*$D111)</f>
        <v>0</v>
      </c>
      <c r="AY111" s="59"/>
      <c r="AZ111" s="64">
        <f t="shared" ref="AZ111:AZ122" si="1081">SUM(AY111*$D111)</f>
        <v>0</v>
      </c>
      <c r="BA111" s="59"/>
      <c r="BB111" s="64">
        <f t="shared" ref="BB111:BB122" si="1082">SUM(BA111*$D111)</f>
        <v>0</v>
      </c>
      <c r="BC111" s="59"/>
      <c r="BD111" s="64">
        <f t="shared" ref="BD111:BD122" si="1083">SUM(BC111*$D111)</f>
        <v>0</v>
      </c>
      <c r="BE111" s="59"/>
      <c r="BF111" s="64">
        <f t="shared" ref="BF111:BF122" si="1084">SUM(BE111*$D111)</f>
        <v>0</v>
      </c>
      <c r="BG111" s="59"/>
      <c r="BH111" s="64">
        <f t="shared" ref="BH111:BH122" si="1085">SUM(BG111*$D111)</f>
        <v>0</v>
      </c>
      <c r="BI111" s="59"/>
      <c r="BJ111" s="64">
        <f t="shared" ref="BJ111:BJ122" si="1086">SUM(BI111*$D111)</f>
        <v>0</v>
      </c>
      <c r="BK111" s="59"/>
      <c r="BL111" s="64">
        <f t="shared" ref="BL111:BL122" si="1087">SUM(BK111*$D111)</f>
        <v>0</v>
      </c>
      <c r="BM111" s="59"/>
      <c r="BN111" s="64">
        <f t="shared" ref="BN111:BN122" si="1088">SUM(BM111*$D111)</f>
        <v>0</v>
      </c>
      <c r="BO111" s="59"/>
      <c r="BP111" s="64">
        <f t="shared" ref="BP111:BP122" si="1089">SUM(BO111*$D111)</f>
        <v>0</v>
      </c>
      <c r="BQ111" s="59"/>
      <c r="BR111" s="64">
        <f t="shared" ref="BR111:BR122" si="1090">SUM(BQ111*$D111)</f>
        <v>0</v>
      </c>
      <c r="BS111" s="59"/>
      <c r="BT111" s="64">
        <f t="shared" ref="BT111:BT122" si="1091">SUM(BS111*$D111)</f>
        <v>0</v>
      </c>
      <c r="BU111" s="59"/>
      <c r="BV111" s="64">
        <f t="shared" ref="BV111:BV122" si="1092">SUM(BU111*$D111)</f>
        <v>0</v>
      </c>
      <c r="BW111" s="59"/>
      <c r="BX111" s="64">
        <f t="shared" ref="BX111:BX122" si="1093">SUM(BW111*$D111)</f>
        <v>0</v>
      </c>
      <c r="BY111" s="59"/>
      <c r="BZ111" s="64">
        <f t="shared" si="792"/>
        <v>0</v>
      </c>
      <c r="CA111" s="54"/>
      <c r="CB111" s="61">
        <f t="shared" si="793"/>
        <v>0.25</v>
      </c>
      <c r="CC111" s="61">
        <f t="shared" si="794"/>
        <v>25</v>
      </c>
      <c r="CD111" s="4"/>
      <c r="CE111" s="4"/>
      <c r="CF111" s="4">
        <f t="shared" si="795"/>
        <v>0</v>
      </c>
      <c r="CG111" s="219">
        <f t="shared" si="796"/>
        <v>0</v>
      </c>
      <c r="CH111" s="222">
        <f t="shared" si="797"/>
        <v>0</v>
      </c>
      <c r="CI111" s="4"/>
      <c r="CJ111" s="4">
        <f t="shared" si="798"/>
        <v>0</v>
      </c>
      <c r="CK111" s="219">
        <f t="shared" si="799"/>
        <v>0</v>
      </c>
      <c r="CL111" s="222">
        <f t="shared" si="800"/>
        <v>0</v>
      </c>
      <c r="CM111" s="4"/>
      <c r="CN111" s="4">
        <f t="shared" si="801"/>
        <v>0</v>
      </c>
      <c r="CO111" s="219">
        <f t="shared" si="802"/>
        <v>0</v>
      </c>
      <c r="CP111" s="222">
        <f t="shared" si="803"/>
        <v>0</v>
      </c>
      <c r="CQ111" s="4"/>
      <c r="CR111" s="4">
        <f t="shared" si="804"/>
        <v>0</v>
      </c>
      <c r="CS111" s="219">
        <f t="shared" si="805"/>
        <v>0</v>
      </c>
      <c r="CT111" s="222">
        <f t="shared" si="806"/>
        <v>0</v>
      </c>
      <c r="CU111" s="4"/>
      <c r="CV111" s="4">
        <f t="shared" si="807"/>
        <v>0</v>
      </c>
      <c r="CW111" s="219">
        <f t="shared" si="808"/>
        <v>0</v>
      </c>
      <c r="CX111" s="222">
        <f t="shared" si="809"/>
        <v>0</v>
      </c>
      <c r="CY111" s="4"/>
      <c r="CZ111" s="4">
        <f t="shared" si="810"/>
        <v>0</v>
      </c>
      <c r="DA111" s="219">
        <f t="shared" si="811"/>
        <v>0</v>
      </c>
      <c r="DB111" s="222">
        <f t="shared" si="812"/>
        <v>0</v>
      </c>
      <c r="DC111" s="4"/>
      <c r="DD111" s="4">
        <f t="shared" si="813"/>
        <v>0</v>
      </c>
      <c r="DE111" s="219">
        <f t="shared" si="814"/>
        <v>0.25</v>
      </c>
      <c r="DF111" s="222">
        <f t="shared" si="815"/>
        <v>25</v>
      </c>
      <c r="DG111" s="4"/>
      <c r="DH111" s="4">
        <f t="shared" si="816"/>
        <v>0</v>
      </c>
      <c r="DI111" s="219">
        <f t="shared" si="817"/>
        <v>0</v>
      </c>
      <c r="DJ111" s="222">
        <f t="shared" si="818"/>
        <v>0</v>
      </c>
      <c r="DK111" s="4"/>
      <c r="DL111" s="4">
        <f t="shared" si="819"/>
        <v>0</v>
      </c>
      <c r="DM111" s="219">
        <f t="shared" si="820"/>
        <v>0</v>
      </c>
      <c r="DN111" s="222">
        <f t="shared" si="821"/>
        <v>0</v>
      </c>
      <c r="DO111" s="4"/>
      <c r="DP111" s="4">
        <f t="shared" si="822"/>
        <v>0</v>
      </c>
      <c r="DQ111" s="219">
        <f t="shared" si="823"/>
        <v>0</v>
      </c>
      <c r="DR111" s="222">
        <f t="shared" si="824"/>
        <v>0</v>
      </c>
      <c r="DS111" s="4"/>
      <c r="DT111" s="4">
        <f t="shared" si="825"/>
        <v>0</v>
      </c>
      <c r="DU111" s="219">
        <f t="shared" si="826"/>
        <v>0</v>
      </c>
      <c r="DV111" s="222">
        <f t="shared" si="827"/>
        <v>0</v>
      </c>
      <c r="DW111" s="4"/>
      <c r="DX111" s="4"/>
      <c r="DY111" s="4"/>
      <c r="DZ111" s="219"/>
      <c r="EA111" s="222"/>
      <c r="EB111" s="4"/>
      <c r="EC111" s="4">
        <f t="shared" si="828"/>
        <v>0</v>
      </c>
      <c r="ED111" s="219" t="e">
        <f>SUM(EB111+#REF!)</f>
        <v>#REF!</v>
      </c>
      <c r="EE111" s="222" t="e">
        <f t="shared" si="829"/>
        <v>#REF!</v>
      </c>
      <c r="EF111" s="4"/>
      <c r="EG111" s="4"/>
      <c r="EH111" s="219" t="e">
        <f>SUM(EF111+#REF!)</f>
        <v>#REF!</v>
      </c>
      <c r="EI111" s="222" t="e">
        <f t="shared" si="830"/>
        <v>#REF!</v>
      </c>
      <c r="EJ111" s="4"/>
      <c r="EK111" s="4"/>
      <c r="EL111" s="219"/>
      <c r="EM111" s="222"/>
      <c r="EN111" s="4"/>
      <c r="EO111" s="279"/>
      <c r="EP111" s="279">
        <f t="shared" si="867"/>
        <v>0</v>
      </c>
      <c r="EQ111" s="278">
        <f t="shared" si="868"/>
        <v>0</v>
      </c>
      <c r="ER111" s="278">
        <f t="shared" si="869"/>
        <v>0</v>
      </c>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row>
    <row r="112" spans="1:230" s="5" customFormat="1" x14ac:dyDescent="0.2">
      <c r="A112" s="57"/>
      <c r="B112" s="57"/>
      <c r="C112" s="57" t="s">
        <v>3</v>
      </c>
      <c r="D112" s="57">
        <v>100</v>
      </c>
      <c r="E112" s="6"/>
      <c r="F112" s="64">
        <f t="shared" si="831"/>
        <v>0</v>
      </c>
      <c r="G112" s="6"/>
      <c r="H112" s="64">
        <f t="shared" si="1060"/>
        <v>0</v>
      </c>
      <c r="I112" s="6"/>
      <c r="J112" s="64">
        <f t="shared" ref="J112" si="1094">SUM(I112*$D112)</f>
        <v>0</v>
      </c>
      <c r="K112" s="6"/>
      <c r="L112" s="64">
        <f t="shared" si="1062"/>
        <v>0</v>
      </c>
      <c r="M112" s="6"/>
      <c r="N112" s="64">
        <f t="shared" si="1063"/>
        <v>0</v>
      </c>
      <c r="O112" s="6"/>
      <c r="P112" s="64">
        <f t="shared" si="836"/>
        <v>0</v>
      </c>
      <c r="Q112" s="6"/>
      <c r="R112" s="64">
        <f t="shared" si="1064"/>
        <v>0</v>
      </c>
      <c r="S112" s="6"/>
      <c r="T112" s="64">
        <f t="shared" si="1065"/>
        <v>0</v>
      </c>
      <c r="U112" s="6"/>
      <c r="V112" s="64">
        <f t="shared" si="1066"/>
        <v>0</v>
      </c>
      <c r="W112" s="6"/>
      <c r="X112" s="64">
        <f t="shared" si="1067"/>
        <v>0</v>
      </c>
      <c r="Y112" s="6"/>
      <c r="Z112" s="64">
        <f t="shared" si="1068"/>
        <v>0</v>
      </c>
      <c r="AA112" s="6"/>
      <c r="AB112" s="64">
        <f t="shared" si="1069"/>
        <v>0</v>
      </c>
      <c r="AC112" s="59"/>
      <c r="AD112" s="64">
        <f t="shared" si="1070"/>
        <v>0</v>
      </c>
      <c r="AE112" s="59"/>
      <c r="AF112" s="64">
        <f t="shared" si="1071"/>
        <v>0</v>
      </c>
      <c r="AG112" s="59"/>
      <c r="AH112" s="64">
        <f t="shared" si="1072"/>
        <v>0</v>
      </c>
      <c r="AI112" s="59"/>
      <c r="AJ112" s="64">
        <f t="shared" si="1073"/>
        <v>0</v>
      </c>
      <c r="AK112" s="59"/>
      <c r="AL112" s="64">
        <f t="shared" si="1074"/>
        <v>0</v>
      </c>
      <c r="AM112" s="59"/>
      <c r="AN112" s="64">
        <f t="shared" si="1075"/>
        <v>0</v>
      </c>
      <c r="AO112" s="59"/>
      <c r="AP112" s="64">
        <f t="shared" si="1076"/>
        <v>0</v>
      </c>
      <c r="AQ112" s="59"/>
      <c r="AR112" s="64">
        <f t="shared" si="1077"/>
        <v>0</v>
      </c>
      <c r="AS112" s="59"/>
      <c r="AT112" s="64">
        <f t="shared" si="1078"/>
        <v>0</v>
      </c>
      <c r="AU112" s="59"/>
      <c r="AV112" s="64">
        <f t="shared" si="1079"/>
        <v>0</v>
      </c>
      <c r="AW112" s="59"/>
      <c r="AX112" s="64">
        <f t="shared" si="1080"/>
        <v>0</v>
      </c>
      <c r="AY112" s="59"/>
      <c r="AZ112" s="64">
        <f t="shared" si="1081"/>
        <v>0</v>
      </c>
      <c r="BA112" s="59"/>
      <c r="BB112" s="64">
        <f t="shared" si="1082"/>
        <v>0</v>
      </c>
      <c r="BC112" s="59"/>
      <c r="BD112" s="64">
        <f t="shared" si="1083"/>
        <v>0</v>
      </c>
      <c r="BE112" s="59"/>
      <c r="BF112" s="64">
        <f t="shared" si="1084"/>
        <v>0</v>
      </c>
      <c r="BG112" s="59"/>
      <c r="BH112" s="64">
        <f t="shared" si="1085"/>
        <v>0</v>
      </c>
      <c r="BI112" s="59"/>
      <c r="BJ112" s="64">
        <f t="shared" si="1086"/>
        <v>0</v>
      </c>
      <c r="BK112" s="59"/>
      <c r="BL112" s="64">
        <f t="shared" si="1087"/>
        <v>0</v>
      </c>
      <c r="BM112" s="59"/>
      <c r="BN112" s="64">
        <f t="shared" si="1088"/>
        <v>0</v>
      </c>
      <c r="BO112" s="59"/>
      <c r="BP112" s="64">
        <f t="shared" si="1089"/>
        <v>0</v>
      </c>
      <c r="BQ112" s="59"/>
      <c r="BR112" s="64">
        <f t="shared" si="1090"/>
        <v>0</v>
      </c>
      <c r="BS112" s="59"/>
      <c r="BT112" s="64">
        <f t="shared" si="1091"/>
        <v>0</v>
      </c>
      <c r="BU112" s="59"/>
      <c r="BV112" s="64">
        <f t="shared" si="1092"/>
        <v>0</v>
      </c>
      <c r="BW112" s="59"/>
      <c r="BX112" s="64">
        <f t="shared" si="1093"/>
        <v>0</v>
      </c>
      <c r="BY112" s="59"/>
      <c r="BZ112" s="64">
        <f t="shared" si="792"/>
        <v>0</v>
      </c>
      <c r="CA112" s="54"/>
      <c r="CB112" s="61">
        <f t="shared" si="793"/>
        <v>0</v>
      </c>
      <c r="CC112" s="61">
        <f t="shared" si="794"/>
        <v>0</v>
      </c>
      <c r="CD112" s="4"/>
      <c r="CE112" s="4"/>
      <c r="CF112" s="4">
        <f t="shared" si="795"/>
        <v>0</v>
      </c>
      <c r="CG112" s="219">
        <f t="shared" si="796"/>
        <v>0</v>
      </c>
      <c r="CH112" s="222">
        <f t="shared" si="797"/>
        <v>0</v>
      </c>
      <c r="CI112" s="4"/>
      <c r="CJ112" s="4">
        <f t="shared" si="798"/>
        <v>0</v>
      </c>
      <c r="CK112" s="219">
        <f t="shared" si="799"/>
        <v>0</v>
      </c>
      <c r="CL112" s="222">
        <f t="shared" si="800"/>
        <v>0</v>
      </c>
      <c r="CM112" s="4"/>
      <c r="CN112" s="4">
        <f t="shared" si="801"/>
        <v>0</v>
      </c>
      <c r="CO112" s="219">
        <f t="shared" si="802"/>
        <v>0</v>
      </c>
      <c r="CP112" s="222">
        <f t="shared" si="803"/>
        <v>0</v>
      </c>
      <c r="CQ112" s="4"/>
      <c r="CR112" s="4">
        <f t="shared" si="804"/>
        <v>0</v>
      </c>
      <c r="CS112" s="219">
        <f t="shared" si="805"/>
        <v>0</v>
      </c>
      <c r="CT112" s="222">
        <f t="shared" si="806"/>
        <v>0</v>
      </c>
      <c r="CU112" s="4"/>
      <c r="CV112" s="4">
        <f t="shared" si="807"/>
        <v>0</v>
      </c>
      <c r="CW112" s="219">
        <f t="shared" si="808"/>
        <v>0</v>
      </c>
      <c r="CX112" s="222">
        <f t="shared" si="809"/>
        <v>0</v>
      </c>
      <c r="CY112" s="4"/>
      <c r="CZ112" s="4">
        <f t="shared" si="810"/>
        <v>0</v>
      </c>
      <c r="DA112" s="219">
        <f t="shared" si="811"/>
        <v>0</v>
      </c>
      <c r="DB112" s="222">
        <f t="shared" si="812"/>
        <v>0</v>
      </c>
      <c r="DC112" s="4"/>
      <c r="DD112" s="4">
        <f t="shared" si="813"/>
        <v>0</v>
      </c>
      <c r="DE112" s="219">
        <f t="shared" si="814"/>
        <v>0</v>
      </c>
      <c r="DF112" s="222">
        <f t="shared" si="815"/>
        <v>0</v>
      </c>
      <c r="DG112" s="4"/>
      <c r="DH112" s="4">
        <f t="shared" si="816"/>
        <v>0</v>
      </c>
      <c r="DI112" s="219">
        <f t="shared" si="817"/>
        <v>0</v>
      </c>
      <c r="DJ112" s="222">
        <f t="shared" si="818"/>
        <v>0</v>
      </c>
      <c r="DK112" s="4"/>
      <c r="DL112" s="4">
        <f t="shared" si="819"/>
        <v>0</v>
      </c>
      <c r="DM112" s="219">
        <f t="shared" si="820"/>
        <v>0</v>
      </c>
      <c r="DN112" s="222">
        <f t="shared" si="821"/>
        <v>0</v>
      </c>
      <c r="DO112" s="4"/>
      <c r="DP112" s="4">
        <f t="shared" si="822"/>
        <v>0</v>
      </c>
      <c r="DQ112" s="219">
        <f t="shared" si="823"/>
        <v>0</v>
      </c>
      <c r="DR112" s="222">
        <f t="shared" si="824"/>
        <v>0</v>
      </c>
      <c r="DS112" s="4"/>
      <c r="DT112" s="4">
        <f t="shared" si="825"/>
        <v>0</v>
      </c>
      <c r="DU112" s="219">
        <f t="shared" si="826"/>
        <v>0</v>
      </c>
      <c r="DV112" s="222">
        <f t="shared" si="827"/>
        <v>0</v>
      </c>
      <c r="DW112" s="4"/>
      <c r="DX112" s="4"/>
      <c r="DY112" s="4"/>
      <c r="DZ112" s="219"/>
      <c r="EA112" s="222"/>
      <c r="EB112" s="4"/>
      <c r="EC112" s="4">
        <f t="shared" si="828"/>
        <v>0</v>
      </c>
      <c r="ED112" s="219" t="e">
        <f>SUM(EB112+#REF!)</f>
        <v>#REF!</v>
      </c>
      <c r="EE112" s="222" t="e">
        <f t="shared" si="829"/>
        <v>#REF!</v>
      </c>
      <c r="EF112" s="4"/>
      <c r="EG112" s="4"/>
      <c r="EH112" s="219" t="e">
        <f>SUM(EF112+#REF!)</f>
        <v>#REF!</v>
      </c>
      <c r="EI112" s="222" t="e">
        <f t="shared" si="830"/>
        <v>#REF!</v>
      </c>
      <c r="EJ112" s="4"/>
      <c r="EK112" s="4"/>
      <c r="EL112" s="219"/>
      <c r="EM112" s="222"/>
      <c r="EN112" s="4"/>
      <c r="EO112" s="279"/>
      <c r="EP112" s="279">
        <f t="shared" si="867"/>
        <v>0</v>
      </c>
      <c r="EQ112" s="278">
        <f t="shared" si="868"/>
        <v>0</v>
      </c>
      <c r="ER112" s="278">
        <f t="shared" si="869"/>
        <v>0</v>
      </c>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row>
    <row r="113" spans="1:230" s="5" customFormat="1" x14ac:dyDescent="0.2">
      <c r="A113" s="57" t="s">
        <v>127</v>
      </c>
      <c r="B113" s="57" t="s">
        <v>128</v>
      </c>
      <c r="C113" s="57" t="s">
        <v>8</v>
      </c>
      <c r="D113" s="57">
        <v>75</v>
      </c>
      <c r="E113" s="6"/>
      <c r="F113" s="64">
        <f t="shared" si="831"/>
        <v>0</v>
      </c>
      <c r="G113" s="6"/>
      <c r="H113" s="64">
        <f t="shared" si="1060"/>
        <v>0</v>
      </c>
      <c r="I113" s="6"/>
      <c r="J113" s="64">
        <f t="shared" ref="J113" si="1095">SUM(I113*$D113)</f>
        <v>0</v>
      </c>
      <c r="K113" s="6"/>
      <c r="L113" s="64">
        <f t="shared" si="1062"/>
        <v>0</v>
      </c>
      <c r="M113" s="6"/>
      <c r="N113" s="64">
        <f t="shared" si="1063"/>
        <v>0</v>
      </c>
      <c r="O113" s="6"/>
      <c r="P113" s="64">
        <f t="shared" si="836"/>
        <v>0</v>
      </c>
      <c r="Q113" s="6"/>
      <c r="R113" s="64">
        <f t="shared" si="1064"/>
        <v>0</v>
      </c>
      <c r="S113" s="6"/>
      <c r="T113" s="64">
        <f t="shared" si="1065"/>
        <v>0</v>
      </c>
      <c r="U113" s="6"/>
      <c r="V113" s="64">
        <f t="shared" si="1066"/>
        <v>0</v>
      </c>
      <c r="W113" s="6"/>
      <c r="X113" s="64">
        <f t="shared" si="1067"/>
        <v>0</v>
      </c>
      <c r="Y113" s="6"/>
      <c r="Z113" s="64">
        <f t="shared" si="1068"/>
        <v>0</v>
      </c>
      <c r="AA113" s="6"/>
      <c r="AB113" s="64">
        <f t="shared" si="1069"/>
        <v>0</v>
      </c>
      <c r="AC113" s="59">
        <v>0.75</v>
      </c>
      <c r="AD113" s="64">
        <f t="shared" si="1070"/>
        <v>56.25</v>
      </c>
      <c r="AE113" s="59"/>
      <c r="AF113" s="64">
        <f t="shared" si="1071"/>
        <v>0</v>
      </c>
      <c r="AG113" s="59"/>
      <c r="AH113" s="64">
        <f t="shared" si="1072"/>
        <v>0</v>
      </c>
      <c r="AI113" s="59"/>
      <c r="AJ113" s="64">
        <f t="shared" si="1073"/>
        <v>0</v>
      </c>
      <c r="AK113" s="59"/>
      <c r="AL113" s="64">
        <f t="shared" si="1074"/>
        <v>0</v>
      </c>
      <c r="AM113" s="59"/>
      <c r="AN113" s="64">
        <f t="shared" si="1075"/>
        <v>0</v>
      </c>
      <c r="AO113" s="59"/>
      <c r="AP113" s="64">
        <f t="shared" si="1076"/>
        <v>0</v>
      </c>
      <c r="AQ113" s="59"/>
      <c r="AR113" s="64">
        <f t="shared" si="1077"/>
        <v>0</v>
      </c>
      <c r="AS113" s="59"/>
      <c r="AT113" s="64">
        <f t="shared" si="1078"/>
        <v>0</v>
      </c>
      <c r="AU113" s="59"/>
      <c r="AV113" s="64">
        <f t="shared" si="1079"/>
        <v>0</v>
      </c>
      <c r="AW113" s="59"/>
      <c r="AX113" s="64">
        <f t="shared" si="1080"/>
        <v>0</v>
      </c>
      <c r="AY113" s="59"/>
      <c r="AZ113" s="64">
        <f t="shared" si="1081"/>
        <v>0</v>
      </c>
      <c r="BA113" s="59"/>
      <c r="BB113" s="64">
        <f t="shared" si="1082"/>
        <v>0</v>
      </c>
      <c r="BC113" s="59"/>
      <c r="BD113" s="64">
        <f t="shared" si="1083"/>
        <v>0</v>
      </c>
      <c r="BE113" s="59"/>
      <c r="BF113" s="64">
        <f t="shared" si="1084"/>
        <v>0</v>
      </c>
      <c r="BG113" s="59"/>
      <c r="BH113" s="64">
        <f t="shared" si="1085"/>
        <v>0</v>
      </c>
      <c r="BI113" s="59"/>
      <c r="BJ113" s="64">
        <f t="shared" si="1086"/>
        <v>0</v>
      </c>
      <c r="BK113" s="59"/>
      <c r="BL113" s="64">
        <f t="shared" si="1087"/>
        <v>0</v>
      </c>
      <c r="BM113" s="59"/>
      <c r="BN113" s="64">
        <f t="shared" si="1088"/>
        <v>0</v>
      </c>
      <c r="BO113" s="59"/>
      <c r="BP113" s="64">
        <f t="shared" si="1089"/>
        <v>0</v>
      </c>
      <c r="BQ113" s="59"/>
      <c r="BR113" s="64">
        <f t="shared" si="1090"/>
        <v>0</v>
      </c>
      <c r="BS113" s="59"/>
      <c r="BT113" s="64">
        <f t="shared" si="1091"/>
        <v>0</v>
      </c>
      <c r="BU113" s="59"/>
      <c r="BV113" s="64">
        <f t="shared" si="1092"/>
        <v>0</v>
      </c>
      <c r="BW113" s="59"/>
      <c r="BX113" s="64">
        <f t="shared" si="1093"/>
        <v>0</v>
      </c>
      <c r="BY113" s="59"/>
      <c r="BZ113" s="64">
        <f t="shared" si="792"/>
        <v>0</v>
      </c>
      <c r="CA113" s="54"/>
      <c r="CB113" s="61">
        <f t="shared" si="793"/>
        <v>0.75</v>
      </c>
      <c r="CC113" s="61">
        <f t="shared" si="794"/>
        <v>56.25</v>
      </c>
      <c r="CD113" s="4"/>
      <c r="CE113" s="4"/>
      <c r="CF113" s="4">
        <f t="shared" si="795"/>
        <v>0</v>
      </c>
      <c r="CG113" s="219">
        <f t="shared" si="796"/>
        <v>0</v>
      </c>
      <c r="CH113" s="222">
        <f t="shared" si="797"/>
        <v>0</v>
      </c>
      <c r="CI113" s="4"/>
      <c r="CJ113" s="4">
        <f t="shared" si="798"/>
        <v>0</v>
      </c>
      <c r="CK113" s="219">
        <f t="shared" si="799"/>
        <v>0</v>
      </c>
      <c r="CL113" s="222">
        <f t="shared" si="800"/>
        <v>0</v>
      </c>
      <c r="CM113" s="4"/>
      <c r="CN113" s="4">
        <f t="shared" si="801"/>
        <v>0</v>
      </c>
      <c r="CO113" s="219">
        <f t="shared" si="802"/>
        <v>0</v>
      </c>
      <c r="CP113" s="222">
        <f t="shared" si="803"/>
        <v>0</v>
      </c>
      <c r="CQ113" s="4"/>
      <c r="CR113" s="4">
        <f t="shared" si="804"/>
        <v>0</v>
      </c>
      <c r="CS113" s="219">
        <f t="shared" si="805"/>
        <v>0</v>
      </c>
      <c r="CT113" s="222">
        <f t="shared" si="806"/>
        <v>0</v>
      </c>
      <c r="CU113" s="4"/>
      <c r="CV113" s="4">
        <f t="shared" si="807"/>
        <v>0</v>
      </c>
      <c r="CW113" s="219">
        <f t="shared" si="808"/>
        <v>0</v>
      </c>
      <c r="CX113" s="222">
        <f t="shared" si="809"/>
        <v>0</v>
      </c>
      <c r="CY113" s="4"/>
      <c r="CZ113" s="4">
        <f t="shared" si="810"/>
        <v>0</v>
      </c>
      <c r="DA113" s="219">
        <f t="shared" si="811"/>
        <v>0</v>
      </c>
      <c r="DB113" s="222">
        <f t="shared" si="812"/>
        <v>0</v>
      </c>
      <c r="DC113" s="4"/>
      <c r="DD113" s="4">
        <f t="shared" si="813"/>
        <v>0</v>
      </c>
      <c r="DE113" s="219">
        <f t="shared" si="814"/>
        <v>0</v>
      </c>
      <c r="DF113" s="222">
        <f t="shared" si="815"/>
        <v>0</v>
      </c>
      <c r="DG113" s="4"/>
      <c r="DH113" s="4">
        <f t="shared" si="816"/>
        <v>0</v>
      </c>
      <c r="DI113" s="219">
        <f t="shared" si="817"/>
        <v>0</v>
      </c>
      <c r="DJ113" s="222">
        <f t="shared" si="818"/>
        <v>0</v>
      </c>
      <c r="DK113" s="4"/>
      <c r="DL113" s="4">
        <f t="shared" si="819"/>
        <v>0</v>
      </c>
      <c r="DM113" s="219">
        <f t="shared" si="820"/>
        <v>0</v>
      </c>
      <c r="DN113" s="222">
        <f t="shared" si="821"/>
        <v>0</v>
      </c>
      <c r="DO113" s="4"/>
      <c r="DP113" s="4">
        <f t="shared" si="822"/>
        <v>0</v>
      </c>
      <c r="DQ113" s="219">
        <f t="shared" si="823"/>
        <v>0</v>
      </c>
      <c r="DR113" s="222">
        <f t="shared" si="824"/>
        <v>0</v>
      </c>
      <c r="DS113" s="4"/>
      <c r="DT113" s="4">
        <f t="shared" si="825"/>
        <v>0</v>
      </c>
      <c r="DU113" s="219">
        <f t="shared" si="826"/>
        <v>0</v>
      </c>
      <c r="DV113" s="222">
        <f t="shared" si="827"/>
        <v>0</v>
      </c>
      <c r="DW113" s="4"/>
      <c r="DX113" s="4"/>
      <c r="DY113" s="4"/>
      <c r="DZ113" s="219"/>
      <c r="EA113" s="222"/>
      <c r="EB113" s="4"/>
      <c r="EC113" s="4">
        <f t="shared" si="828"/>
        <v>0</v>
      </c>
      <c r="ED113" s="219" t="e">
        <f>SUM(EB113+#REF!)</f>
        <v>#REF!</v>
      </c>
      <c r="EE113" s="222" t="e">
        <f t="shared" si="829"/>
        <v>#REF!</v>
      </c>
      <c r="EF113" s="4"/>
      <c r="EG113" s="4"/>
      <c r="EH113" s="219" t="e">
        <f>SUM(EF113+#REF!)</f>
        <v>#REF!</v>
      </c>
      <c r="EI113" s="222" t="e">
        <f t="shared" si="830"/>
        <v>#REF!</v>
      </c>
      <c r="EJ113" s="4"/>
      <c r="EK113" s="4"/>
      <c r="EL113" s="219"/>
      <c r="EM113" s="222"/>
      <c r="EN113" s="4"/>
      <c r="EO113" s="279"/>
      <c r="EP113" s="279">
        <f t="shared" si="867"/>
        <v>0</v>
      </c>
      <c r="EQ113" s="278">
        <f t="shared" si="868"/>
        <v>0.75</v>
      </c>
      <c r="ER113" s="278">
        <f t="shared" si="869"/>
        <v>56.25</v>
      </c>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row>
    <row r="114" spans="1:230" s="5" customFormat="1" x14ac:dyDescent="0.2">
      <c r="A114" s="57" t="s">
        <v>160</v>
      </c>
      <c r="B114" s="57" t="s">
        <v>82</v>
      </c>
      <c r="C114" s="57" t="s">
        <v>8</v>
      </c>
      <c r="D114" s="57">
        <v>75</v>
      </c>
      <c r="E114" s="6"/>
      <c r="F114" s="64">
        <f t="shared" si="831"/>
        <v>0</v>
      </c>
      <c r="G114" s="6"/>
      <c r="H114" s="64">
        <f t="shared" si="1060"/>
        <v>0</v>
      </c>
      <c r="I114" s="6"/>
      <c r="J114" s="64">
        <f t="shared" ref="J114" si="1096">SUM(I114*$D114)</f>
        <v>0</v>
      </c>
      <c r="K114" s="6"/>
      <c r="L114" s="64">
        <f t="shared" si="1062"/>
        <v>0</v>
      </c>
      <c r="M114" s="6"/>
      <c r="N114" s="64">
        <f t="shared" si="1063"/>
        <v>0</v>
      </c>
      <c r="O114" s="6"/>
      <c r="P114" s="64">
        <f t="shared" si="836"/>
        <v>0</v>
      </c>
      <c r="Q114" s="6"/>
      <c r="R114" s="64">
        <f t="shared" si="1064"/>
        <v>0</v>
      </c>
      <c r="S114" s="6"/>
      <c r="T114" s="64">
        <f t="shared" si="1065"/>
        <v>0</v>
      </c>
      <c r="U114" s="6"/>
      <c r="V114" s="64">
        <f t="shared" si="1066"/>
        <v>0</v>
      </c>
      <c r="W114" s="6"/>
      <c r="X114" s="64">
        <f t="shared" si="1067"/>
        <v>0</v>
      </c>
      <c r="Y114" s="6"/>
      <c r="Z114" s="64">
        <f t="shared" si="1068"/>
        <v>0</v>
      </c>
      <c r="AA114" s="6"/>
      <c r="AB114" s="64">
        <f t="shared" si="1069"/>
        <v>0</v>
      </c>
      <c r="AC114" s="59"/>
      <c r="AD114" s="64">
        <f t="shared" si="1070"/>
        <v>0</v>
      </c>
      <c r="AE114" s="59"/>
      <c r="AF114" s="64">
        <f t="shared" si="1071"/>
        <v>0</v>
      </c>
      <c r="AG114" s="59"/>
      <c r="AH114" s="64">
        <f t="shared" si="1072"/>
        <v>0</v>
      </c>
      <c r="AI114" s="59"/>
      <c r="AJ114" s="64">
        <f t="shared" si="1073"/>
        <v>0</v>
      </c>
      <c r="AK114" s="59"/>
      <c r="AL114" s="64">
        <f t="shared" si="1074"/>
        <v>0</v>
      </c>
      <c r="AM114" s="59"/>
      <c r="AN114" s="64">
        <f t="shared" si="1075"/>
        <v>0</v>
      </c>
      <c r="AO114" s="59"/>
      <c r="AP114" s="64">
        <f t="shared" si="1076"/>
        <v>0</v>
      </c>
      <c r="AQ114" s="59"/>
      <c r="AR114" s="64">
        <f t="shared" si="1077"/>
        <v>0</v>
      </c>
      <c r="AS114" s="59"/>
      <c r="AT114" s="64">
        <f t="shared" si="1078"/>
        <v>0</v>
      </c>
      <c r="AU114" s="59"/>
      <c r="AV114" s="64">
        <f t="shared" si="1079"/>
        <v>0</v>
      </c>
      <c r="AW114" s="59"/>
      <c r="AX114" s="64">
        <f t="shared" si="1080"/>
        <v>0</v>
      </c>
      <c r="AY114" s="59"/>
      <c r="AZ114" s="64">
        <f t="shared" si="1081"/>
        <v>0</v>
      </c>
      <c r="BA114" s="59"/>
      <c r="BB114" s="64">
        <f t="shared" si="1082"/>
        <v>0</v>
      </c>
      <c r="BC114" s="59"/>
      <c r="BD114" s="64">
        <f t="shared" si="1083"/>
        <v>0</v>
      </c>
      <c r="BE114" s="59"/>
      <c r="BF114" s="64">
        <f t="shared" si="1084"/>
        <v>0</v>
      </c>
      <c r="BG114" s="59"/>
      <c r="BH114" s="64">
        <f t="shared" si="1085"/>
        <v>0</v>
      </c>
      <c r="BI114" s="59"/>
      <c r="BJ114" s="64">
        <f t="shared" si="1086"/>
        <v>0</v>
      </c>
      <c r="BK114" s="59"/>
      <c r="BL114" s="64">
        <f t="shared" si="1087"/>
        <v>0</v>
      </c>
      <c r="BM114" s="59"/>
      <c r="BN114" s="64">
        <f t="shared" si="1088"/>
        <v>0</v>
      </c>
      <c r="BO114" s="59"/>
      <c r="BP114" s="64">
        <f t="shared" si="1089"/>
        <v>0</v>
      </c>
      <c r="BQ114" s="59"/>
      <c r="BR114" s="64">
        <f t="shared" si="1090"/>
        <v>0</v>
      </c>
      <c r="BS114" s="59"/>
      <c r="BT114" s="64">
        <f t="shared" si="1091"/>
        <v>0</v>
      </c>
      <c r="BU114" s="59"/>
      <c r="BV114" s="64">
        <f t="shared" si="1092"/>
        <v>0</v>
      </c>
      <c r="BW114" s="59"/>
      <c r="BX114" s="64">
        <f t="shared" si="1093"/>
        <v>0</v>
      </c>
      <c r="BY114" s="59"/>
      <c r="BZ114" s="64">
        <f t="shared" si="792"/>
        <v>0</v>
      </c>
      <c r="CA114" s="54"/>
      <c r="CB114" s="61">
        <f t="shared" si="793"/>
        <v>0</v>
      </c>
      <c r="CC114" s="61">
        <f t="shared" si="794"/>
        <v>0</v>
      </c>
      <c r="CD114" s="4"/>
      <c r="CE114" s="4"/>
      <c r="CF114" s="4">
        <f t="shared" si="795"/>
        <v>0</v>
      </c>
      <c r="CG114" s="219">
        <f t="shared" si="796"/>
        <v>0</v>
      </c>
      <c r="CH114" s="222">
        <f t="shared" si="797"/>
        <v>0</v>
      </c>
      <c r="CI114" s="4"/>
      <c r="CJ114" s="4">
        <f t="shared" si="798"/>
        <v>0</v>
      </c>
      <c r="CK114" s="219">
        <f t="shared" si="799"/>
        <v>0</v>
      </c>
      <c r="CL114" s="222">
        <f t="shared" si="800"/>
        <v>0</v>
      </c>
      <c r="CM114" s="4"/>
      <c r="CN114" s="4">
        <f t="shared" si="801"/>
        <v>0</v>
      </c>
      <c r="CO114" s="219">
        <f t="shared" si="802"/>
        <v>0</v>
      </c>
      <c r="CP114" s="222">
        <f t="shared" si="803"/>
        <v>0</v>
      </c>
      <c r="CQ114" s="4"/>
      <c r="CR114" s="4">
        <f t="shared" si="804"/>
        <v>0</v>
      </c>
      <c r="CS114" s="219">
        <f t="shared" si="805"/>
        <v>0</v>
      </c>
      <c r="CT114" s="222">
        <f t="shared" si="806"/>
        <v>0</v>
      </c>
      <c r="CU114" s="4"/>
      <c r="CV114" s="4">
        <f t="shared" si="807"/>
        <v>0</v>
      </c>
      <c r="CW114" s="219">
        <f t="shared" si="808"/>
        <v>0</v>
      </c>
      <c r="CX114" s="222">
        <f t="shared" si="809"/>
        <v>0</v>
      </c>
      <c r="CY114" s="4"/>
      <c r="CZ114" s="4">
        <f t="shared" si="810"/>
        <v>0</v>
      </c>
      <c r="DA114" s="219">
        <f t="shared" si="811"/>
        <v>0</v>
      </c>
      <c r="DB114" s="222">
        <f t="shared" si="812"/>
        <v>0</v>
      </c>
      <c r="DC114" s="4"/>
      <c r="DD114" s="4">
        <f t="shared" si="813"/>
        <v>0</v>
      </c>
      <c r="DE114" s="219">
        <f t="shared" si="814"/>
        <v>0</v>
      </c>
      <c r="DF114" s="222">
        <f t="shared" si="815"/>
        <v>0</v>
      </c>
      <c r="DG114" s="4"/>
      <c r="DH114" s="4">
        <f t="shared" si="816"/>
        <v>0</v>
      </c>
      <c r="DI114" s="219">
        <f t="shared" si="817"/>
        <v>0</v>
      </c>
      <c r="DJ114" s="222">
        <f t="shared" si="818"/>
        <v>0</v>
      </c>
      <c r="DK114" s="4"/>
      <c r="DL114" s="4">
        <f t="shared" si="819"/>
        <v>0</v>
      </c>
      <c r="DM114" s="219">
        <f t="shared" si="820"/>
        <v>0</v>
      </c>
      <c r="DN114" s="222">
        <f t="shared" si="821"/>
        <v>0</v>
      </c>
      <c r="DO114" s="4"/>
      <c r="DP114" s="4">
        <f t="shared" si="822"/>
        <v>0</v>
      </c>
      <c r="DQ114" s="219">
        <f t="shared" si="823"/>
        <v>0</v>
      </c>
      <c r="DR114" s="222">
        <f t="shared" si="824"/>
        <v>0</v>
      </c>
      <c r="DS114" s="4"/>
      <c r="DT114" s="4">
        <f t="shared" si="825"/>
        <v>0</v>
      </c>
      <c r="DU114" s="219">
        <f t="shared" si="826"/>
        <v>0</v>
      </c>
      <c r="DV114" s="222">
        <f t="shared" si="827"/>
        <v>0</v>
      </c>
      <c r="DW114" s="4"/>
      <c r="DX114" s="4"/>
      <c r="DY114" s="4"/>
      <c r="DZ114" s="219"/>
      <c r="EA114" s="222"/>
      <c r="EB114" s="4"/>
      <c r="EC114" s="4">
        <f t="shared" si="828"/>
        <v>0</v>
      </c>
      <c r="ED114" s="219" t="e">
        <f>SUM(EB114+#REF!)</f>
        <v>#REF!</v>
      </c>
      <c r="EE114" s="222" t="e">
        <f t="shared" si="829"/>
        <v>#REF!</v>
      </c>
      <c r="EF114" s="4"/>
      <c r="EG114" s="4"/>
      <c r="EH114" s="219" t="e">
        <f>SUM(EF114+#REF!)</f>
        <v>#REF!</v>
      </c>
      <c r="EI114" s="222" t="e">
        <f t="shared" si="830"/>
        <v>#REF!</v>
      </c>
      <c r="EJ114" s="4"/>
      <c r="EK114" s="4"/>
      <c r="EL114" s="219"/>
      <c r="EM114" s="222"/>
      <c r="EN114" s="4"/>
      <c r="EO114" s="279"/>
      <c r="EP114" s="279">
        <f t="shared" si="867"/>
        <v>0</v>
      </c>
      <c r="EQ114" s="278">
        <f t="shared" si="868"/>
        <v>0</v>
      </c>
      <c r="ER114" s="278">
        <f t="shared" si="869"/>
        <v>0</v>
      </c>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row>
    <row r="115" spans="1:230" s="5" customFormat="1" x14ac:dyDescent="0.2">
      <c r="A115" s="57" t="s">
        <v>299</v>
      </c>
      <c r="B115" s="57" t="s">
        <v>229</v>
      </c>
      <c r="C115" s="57" t="s">
        <v>8</v>
      </c>
      <c r="D115" s="57">
        <v>75</v>
      </c>
      <c r="E115" s="6"/>
      <c r="F115" s="64">
        <f>SUM(E115*$D115)</f>
        <v>0</v>
      </c>
      <c r="G115" s="6"/>
      <c r="H115" s="64">
        <f>SUM(G115*$D115)</f>
        <v>0</v>
      </c>
      <c r="I115" s="6"/>
      <c r="J115" s="64">
        <f>SUM(I115*$D115)</f>
        <v>0</v>
      </c>
      <c r="K115" s="6"/>
      <c r="L115" s="64">
        <f>SUM(K115*$D115)</f>
        <v>0</v>
      </c>
      <c r="M115" s="6"/>
      <c r="N115" s="64">
        <f>SUM(M115*$D115)</f>
        <v>0</v>
      </c>
      <c r="O115" s="6"/>
      <c r="P115" s="64">
        <f>SUM(O115*$D115)</f>
        <v>0</v>
      </c>
      <c r="Q115" s="6"/>
      <c r="R115" s="64">
        <f>SUM(Q115*$D115)</f>
        <v>0</v>
      </c>
      <c r="S115" s="6"/>
      <c r="T115" s="64">
        <f>SUM(S115*$D115)</f>
        <v>0</v>
      </c>
      <c r="U115" s="6"/>
      <c r="V115" s="64">
        <f>SUM(U115*$D115)</f>
        <v>0</v>
      </c>
      <c r="W115" s="6"/>
      <c r="X115" s="64">
        <f>SUM(W115*$D115)</f>
        <v>0</v>
      </c>
      <c r="Y115" s="6"/>
      <c r="Z115" s="64">
        <f>SUM(Y115*$D115)</f>
        <v>0</v>
      </c>
      <c r="AA115" s="6"/>
      <c r="AB115" s="64">
        <f>SUM(AA115*$D115)</f>
        <v>0</v>
      </c>
      <c r="AC115" s="59">
        <v>33</v>
      </c>
      <c r="AD115" s="64">
        <f>SUM(AC115*$D115)</f>
        <v>2475</v>
      </c>
      <c r="AE115" s="59"/>
      <c r="AF115" s="64">
        <f>SUM(AE115*$D115)</f>
        <v>0</v>
      </c>
      <c r="AG115" s="59"/>
      <c r="AH115" s="64">
        <f>SUM(AG115*$D115)</f>
        <v>0</v>
      </c>
      <c r="AI115" s="59"/>
      <c r="AJ115" s="64">
        <f>SUM(AI115*$D115)</f>
        <v>0</v>
      </c>
      <c r="AK115" s="59"/>
      <c r="AL115" s="64">
        <f>SUM(AK115*$D115)</f>
        <v>0</v>
      </c>
      <c r="AM115" s="59"/>
      <c r="AN115" s="64">
        <f>SUM(AM115*$D115)</f>
        <v>0</v>
      </c>
      <c r="AO115" s="59"/>
      <c r="AP115" s="64">
        <f>SUM(AO115*$D115)</f>
        <v>0</v>
      </c>
      <c r="AQ115" s="59"/>
      <c r="AR115" s="64">
        <f>SUM(AQ115*$D115)</f>
        <v>0</v>
      </c>
      <c r="AS115" s="59"/>
      <c r="AT115" s="64">
        <f>SUM(AS115*$D115)</f>
        <v>0</v>
      </c>
      <c r="AU115" s="59"/>
      <c r="AV115" s="64">
        <f>SUM(AU115*$D115)</f>
        <v>0</v>
      </c>
      <c r="AW115" s="59"/>
      <c r="AX115" s="64">
        <f>SUM(AW115*$D115)</f>
        <v>0</v>
      </c>
      <c r="AY115" s="59"/>
      <c r="AZ115" s="64">
        <f>SUM(AY115*$D115)</f>
        <v>0</v>
      </c>
      <c r="BA115" s="59"/>
      <c r="BB115" s="64">
        <f>SUM(BA115*$D115)</f>
        <v>0</v>
      </c>
      <c r="BC115" s="59"/>
      <c r="BD115" s="64">
        <f>SUM(BC115*$D115)</f>
        <v>0</v>
      </c>
      <c r="BE115" s="59"/>
      <c r="BF115" s="64">
        <f>SUM(BE115*$D115)</f>
        <v>0</v>
      </c>
      <c r="BG115" s="59"/>
      <c r="BH115" s="64">
        <f>SUM(BG115*$D115)</f>
        <v>0</v>
      </c>
      <c r="BI115" s="59"/>
      <c r="BJ115" s="64">
        <f>SUM(BI115*$D115)</f>
        <v>0</v>
      </c>
      <c r="BK115" s="59"/>
      <c r="BL115" s="64">
        <f>SUM(BK115*$D115)</f>
        <v>0</v>
      </c>
      <c r="BM115" s="59"/>
      <c r="BN115" s="64">
        <f>SUM(BM115*$D115)</f>
        <v>0</v>
      </c>
      <c r="BO115" s="59"/>
      <c r="BP115" s="64">
        <f>SUM(BO115*$D115)</f>
        <v>0</v>
      </c>
      <c r="BQ115" s="59"/>
      <c r="BR115" s="64">
        <f>SUM(BQ115*$D115)</f>
        <v>0</v>
      </c>
      <c r="BS115" s="59"/>
      <c r="BT115" s="64">
        <f>SUM(BS115*$D115)</f>
        <v>0</v>
      </c>
      <c r="BU115" s="59"/>
      <c r="BV115" s="64">
        <f>SUM(BU115*$D115)</f>
        <v>0</v>
      </c>
      <c r="BW115" s="59"/>
      <c r="BX115" s="64">
        <f>SUM(BW115*$D115)</f>
        <v>0</v>
      </c>
      <c r="BY115" s="59"/>
      <c r="BZ115" s="64">
        <f>SUM(BY115*$D115)</f>
        <v>0</v>
      </c>
      <c r="CA115" s="54"/>
      <c r="CB115" s="61">
        <f>SUM(E115+G115+I115+K115+M115+O115+Q115+S115+U115+W115+Y115+AA115+AC115+AE115+AG115+AI115+AK115+AM115+AO115+AQ115+AS115+AU115+AW115+AY115+BA115+BC115+BE115+BG115+BI115+BK115+BM115+BO115+BQ115+BS115+BU115+BW115+BY115)</f>
        <v>33</v>
      </c>
      <c r="CC115" s="61">
        <f>ROUND(CB115*D115*2,1)/2</f>
        <v>2475</v>
      </c>
      <c r="CD115" s="4"/>
      <c r="CE115" s="4"/>
      <c r="CF115" s="4">
        <f>SUM(CE115*D115)</f>
        <v>0</v>
      </c>
      <c r="CG115" s="219">
        <f>SUM(CE115+K115)</f>
        <v>0</v>
      </c>
      <c r="CH115" s="222">
        <f>SUM(CG115*D115)</f>
        <v>0</v>
      </c>
      <c r="CI115" s="4"/>
      <c r="CJ115" s="4">
        <f>SUM(CI115*H115)</f>
        <v>0</v>
      </c>
      <c r="CK115" s="219">
        <f>SUM(CI115+M115)</f>
        <v>0</v>
      </c>
      <c r="CL115" s="222">
        <f>SUM(CK115*D115)</f>
        <v>0</v>
      </c>
      <c r="CM115" s="4"/>
      <c r="CN115" s="4">
        <f>SUM(CM115*D115)</f>
        <v>0</v>
      </c>
      <c r="CO115" s="219">
        <f>SUM(CM115+O115)</f>
        <v>0</v>
      </c>
      <c r="CP115" s="222">
        <f>SUM(CO115*D115)</f>
        <v>0</v>
      </c>
      <c r="CQ115" s="4"/>
      <c r="CR115" s="4">
        <f>SUM(CQ115*D115)</f>
        <v>0</v>
      </c>
      <c r="CS115" s="219">
        <f>SUM(CQ115+Q115)</f>
        <v>0</v>
      </c>
      <c r="CT115" s="222">
        <f>SUM(CS115*D115)</f>
        <v>0</v>
      </c>
      <c r="CU115" s="4"/>
      <c r="CV115" s="4">
        <f>SUM(CU115*L115)</f>
        <v>0</v>
      </c>
      <c r="CW115" s="219">
        <f>SUM(CU115+S115)</f>
        <v>0</v>
      </c>
      <c r="CX115" s="222">
        <f>SUM(CW115*D115)</f>
        <v>0</v>
      </c>
      <c r="CY115" s="4"/>
      <c r="CZ115" s="4">
        <f>SUM(CY115*P115)</f>
        <v>0</v>
      </c>
      <c r="DA115" s="219">
        <f>SUM(CY115+U115)</f>
        <v>0</v>
      </c>
      <c r="DB115" s="222">
        <f>SUM(DA115*D115)</f>
        <v>0</v>
      </c>
      <c r="DC115" s="4"/>
      <c r="DD115" s="4">
        <f>SUM(DC115*T115)</f>
        <v>0</v>
      </c>
      <c r="DE115" s="219">
        <f>SUM(DC115+W115)</f>
        <v>0</v>
      </c>
      <c r="DF115" s="222">
        <f>SUM(DE115*D115)</f>
        <v>0</v>
      </c>
      <c r="DG115" s="4"/>
      <c r="DH115" s="4">
        <f>SUM(DG115*X115)</f>
        <v>0</v>
      </c>
      <c r="DI115" s="219">
        <f>SUM(DG115+Y115)</f>
        <v>0</v>
      </c>
      <c r="DJ115" s="222">
        <f>SUM(DI115*D115)</f>
        <v>0</v>
      </c>
      <c r="DK115" s="4"/>
      <c r="DL115" s="4">
        <f>SUM(DK115*AB115)</f>
        <v>0</v>
      </c>
      <c r="DM115" s="219">
        <f>SUM(DK115+AA115)</f>
        <v>0</v>
      </c>
      <c r="DN115" s="222">
        <f>SUM(DM115*D115)</f>
        <v>0</v>
      </c>
      <c r="DO115" s="4"/>
      <c r="DP115" s="4">
        <f>SUM(DO115*AF115)</f>
        <v>0</v>
      </c>
      <c r="DQ115" s="219">
        <f>SUM(DO115+AE115)</f>
        <v>0</v>
      </c>
      <c r="DR115" s="222">
        <f>SUM(DQ115*H115)</f>
        <v>0</v>
      </c>
      <c r="DS115" s="4"/>
      <c r="DT115" s="4">
        <f>SUM(DS115*D115)</f>
        <v>0</v>
      </c>
      <c r="DU115" s="219">
        <f>SUM(DS115+AI115)</f>
        <v>0</v>
      </c>
      <c r="DV115" s="222">
        <f>SUM(DU115*D115)</f>
        <v>0</v>
      </c>
      <c r="DW115" s="4"/>
      <c r="DX115" s="4"/>
      <c r="DY115" s="4"/>
      <c r="DZ115" s="219"/>
      <c r="EA115" s="222"/>
      <c r="EB115" s="4"/>
      <c r="EC115" s="4">
        <f>SUM(EB115*D115)</f>
        <v>0</v>
      </c>
      <c r="ED115" s="219" t="e">
        <f>SUM(EB115+#REF!)</f>
        <v>#REF!</v>
      </c>
      <c r="EE115" s="222" t="e">
        <f>SUM(ED115*D115)</f>
        <v>#REF!</v>
      </c>
      <c r="EF115" s="4"/>
      <c r="EG115" s="4"/>
      <c r="EH115" s="219" t="e">
        <f>SUM(EF115+#REF!)</f>
        <v>#REF!</v>
      </c>
      <c r="EI115" s="222" t="e">
        <f>SUM(EH115*D115)</f>
        <v>#REF!</v>
      </c>
      <c r="EJ115" s="4"/>
      <c r="EK115" s="4"/>
      <c r="EL115" s="219"/>
      <c r="EM115" s="222"/>
      <c r="EN115" s="4"/>
      <c r="EO115" s="279"/>
      <c r="EP115" s="279">
        <f>SUM(EO115*D115)</f>
        <v>0</v>
      </c>
      <c r="EQ115" s="278">
        <f>SUM(EO115+AC115)</f>
        <v>33</v>
      </c>
      <c r="ER115" s="278">
        <f t="shared" si="869"/>
        <v>2475</v>
      </c>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row>
    <row r="116" spans="1:230" s="5" customFormat="1" x14ac:dyDescent="0.2">
      <c r="A116" s="57" t="s">
        <v>210</v>
      </c>
      <c r="B116" s="57" t="s">
        <v>211</v>
      </c>
      <c r="C116" s="57" t="s">
        <v>8</v>
      </c>
      <c r="D116" s="57">
        <v>75</v>
      </c>
      <c r="E116" s="6"/>
      <c r="F116" s="64">
        <f t="shared" si="831"/>
        <v>0</v>
      </c>
      <c r="G116" s="6"/>
      <c r="H116" s="64">
        <f t="shared" si="1060"/>
        <v>0</v>
      </c>
      <c r="I116" s="6"/>
      <c r="J116" s="64">
        <f t="shared" ref="J116" si="1097">SUM(I116*$D116)</f>
        <v>0</v>
      </c>
      <c r="K116" s="6"/>
      <c r="L116" s="64">
        <f t="shared" si="1062"/>
        <v>0</v>
      </c>
      <c r="M116" s="6"/>
      <c r="N116" s="64">
        <f t="shared" si="1063"/>
        <v>0</v>
      </c>
      <c r="O116" s="6"/>
      <c r="P116" s="64">
        <f t="shared" si="836"/>
        <v>0</v>
      </c>
      <c r="Q116" s="6"/>
      <c r="R116" s="64">
        <f t="shared" si="1064"/>
        <v>0</v>
      </c>
      <c r="S116" s="6"/>
      <c r="T116" s="64">
        <f t="shared" si="1065"/>
        <v>0</v>
      </c>
      <c r="U116" s="6"/>
      <c r="V116" s="64">
        <f t="shared" si="1066"/>
        <v>0</v>
      </c>
      <c r="W116" s="6">
        <v>4.5</v>
      </c>
      <c r="X116" s="64">
        <f t="shared" si="1067"/>
        <v>337.5</v>
      </c>
      <c r="Y116" s="6"/>
      <c r="Z116" s="64">
        <f t="shared" si="1068"/>
        <v>0</v>
      </c>
      <c r="AA116" s="6"/>
      <c r="AB116" s="64">
        <f t="shared" si="1069"/>
        <v>0</v>
      </c>
      <c r="AC116" s="59"/>
      <c r="AD116" s="64">
        <f t="shared" si="1070"/>
        <v>0</v>
      </c>
      <c r="AE116" s="59"/>
      <c r="AF116" s="64">
        <f t="shared" si="1071"/>
        <v>0</v>
      </c>
      <c r="AG116" s="59"/>
      <c r="AH116" s="64">
        <f t="shared" si="1072"/>
        <v>0</v>
      </c>
      <c r="AI116" s="59"/>
      <c r="AJ116" s="64">
        <f t="shared" si="1073"/>
        <v>0</v>
      </c>
      <c r="AK116" s="59"/>
      <c r="AL116" s="64">
        <f t="shared" si="1074"/>
        <v>0</v>
      </c>
      <c r="AM116" s="59"/>
      <c r="AN116" s="64">
        <f t="shared" si="1075"/>
        <v>0</v>
      </c>
      <c r="AO116" s="59"/>
      <c r="AP116" s="64">
        <f t="shared" si="1076"/>
        <v>0</v>
      </c>
      <c r="AQ116" s="59"/>
      <c r="AR116" s="64">
        <f t="shared" si="1077"/>
        <v>0</v>
      </c>
      <c r="AS116" s="59"/>
      <c r="AT116" s="64">
        <f t="shared" si="1078"/>
        <v>0</v>
      </c>
      <c r="AU116" s="59"/>
      <c r="AV116" s="64">
        <f t="shared" si="1079"/>
        <v>0</v>
      </c>
      <c r="AW116" s="59"/>
      <c r="AX116" s="64">
        <f t="shared" si="1080"/>
        <v>0</v>
      </c>
      <c r="AY116" s="59"/>
      <c r="AZ116" s="64">
        <f t="shared" si="1081"/>
        <v>0</v>
      </c>
      <c r="BA116" s="59"/>
      <c r="BB116" s="64">
        <f t="shared" si="1082"/>
        <v>0</v>
      </c>
      <c r="BC116" s="59"/>
      <c r="BD116" s="64">
        <f t="shared" si="1083"/>
        <v>0</v>
      </c>
      <c r="BE116" s="59"/>
      <c r="BF116" s="64">
        <f t="shared" si="1084"/>
        <v>0</v>
      </c>
      <c r="BG116" s="59"/>
      <c r="BH116" s="64">
        <f t="shared" si="1085"/>
        <v>0</v>
      </c>
      <c r="BI116" s="59"/>
      <c r="BJ116" s="64">
        <f t="shared" si="1086"/>
        <v>0</v>
      </c>
      <c r="BK116" s="59"/>
      <c r="BL116" s="64">
        <f t="shared" si="1087"/>
        <v>0</v>
      </c>
      <c r="BM116" s="59"/>
      <c r="BN116" s="64">
        <f t="shared" si="1088"/>
        <v>0</v>
      </c>
      <c r="BO116" s="59"/>
      <c r="BP116" s="64">
        <f t="shared" si="1089"/>
        <v>0</v>
      </c>
      <c r="BQ116" s="59"/>
      <c r="BR116" s="64">
        <f t="shared" si="1090"/>
        <v>0</v>
      </c>
      <c r="BS116" s="59"/>
      <c r="BT116" s="64">
        <f t="shared" si="1091"/>
        <v>0</v>
      </c>
      <c r="BU116" s="59"/>
      <c r="BV116" s="64">
        <f t="shared" si="1092"/>
        <v>0</v>
      </c>
      <c r="BW116" s="59"/>
      <c r="BX116" s="64">
        <f t="shared" si="1093"/>
        <v>0</v>
      </c>
      <c r="BY116" s="59"/>
      <c r="BZ116" s="64">
        <f t="shared" si="792"/>
        <v>0</v>
      </c>
      <c r="CA116" s="54"/>
      <c r="CB116" s="61">
        <f t="shared" si="793"/>
        <v>4.5</v>
      </c>
      <c r="CC116" s="61">
        <f t="shared" si="794"/>
        <v>337.5</v>
      </c>
      <c r="CD116" s="4"/>
      <c r="CE116" s="4"/>
      <c r="CF116" s="4">
        <f t="shared" si="795"/>
        <v>0</v>
      </c>
      <c r="CG116" s="219">
        <f t="shared" si="796"/>
        <v>0</v>
      </c>
      <c r="CH116" s="222">
        <f t="shared" si="797"/>
        <v>0</v>
      </c>
      <c r="CI116" s="4"/>
      <c r="CJ116" s="4">
        <f t="shared" si="798"/>
        <v>0</v>
      </c>
      <c r="CK116" s="219">
        <f t="shared" si="799"/>
        <v>0</v>
      </c>
      <c r="CL116" s="222">
        <f t="shared" si="800"/>
        <v>0</v>
      </c>
      <c r="CM116" s="4"/>
      <c r="CN116" s="4">
        <f t="shared" si="801"/>
        <v>0</v>
      </c>
      <c r="CO116" s="219">
        <f t="shared" si="802"/>
        <v>0</v>
      </c>
      <c r="CP116" s="222">
        <f t="shared" si="803"/>
        <v>0</v>
      </c>
      <c r="CQ116" s="4"/>
      <c r="CR116" s="4">
        <f t="shared" si="804"/>
        <v>0</v>
      </c>
      <c r="CS116" s="219">
        <f t="shared" si="805"/>
        <v>0</v>
      </c>
      <c r="CT116" s="222">
        <f t="shared" si="806"/>
        <v>0</v>
      </c>
      <c r="CU116" s="4"/>
      <c r="CV116" s="4">
        <f t="shared" si="807"/>
        <v>0</v>
      </c>
      <c r="CW116" s="219">
        <f t="shared" si="808"/>
        <v>0</v>
      </c>
      <c r="CX116" s="222">
        <f t="shared" si="809"/>
        <v>0</v>
      </c>
      <c r="CY116" s="4"/>
      <c r="CZ116" s="4">
        <f t="shared" si="810"/>
        <v>0</v>
      </c>
      <c r="DA116" s="219">
        <f t="shared" si="811"/>
        <v>0</v>
      </c>
      <c r="DB116" s="222">
        <f t="shared" si="812"/>
        <v>0</v>
      </c>
      <c r="DC116" s="4"/>
      <c r="DD116" s="4">
        <f t="shared" si="813"/>
        <v>0</v>
      </c>
      <c r="DE116" s="219">
        <f t="shared" si="814"/>
        <v>4.5</v>
      </c>
      <c r="DF116" s="222">
        <f t="shared" si="815"/>
        <v>337.5</v>
      </c>
      <c r="DG116" s="4"/>
      <c r="DH116" s="4">
        <f t="shared" si="816"/>
        <v>0</v>
      </c>
      <c r="DI116" s="219">
        <f t="shared" si="817"/>
        <v>0</v>
      </c>
      <c r="DJ116" s="222">
        <f t="shared" si="818"/>
        <v>0</v>
      </c>
      <c r="DK116" s="4"/>
      <c r="DL116" s="4">
        <f t="shared" si="819"/>
        <v>0</v>
      </c>
      <c r="DM116" s="219">
        <f t="shared" si="820"/>
        <v>0</v>
      </c>
      <c r="DN116" s="222">
        <f t="shared" si="821"/>
        <v>0</v>
      </c>
      <c r="DO116" s="4"/>
      <c r="DP116" s="4">
        <f t="shared" si="822"/>
        <v>0</v>
      </c>
      <c r="DQ116" s="219">
        <f t="shared" si="823"/>
        <v>0</v>
      </c>
      <c r="DR116" s="222">
        <f t="shared" si="824"/>
        <v>0</v>
      </c>
      <c r="DS116" s="4"/>
      <c r="DT116" s="4">
        <f t="shared" si="825"/>
        <v>0</v>
      </c>
      <c r="DU116" s="219">
        <f t="shared" si="826"/>
        <v>0</v>
      </c>
      <c r="DV116" s="222">
        <f t="shared" si="827"/>
        <v>0</v>
      </c>
      <c r="DW116" s="4"/>
      <c r="DX116" s="4"/>
      <c r="DY116" s="4"/>
      <c r="DZ116" s="219"/>
      <c r="EA116" s="222"/>
      <c r="EB116" s="4"/>
      <c r="EC116" s="4">
        <f t="shared" si="828"/>
        <v>0</v>
      </c>
      <c r="ED116" s="219" t="e">
        <f>SUM(EB116+#REF!)</f>
        <v>#REF!</v>
      </c>
      <c r="EE116" s="222" t="e">
        <f t="shared" si="829"/>
        <v>#REF!</v>
      </c>
      <c r="EF116" s="4"/>
      <c r="EG116" s="4"/>
      <c r="EH116" s="219" t="e">
        <f>SUM(EF116+#REF!)</f>
        <v>#REF!</v>
      </c>
      <c r="EI116" s="222" t="e">
        <f t="shared" si="830"/>
        <v>#REF!</v>
      </c>
      <c r="EJ116" s="4"/>
      <c r="EK116" s="4"/>
      <c r="EL116" s="219"/>
      <c r="EM116" s="222"/>
      <c r="EN116" s="4"/>
      <c r="EO116" s="279"/>
      <c r="EP116" s="279">
        <f t="shared" si="867"/>
        <v>0</v>
      </c>
      <c r="EQ116" s="278">
        <f t="shared" si="868"/>
        <v>0</v>
      </c>
      <c r="ER116" s="278">
        <f t="shared" si="869"/>
        <v>0</v>
      </c>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row>
    <row r="117" spans="1:230" s="5" customFormat="1" x14ac:dyDescent="0.2">
      <c r="A117" s="57"/>
      <c r="B117" s="57"/>
      <c r="C117" s="57" t="s">
        <v>8</v>
      </c>
      <c r="D117" s="57">
        <v>75</v>
      </c>
      <c r="E117" s="6"/>
      <c r="F117" s="64">
        <f t="shared" si="831"/>
        <v>0</v>
      </c>
      <c r="G117" s="6"/>
      <c r="H117" s="64">
        <f t="shared" si="1060"/>
        <v>0</v>
      </c>
      <c r="I117" s="6"/>
      <c r="J117" s="64">
        <f t="shared" ref="J117" si="1098">SUM(I117*$D117)</f>
        <v>0</v>
      </c>
      <c r="K117" s="6"/>
      <c r="L117" s="64">
        <f t="shared" si="1062"/>
        <v>0</v>
      </c>
      <c r="M117" s="6"/>
      <c r="N117" s="64">
        <f t="shared" si="1063"/>
        <v>0</v>
      </c>
      <c r="O117" s="6"/>
      <c r="P117" s="64">
        <f t="shared" si="836"/>
        <v>0</v>
      </c>
      <c r="Q117" s="6"/>
      <c r="R117" s="64">
        <f t="shared" si="1064"/>
        <v>0</v>
      </c>
      <c r="S117" s="6"/>
      <c r="T117" s="64">
        <f t="shared" si="1065"/>
        <v>0</v>
      </c>
      <c r="U117" s="6"/>
      <c r="V117" s="64">
        <f t="shared" si="1066"/>
        <v>0</v>
      </c>
      <c r="W117" s="6"/>
      <c r="X117" s="64">
        <f t="shared" si="1067"/>
        <v>0</v>
      </c>
      <c r="Y117" s="6"/>
      <c r="Z117" s="64">
        <f t="shared" si="1068"/>
        <v>0</v>
      </c>
      <c r="AA117" s="6"/>
      <c r="AB117" s="64">
        <f t="shared" si="1069"/>
        <v>0</v>
      </c>
      <c r="AC117" s="59"/>
      <c r="AD117" s="64">
        <f t="shared" si="1070"/>
        <v>0</v>
      </c>
      <c r="AE117" s="59"/>
      <c r="AF117" s="64">
        <f t="shared" si="1071"/>
        <v>0</v>
      </c>
      <c r="AG117" s="59"/>
      <c r="AH117" s="64">
        <f t="shared" si="1072"/>
        <v>0</v>
      </c>
      <c r="AI117" s="59"/>
      <c r="AJ117" s="64">
        <f t="shared" si="1073"/>
        <v>0</v>
      </c>
      <c r="AK117" s="59"/>
      <c r="AL117" s="64">
        <f t="shared" si="1074"/>
        <v>0</v>
      </c>
      <c r="AM117" s="59"/>
      <c r="AN117" s="64">
        <f t="shared" si="1075"/>
        <v>0</v>
      </c>
      <c r="AO117" s="59"/>
      <c r="AP117" s="64">
        <f t="shared" si="1076"/>
        <v>0</v>
      </c>
      <c r="AQ117" s="59"/>
      <c r="AR117" s="64">
        <f t="shared" si="1077"/>
        <v>0</v>
      </c>
      <c r="AS117" s="59"/>
      <c r="AT117" s="64">
        <f t="shared" si="1078"/>
        <v>0</v>
      </c>
      <c r="AU117" s="59"/>
      <c r="AV117" s="64">
        <f t="shared" si="1079"/>
        <v>0</v>
      </c>
      <c r="AW117" s="59"/>
      <c r="AX117" s="64">
        <f t="shared" si="1080"/>
        <v>0</v>
      </c>
      <c r="AY117" s="59"/>
      <c r="AZ117" s="64">
        <f t="shared" si="1081"/>
        <v>0</v>
      </c>
      <c r="BA117" s="59"/>
      <c r="BB117" s="64">
        <f t="shared" si="1082"/>
        <v>0</v>
      </c>
      <c r="BC117" s="59"/>
      <c r="BD117" s="64">
        <f t="shared" si="1083"/>
        <v>0</v>
      </c>
      <c r="BE117" s="59"/>
      <c r="BF117" s="64">
        <f t="shared" si="1084"/>
        <v>0</v>
      </c>
      <c r="BG117" s="59"/>
      <c r="BH117" s="64">
        <f t="shared" si="1085"/>
        <v>0</v>
      </c>
      <c r="BI117" s="59"/>
      <c r="BJ117" s="64">
        <f t="shared" si="1086"/>
        <v>0</v>
      </c>
      <c r="BK117" s="59"/>
      <c r="BL117" s="64">
        <f t="shared" si="1087"/>
        <v>0</v>
      </c>
      <c r="BM117" s="59"/>
      <c r="BN117" s="64">
        <f t="shared" si="1088"/>
        <v>0</v>
      </c>
      <c r="BO117" s="59"/>
      <c r="BP117" s="64">
        <f t="shared" si="1089"/>
        <v>0</v>
      </c>
      <c r="BQ117" s="59"/>
      <c r="BR117" s="64">
        <f t="shared" si="1090"/>
        <v>0</v>
      </c>
      <c r="BS117" s="59"/>
      <c r="BT117" s="64">
        <f t="shared" si="1091"/>
        <v>0</v>
      </c>
      <c r="BU117" s="59"/>
      <c r="BV117" s="64">
        <f t="shared" si="1092"/>
        <v>0</v>
      </c>
      <c r="BW117" s="59"/>
      <c r="BX117" s="64">
        <f t="shared" si="1093"/>
        <v>0</v>
      </c>
      <c r="BY117" s="59"/>
      <c r="BZ117" s="64">
        <f t="shared" si="792"/>
        <v>0</v>
      </c>
      <c r="CA117" s="54"/>
      <c r="CB117" s="61">
        <f t="shared" si="793"/>
        <v>0</v>
      </c>
      <c r="CC117" s="61">
        <f t="shared" si="794"/>
        <v>0</v>
      </c>
      <c r="CD117" s="4"/>
      <c r="CE117" s="4"/>
      <c r="CF117" s="4">
        <f t="shared" si="795"/>
        <v>0</v>
      </c>
      <c r="CG117" s="219">
        <f t="shared" si="796"/>
        <v>0</v>
      </c>
      <c r="CH117" s="222">
        <f t="shared" si="797"/>
        <v>0</v>
      </c>
      <c r="CI117" s="4"/>
      <c r="CJ117" s="4">
        <f t="shared" si="798"/>
        <v>0</v>
      </c>
      <c r="CK117" s="219">
        <f t="shared" si="799"/>
        <v>0</v>
      </c>
      <c r="CL117" s="222">
        <f t="shared" si="800"/>
        <v>0</v>
      </c>
      <c r="CM117" s="4"/>
      <c r="CN117" s="4">
        <f t="shared" si="801"/>
        <v>0</v>
      </c>
      <c r="CO117" s="219">
        <f t="shared" si="802"/>
        <v>0</v>
      </c>
      <c r="CP117" s="222">
        <f t="shared" si="803"/>
        <v>0</v>
      </c>
      <c r="CQ117" s="4"/>
      <c r="CR117" s="4">
        <f t="shared" si="804"/>
        <v>0</v>
      </c>
      <c r="CS117" s="219">
        <f t="shared" si="805"/>
        <v>0</v>
      </c>
      <c r="CT117" s="222">
        <f t="shared" si="806"/>
        <v>0</v>
      </c>
      <c r="CU117" s="4"/>
      <c r="CV117" s="4">
        <f t="shared" si="807"/>
        <v>0</v>
      </c>
      <c r="CW117" s="219">
        <f t="shared" si="808"/>
        <v>0</v>
      </c>
      <c r="CX117" s="222">
        <f t="shared" si="809"/>
        <v>0</v>
      </c>
      <c r="CY117" s="4"/>
      <c r="CZ117" s="4">
        <f t="shared" si="810"/>
        <v>0</v>
      </c>
      <c r="DA117" s="219">
        <f t="shared" si="811"/>
        <v>0</v>
      </c>
      <c r="DB117" s="222">
        <f t="shared" si="812"/>
        <v>0</v>
      </c>
      <c r="DC117" s="4"/>
      <c r="DD117" s="4">
        <f t="shared" si="813"/>
        <v>0</v>
      </c>
      <c r="DE117" s="219">
        <f t="shared" si="814"/>
        <v>0</v>
      </c>
      <c r="DF117" s="222">
        <f t="shared" si="815"/>
        <v>0</v>
      </c>
      <c r="DG117" s="4"/>
      <c r="DH117" s="4">
        <f t="shared" si="816"/>
        <v>0</v>
      </c>
      <c r="DI117" s="219">
        <f t="shared" si="817"/>
        <v>0</v>
      </c>
      <c r="DJ117" s="222">
        <f t="shared" si="818"/>
        <v>0</v>
      </c>
      <c r="DK117" s="4"/>
      <c r="DL117" s="4">
        <f t="shared" si="819"/>
        <v>0</v>
      </c>
      <c r="DM117" s="219">
        <f t="shared" si="820"/>
        <v>0</v>
      </c>
      <c r="DN117" s="222">
        <f t="shared" si="821"/>
        <v>0</v>
      </c>
      <c r="DO117" s="4"/>
      <c r="DP117" s="4">
        <f t="shared" si="822"/>
        <v>0</v>
      </c>
      <c r="DQ117" s="219">
        <f t="shared" si="823"/>
        <v>0</v>
      </c>
      <c r="DR117" s="222">
        <f t="shared" si="824"/>
        <v>0</v>
      </c>
      <c r="DS117" s="4"/>
      <c r="DT117" s="4">
        <f t="shared" si="825"/>
        <v>0</v>
      </c>
      <c r="DU117" s="219">
        <f t="shared" si="826"/>
        <v>0</v>
      </c>
      <c r="DV117" s="222">
        <f t="shared" si="827"/>
        <v>0</v>
      </c>
      <c r="DW117" s="4"/>
      <c r="DX117" s="4"/>
      <c r="DY117" s="4"/>
      <c r="DZ117" s="219"/>
      <c r="EA117" s="222"/>
      <c r="EB117" s="4"/>
      <c r="EC117" s="4">
        <f t="shared" si="828"/>
        <v>0</v>
      </c>
      <c r="ED117" s="219" t="e">
        <f>SUM(EB117+#REF!)</f>
        <v>#REF!</v>
      </c>
      <c r="EE117" s="222" t="e">
        <f t="shared" si="829"/>
        <v>#REF!</v>
      </c>
      <c r="EF117" s="4"/>
      <c r="EG117" s="4"/>
      <c r="EH117" s="219" t="e">
        <f>SUM(EF117+#REF!)</f>
        <v>#REF!</v>
      </c>
      <c r="EI117" s="222" t="e">
        <f t="shared" si="830"/>
        <v>#REF!</v>
      </c>
      <c r="EJ117" s="4"/>
      <c r="EK117" s="4"/>
      <c r="EL117" s="219"/>
      <c r="EM117" s="222"/>
      <c r="EN117" s="4"/>
      <c r="EO117" s="279"/>
      <c r="EP117" s="279">
        <f t="shared" si="867"/>
        <v>0</v>
      </c>
      <c r="EQ117" s="278">
        <f t="shared" si="868"/>
        <v>0</v>
      </c>
      <c r="ER117" s="278">
        <f t="shared" si="869"/>
        <v>0</v>
      </c>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row>
    <row r="118" spans="1:230" s="5" customFormat="1" x14ac:dyDescent="0.2">
      <c r="A118" s="57" t="s">
        <v>182</v>
      </c>
      <c r="B118" s="57" t="s">
        <v>183</v>
      </c>
      <c r="C118" s="57" t="s">
        <v>9</v>
      </c>
      <c r="D118" s="57">
        <v>60</v>
      </c>
      <c r="E118" s="6"/>
      <c r="F118" s="64">
        <f t="shared" si="831"/>
        <v>0</v>
      </c>
      <c r="G118" s="6"/>
      <c r="H118" s="64">
        <f t="shared" si="1060"/>
        <v>0</v>
      </c>
      <c r="I118" s="6"/>
      <c r="J118" s="64">
        <f t="shared" ref="J118" si="1099">SUM(I118*$D118)</f>
        <v>0</v>
      </c>
      <c r="K118" s="6"/>
      <c r="L118" s="64">
        <f t="shared" si="1062"/>
        <v>0</v>
      </c>
      <c r="M118" s="6"/>
      <c r="N118" s="64">
        <f t="shared" si="1063"/>
        <v>0</v>
      </c>
      <c r="O118" s="6"/>
      <c r="P118" s="64">
        <f t="shared" si="836"/>
        <v>0</v>
      </c>
      <c r="Q118" s="6"/>
      <c r="R118" s="64">
        <f t="shared" si="1064"/>
        <v>0</v>
      </c>
      <c r="S118" s="6"/>
      <c r="T118" s="64">
        <f t="shared" si="1065"/>
        <v>0</v>
      </c>
      <c r="U118" s="6"/>
      <c r="V118" s="64">
        <f t="shared" si="1066"/>
        <v>0</v>
      </c>
      <c r="W118" s="6">
        <v>223</v>
      </c>
      <c r="X118" s="64">
        <f t="shared" si="1067"/>
        <v>13380</v>
      </c>
      <c r="Y118" s="6"/>
      <c r="Z118" s="64">
        <f t="shared" si="1068"/>
        <v>0</v>
      </c>
      <c r="AA118" s="226">
        <v>8</v>
      </c>
      <c r="AB118" s="64">
        <f t="shared" si="1069"/>
        <v>480</v>
      </c>
      <c r="AC118" s="59">
        <v>95</v>
      </c>
      <c r="AD118" s="64">
        <f t="shared" si="1070"/>
        <v>5700</v>
      </c>
      <c r="AE118" s="59"/>
      <c r="AF118" s="64">
        <f t="shared" si="1071"/>
        <v>0</v>
      </c>
      <c r="AG118" s="59"/>
      <c r="AH118" s="64">
        <f t="shared" si="1072"/>
        <v>0</v>
      </c>
      <c r="AI118" s="59"/>
      <c r="AJ118" s="64">
        <f t="shared" si="1073"/>
        <v>0</v>
      </c>
      <c r="AK118" s="59"/>
      <c r="AL118" s="64">
        <f t="shared" si="1074"/>
        <v>0</v>
      </c>
      <c r="AM118" s="59"/>
      <c r="AN118" s="64">
        <f t="shared" si="1075"/>
        <v>0</v>
      </c>
      <c r="AO118" s="59"/>
      <c r="AP118" s="64">
        <f t="shared" si="1076"/>
        <v>0</v>
      </c>
      <c r="AQ118" s="59"/>
      <c r="AR118" s="64">
        <f t="shared" si="1077"/>
        <v>0</v>
      </c>
      <c r="AS118" s="59"/>
      <c r="AT118" s="64">
        <f t="shared" si="1078"/>
        <v>0</v>
      </c>
      <c r="AU118" s="59"/>
      <c r="AV118" s="64">
        <f t="shared" si="1079"/>
        <v>0</v>
      </c>
      <c r="AW118" s="59"/>
      <c r="AX118" s="64">
        <f t="shared" si="1080"/>
        <v>0</v>
      </c>
      <c r="AY118" s="59"/>
      <c r="AZ118" s="64">
        <f t="shared" si="1081"/>
        <v>0</v>
      </c>
      <c r="BA118" s="59"/>
      <c r="BB118" s="64">
        <f t="shared" si="1082"/>
        <v>0</v>
      </c>
      <c r="BC118" s="59"/>
      <c r="BD118" s="64">
        <f t="shared" si="1083"/>
        <v>0</v>
      </c>
      <c r="BE118" s="59"/>
      <c r="BF118" s="64">
        <f t="shared" si="1084"/>
        <v>0</v>
      </c>
      <c r="BG118" s="59"/>
      <c r="BH118" s="64">
        <f t="shared" si="1085"/>
        <v>0</v>
      </c>
      <c r="BI118" s="59"/>
      <c r="BJ118" s="64">
        <f t="shared" si="1086"/>
        <v>0</v>
      </c>
      <c r="BK118" s="59"/>
      <c r="BL118" s="64">
        <f t="shared" si="1087"/>
        <v>0</v>
      </c>
      <c r="BM118" s="59"/>
      <c r="BN118" s="64">
        <f t="shared" si="1088"/>
        <v>0</v>
      </c>
      <c r="BO118" s="59"/>
      <c r="BP118" s="64">
        <f t="shared" si="1089"/>
        <v>0</v>
      </c>
      <c r="BQ118" s="59"/>
      <c r="BR118" s="64">
        <f t="shared" si="1090"/>
        <v>0</v>
      </c>
      <c r="BS118" s="59"/>
      <c r="BT118" s="64">
        <f t="shared" si="1091"/>
        <v>0</v>
      </c>
      <c r="BU118" s="59"/>
      <c r="BV118" s="64">
        <f t="shared" si="1092"/>
        <v>0</v>
      </c>
      <c r="BW118" s="59"/>
      <c r="BX118" s="64">
        <f t="shared" si="1093"/>
        <v>0</v>
      </c>
      <c r="BY118" s="59"/>
      <c r="BZ118" s="64">
        <f t="shared" si="792"/>
        <v>0</v>
      </c>
      <c r="CA118" s="54"/>
      <c r="CB118" s="61">
        <f t="shared" si="793"/>
        <v>326</v>
      </c>
      <c r="CC118" s="61">
        <f t="shared" si="794"/>
        <v>19560</v>
      </c>
      <c r="CD118" s="4"/>
      <c r="CE118" s="4"/>
      <c r="CF118" s="4">
        <f t="shared" si="795"/>
        <v>0</v>
      </c>
      <c r="CG118" s="219">
        <f t="shared" si="796"/>
        <v>0</v>
      </c>
      <c r="CH118" s="222">
        <f t="shared" si="797"/>
        <v>0</v>
      </c>
      <c r="CI118" s="4"/>
      <c r="CJ118" s="4">
        <f t="shared" si="798"/>
        <v>0</v>
      </c>
      <c r="CK118" s="219">
        <f t="shared" si="799"/>
        <v>0</v>
      </c>
      <c r="CL118" s="222">
        <f t="shared" si="800"/>
        <v>0</v>
      </c>
      <c r="CM118" s="4"/>
      <c r="CN118" s="4">
        <f t="shared" si="801"/>
        <v>0</v>
      </c>
      <c r="CO118" s="219">
        <f t="shared" si="802"/>
        <v>0</v>
      </c>
      <c r="CP118" s="222">
        <f t="shared" si="803"/>
        <v>0</v>
      </c>
      <c r="CQ118" s="4"/>
      <c r="CR118" s="4">
        <f t="shared" si="804"/>
        <v>0</v>
      </c>
      <c r="CS118" s="219">
        <f t="shared" si="805"/>
        <v>0</v>
      </c>
      <c r="CT118" s="222">
        <f t="shared" si="806"/>
        <v>0</v>
      </c>
      <c r="CU118" s="4"/>
      <c r="CV118" s="4">
        <f t="shared" si="807"/>
        <v>0</v>
      </c>
      <c r="CW118" s="219">
        <f t="shared" si="808"/>
        <v>0</v>
      </c>
      <c r="CX118" s="222">
        <f t="shared" si="809"/>
        <v>0</v>
      </c>
      <c r="CY118" s="4"/>
      <c r="CZ118" s="4">
        <f t="shared" si="810"/>
        <v>0</v>
      </c>
      <c r="DA118" s="219">
        <f t="shared" si="811"/>
        <v>0</v>
      </c>
      <c r="DB118" s="222">
        <f t="shared" si="812"/>
        <v>0</v>
      </c>
      <c r="DC118" s="4"/>
      <c r="DD118" s="4">
        <f t="shared" si="813"/>
        <v>0</v>
      </c>
      <c r="DE118" s="219">
        <f t="shared" si="814"/>
        <v>223</v>
      </c>
      <c r="DF118" s="222">
        <f t="shared" si="815"/>
        <v>13380</v>
      </c>
      <c r="DG118" s="4"/>
      <c r="DH118" s="4">
        <f t="shared" si="816"/>
        <v>0</v>
      </c>
      <c r="DI118" s="219">
        <f t="shared" si="817"/>
        <v>0</v>
      </c>
      <c r="DJ118" s="222">
        <f t="shared" si="818"/>
        <v>0</v>
      </c>
      <c r="DK118" s="4"/>
      <c r="DL118" s="4">
        <f t="shared" si="819"/>
        <v>0</v>
      </c>
      <c r="DM118" s="219">
        <f t="shared" si="820"/>
        <v>8</v>
      </c>
      <c r="DN118" s="222">
        <f t="shared" si="821"/>
        <v>480</v>
      </c>
      <c r="DO118" s="4"/>
      <c r="DP118" s="4">
        <f t="shared" si="822"/>
        <v>0</v>
      </c>
      <c r="DQ118" s="219">
        <f t="shared" si="823"/>
        <v>0</v>
      </c>
      <c r="DR118" s="222">
        <f t="shared" si="824"/>
        <v>0</v>
      </c>
      <c r="DS118" s="4"/>
      <c r="DT118" s="4">
        <f t="shared" si="825"/>
        <v>0</v>
      </c>
      <c r="DU118" s="219">
        <f t="shared" si="826"/>
        <v>0</v>
      </c>
      <c r="DV118" s="222">
        <f t="shared" si="827"/>
        <v>0</v>
      </c>
      <c r="DW118" s="4"/>
      <c r="DX118" s="4"/>
      <c r="DY118" s="4"/>
      <c r="DZ118" s="219"/>
      <c r="EA118" s="222"/>
      <c r="EB118" s="4"/>
      <c r="EC118" s="4">
        <f t="shared" si="828"/>
        <v>0</v>
      </c>
      <c r="ED118" s="219" t="e">
        <f>SUM(EB118+#REF!)</f>
        <v>#REF!</v>
      </c>
      <c r="EE118" s="222" t="e">
        <f t="shared" si="829"/>
        <v>#REF!</v>
      </c>
      <c r="EF118" s="4"/>
      <c r="EG118" s="4"/>
      <c r="EH118" s="219" t="e">
        <f>SUM(EF118+#REF!)</f>
        <v>#REF!</v>
      </c>
      <c r="EI118" s="222" t="e">
        <f t="shared" si="830"/>
        <v>#REF!</v>
      </c>
      <c r="EJ118" s="4"/>
      <c r="EK118" s="4"/>
      <c r="EL118" s="219"/>
      <c r="EM118" s="222"/>
      <c r="EN118" s="4"/>
      <c r="EO118" s="279"/>
      <c r="EP118" s="279">
        <f t="shared" si="867"/>
        <v>0</v>
      </c>
      <c r="EQ118" s="278">
        <f t="shared" si="868"/>
        <v>95</v>
      </c>
      <c r="ER118" s="278">
        <f t="shared" si="869"/>
        <v>5700</v>
      </c>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row>
    <row r="119" spans="1:230" s="5" customFormat="1" x14ac:dyDescent="0.2">
      <c r="A119" s="57"/>
      <c r="B119" s="57"/>
      <c r="C119" s="57" t="s">
        <v>9</v>
      </c>
      <c r="D119" s="57">
        <v>60</v>
      </c>
      <c r="E119" s="6"/>
      <c r="F119" s="64">
        <f t="shared" si="831"/>
        <v>0</v>
      </c>
      <c r="G119" s="6"/>
      <c r="H119" s="64">
        <f t="shared" si="1060"/>
        <v>0</v>
      </c>
      <c r="I119" s="6"/>
      <c r="J119" s="64">
        <f t="shared" ref="J119" si="1100">SUM(I119*$D119)</f>
        <v>0</v>
      </c>
      <c r="K119" s="6"/>
      <c r="L119" s="64">
        <f t="shared" si="1062"/>
        <v>0</v>
      </c>
      <c r="M119" s="6"/>
      <c r="N119" s="64">
        <f t="shared" si="1063"/>
        <v>0</v>
      </c>
      <c r="O119" s="6"/>
      <c r="P119" s="64">
        <f t="shared" si="836"/>
        <v>0</v>
      </c>
      <c r="Q119" s="6"/>
      <c r="R119" s="64">
        <f t="shared" si="1064"/>
        <v>0</v>
      </c>
      <c r="S119" s="6"/>
      <c r="T119" s="64">
        <f t="shared" si="1065"/>
        <v>0</v>
      </c>
      <c r="U119" s="6"/>
      <c r="V119" s="64">
        <f t="shared" si="1066"/>
        <v>0</v>
      </c>
      <c r="W119" s="6"/>
      <c r="X119" s="64">
        <f t="shared" si="1067"/>
        <v>0</v>
      </c>
      <c r="Y119" s="6"/>
      <c r="Z119" s="64">
        <f t="shared" si="1068"/>
        <v>0</v>
      </c>
      <c r="AA119" s="6"/>
      <c r="AB119" s="64">
        <f t="shared" si="1069"/>
        <v>0</v>
      </c>
      <c r="AC119" s="59"/>
      <c r="AD119" s="64">
        <f t="shared" si="1070"/>
        <v>0</v>
      </c>
      <c r="AE119" s="59"/>
      <c r="AF119" s="64">
        <f t="shared" si="1071"/>
        <v>0</v>
      </c>
      <c r="AG119" s="59"/>
      <c r="AH119" s="64">
        <f t="shared" si="1072"/>
        <v>0</v>
      </c>
      <c r="AI119" s="59"/>
      <c r="AJ119" s="64">
        <f t="shared" si="1073"/>
        <v>0</v>
      </c>
      <c r="AK119" s="59"/>
      <c r="AL119" s="64">
        <f t="shared" si="1074"/>
        <v>0</v>
      </c>
      <c r="AM119" s="59"/>
      <c r="AN119" s="64">
        <f t="shared" si="1075"/>
        <v>0</v>
      </c>
      <c r="AO119" s="59"/>
      <c r="AP119" s="64">
        <f t="shared" si="1076"/>
        <v>0</v>
      </c>
      <c r="AQ119" s="59"/>
      <c r="AR119" s="64">
        <f t="shared" si="1077"/>
        <v>0</v>
      </c>
      <c r="AS119" s="59"/>
      <c r="AT119" s="64">
        <f t="shared" si="1078"/>
        <v>0</v>
      </c>
      <c r="AU119" s="59"/>
      <c r="AV119" s="64">
        <f t="shared" si="1079"/>
        <v>0</v>
      </c>
      <c r="AW119" s="59"/>
      <c r="AX119" s="64">
        <f t="shared" si="1080"/>
        <v>0</v>
      </c>
      <c r="AY119" s="59"/>
      <c r="AZ119" s="64">
        <f t="shared" si="1081"/>
        <v>0</v>
      </c>
      <c r="BA119" s="59"/>
      <c r="BB119" s="64">
        <f t="shared" si="1082"/>
        <v>0</v>
      </c>
      <c r="BC119" s="59"/>
      <c r="BD119" s="64">
        <f t="shared" si="1083"/>
        <v>0</v>
      </c>
      <c r="BE119" s="59"/>
      <c r="BF119" s="64">
        <f t="shared" si="1084"/>
        <v>0</v>
      </c>
      <c r="BG119" s="59"/>
      <c r="BH119" s="64">
        <f t="shared" si="1085"/>
        <v>0</v>
      </c>
      <c r="BI119" s="59"/>
      <c r="BJ119" s="64">
        <f t="shared" si="1086"/>
        <v>0</v>
      </c>
      <c r="BK119" s="59"/>
      <c r="BL119" s="64">
        <f t="shared" si="1087"/>
        <v>0</v>
      </c>
      <c r="BM119" s="59"/>
      <c r="BN119" s="64">
        <f t="shared" si="1088"/>
        <v>0</v>
      </c>
      <c r="BO119" s="59"/>
      <c r="BP119" s="64">
        <f t="shared" si="1089"/>
        <v>0</v>
      </c>
      <c r="BQ119" s="59"/>
      <c r="BR119" s="64">
        <f t="shared" si="1090"/>
        <v>0</v>
      </c>
      <c r="BS119" s="59"/>
      <c r="BT119" s="64">
        <f t="shared" si="1091"/>
        <v>0</v>
      </c>
      <c r="BU119" s="59"/>
      <c r="BV119" s="64">
        <f t="shared" si="1092"/>
        <v>0</v>
      </c>
      <c r="BW119" s="59"/>
      <c r="BX119" s="64">
        <f t="shared" si="1093"/>
        <v>0</v>
      </c>
      <c r="BY119" s="59"/>
      <c r="BZ119" s="64">
        <f t="shared" si="792"/>
        <v>0</v>
      </c>
      <c r="CA119" s="54"/>
      <c r="CB119" s="61">
        <f t="shared" si="793"/>
        <v>0</v>
      </c>
      <c r="CC119" s="61">
        <f t="shared" si="794"/>
        <v>0</v>
      </c>
      <c r="CD119" s="4"/>
      <c r="CE119" s="4"/>
      <c r="CF119" s="4">
        <f t="shared" si="795"/>
        <v>0</v>
      </c>
      <c r="CG119" s="219">
        <f t="shared" si="796"/>
        <v>0</v>
      </c>
      <c r="CH119" s="222">
        <f t="shared" si="797"/>
        <v>0</v>
      </c>
      <c r="CI119" s="4"/>
      <c r="CJ119" s="4">
        <f t="shared" si="798"/>
        <v>0</v>
      </c>
      <c r="CK119" s="219">
        <f t="shared" si="799"/>
        <v>0</v>
      </c>
      <c r="CL119" s="222">
        <f t="shared" si="800"/>
        <v>0</v>
      </c>
      <c r="CM119" s="4"/>
      <c r="CN119" s="4">
        <f t="shared" si="801"/>
        <v>0</v>
      </c>
      <c r="CO119" s="219">
        <f t="shared" si="802"/>
        <v>0</v>
      </c>
      <c r="CP119" s="222">
        <f t="shared" si="803"/>
        <v>0</v>
      </c>
      <c r="CQ119" s="4"/>
      <c r="CR119" s="4">
        <f t="shared" si="804"/>
        <v>0</v>
      </c>
      <c r="CS119" s="219">
        <f t="shared" si="805"/>
        <v>0</v>
      </c>
      <c r="CT119" s="222">
        <f t="shared" si="806"/>
        <v>0</v>
      </c>
      <c r="CU119" s="4"/>
      <c r="CV119" s="4">
        <f t="shared" si="807"/>
        <v>0</v>
      </c>
      <c r="CW119" s="219">
        <f t="shared" si="808"/>
        <v>0</v>
      </c>
      <c r="CX119" s="222">
        <f t="shared" si="809"/>
        <v>0</v>
      </c>
      <c r="CY119" s="4"/>
      <c r="CZ119" s="4">
        <f t="shared" si="810"/>
        <v>0</v>
      </c>
      <c r="DA119" s="219">
        <f t="shared" si="811"/>
        <v>0</v>
      </c>
      <c r="DB119" s="222">
        <f t="shared" si="812"/>
        <v>0</v>
      </c>
      <c r="DC119" s="4"/>
      <c r="DD119" s="4">
        <f t="shared" si="813"/>
        <v>0</v>
      </c>
      <c r="DE119" s="219">
        <f t="shared" si="814"/>
        <v>0</v>
      </c>
      <c r="DF119" s="222">
        <f t="shared" si="815"/>
        <v>0</v>
      </c>
      <c r="DG119" s="4"/>
      <c r="DH119" s="4">
        <f t="shared" si="816"/>
        <v>0</v>
      </c>
      <c r="DI119" s="219">
        <f t="shared" si="817"/>
        <v>0</v>
      </c>
      <c r="DJ119" s="222">
        <f t="shared" si="818"/>
        <v>0</v>
      </c>
      <c r="DK119" s="4"/>
      <c r="DL119" s="4">
        <f t="shared" si="819"/>
        <v>0</v>
      </c>
      <c r="DM119" s="219">
        <f t="shared" si="820"/>
        <v>0</v>
      </c>
      <c r="DN119" s="222">
        <f t="shared" si="821"/>
        <v>0</v>
      </c>
      <c r="DO119" s="4"/>
      <c r="DP119" s="4">
        <f t="shared" si="822"/>
        <v>0</v>
      </c>
      <c r="DQ119" s="219">
        <f t="shared" si="823"/>
        <v>0</v>
      </c>
      <c r="DR119" s="222">
        <f t="shared" si="824"/>
        <v>0</v>
      </c>
      <c r="DS119" s="4"/>
      <c r="DT119" s="4">
        <f t="shared" si="825"/>
        <v>0</v>
      </c>
      <c r="DU119" s="219">
        <f t="shared" si="826"/>
        <v>0</v>
      </c>
      <c r="DV119" s="222">
        <f t="shared" si="827"/>
        <v>0</v>
      </c>
      <c r="DW119" s="4"/>
      <c r="DX119" s="4"/>
      <c r="DY119" s="4"/>
      <c r="DZ119" s="219"/>
      <c r="EA119" s="222"/>
      <c r="EB119" s="4"/>
      <c r="EC119" s="4">
        <f t="shared" si="828"/>
        <v>0</v>
      </c>
      <c r="ED119" s="219" t="e">
        <f>SUM(EB119+#REF!)</f>
        <v>#REF!</v>
      </c>
      <c r="EE119" s="222" t="e">
        <f t="shared" si="829"/>
        <v>#REF!</v>
      </c>
      <c r="EF119" s="4"/>
      <c r="EG119" s="4"/>
      <c r="EH119" s="219" t="e">
        <f>SUM(EF119+#REF!)</f>
        <v>#REF!</v>
      </c>
      <c r="EI119" s="222" t="e">
        <f t="shared" si="830"/>
        <v>#REF!</v>
      </c>
      <c r="EJ119" s="4"/>
      <c r="EK119" s="4"/>
      <c r="EL119" s="219"/>
      <c r="EM119" s="222"/>
      <c r="EN119" s="4"/>
      <c r="EO119" s="279"/>
      <c r="EP119" s="279">
        <f t="shared" si="867"/>
        <v>0</v>
      </c>
      <c r="EQ119" s="278">
        <f t="shared" si="868"/>
        <v>0</v>
      </c>
      <c r="ER119" s="278">
        <f t="shared" si="869"/>
        <v>0</v>
      </c>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row>
    <row r="120" spans="1:230" s="271" customFormat="1" x14ac:dyDescent="0.2">
      <c r="A120" s="265" t="s">
        <v>182</v>
      </c>
      <c r="B120" s="265" t="s">
        <v>183</v>
      </c>
      <c r="C120" s="265" t="s">
        <v>10</v>
      </c>
      <c r="D120" s="265">
        <v>35</v>
      </c>
      <c r="E120" s="266"/>
      <c r="F120" s="267">
        <f t="shared" si="831"/>
        <v>0</v>
      </c>
      <c r="G120" s="266"/>
      <c r="H120" s="267">
        <f t="shared" si="1060"/>
        <v>0</v>
      </c>
      <c r="I120" s="266"/>
      <c r="J120" s="267">
        <f t="shared" ref="J120" si="1101">SUM(I120*$D120)</f>
        <v>0</v>
      </c>
      <c r="K120" s="266"/>
      <c r="L120" s="267">
        <f t="shared" si="1062"/>
        <v>0</v>
      </c>
      <c r="M120" s="268"/>
      <c r="N120" s="267">
        <f t="shared" si="1063"/>
        <v>0</v>
      </c>
      <c r="O120" s="266"/>
      <c r="P120" s="267">
        <f t="shared" si="836"/>
        <v>0</v>
      </c>
      <c r="Q120" s="266"/>
      <c r="R120" s="267">
        <f t="shared" si="1064"/>
        <v>0</v>
      </c>
      <c r="S120" s="266"/>
      <c r="T120" s="267">
        <f t="shared" si="1065"/>
        <v>0</v>
      </c>
      <c r="U120" s="266"/>
      <c r="V120" s="267">
        <f t="shared" si="1066"/>
        <v>0</v>
      </c>
      <c r="W120" s="266"/>
      <c r="X120" s="267">
        <f t="shared" si="1067"/>
        <v>0</v>
      </c>
      <c r="Y120" s="266"/>
      <c r="Z120" s="267">
        <f t="shared" si="1068"/>
        <v>0</v>
      </c>
      <c r="AA120" s="266"/>
      <c r="AB120" s="267">
        <f t="shared" si="1069"/>
        <v>0</v>
      </c>
      <c r="AC120" s="269"/>
      <c r="AD120" s="267">
        <f t="shared" si="1070"/>
        <v>0</v>
      </c>
      <c r="AE120" s="269"/>
      <c r="AF120" s="267">
        <f t="shared" si="1071"/>
        <v>0</v>
      </c>
      <c r="AG120" s="269"/>
      <c r="AH120" s="267">
        <f t="shared" si="1072"/>
        <v>0</v>
      </c>
      <c r="AI120" s="269"/>
      <c r="AJ120" s="267">
        <f t="shared" si="1073"/>
        <v>0</v>
      </c>
      <c r="AK120" s="269"/>
      <c r="AL120" s="267">
        <f t="shared" si="1074"/>
        <v>0</v>
      </c>
      <c r="AM120" s="269"/>
      <c r="AN120" s="267">
        <f t="shared" si="1075"/>
        <v>0</v>
      </c>
      <c r="AO120" s="269"/>
      <c r="AP120" s="267">
        <f t="shared" si="1076"/>
        <v>0</v>
      </c>
      <c r="AQ120" s="269"/>
      <c r="AR120" s="267">
        <f t="shared" si="1077"/>
        <v>0</v>
      </c>
      <c r="AS120" s="269"/>
      <c r="AT120" s="267">
        <f t="shared" si="1078"/>
        <v>0</v>
      </c>
      <c r="AU120" s="269"/>
      <c r="AV120" s="267">
        <f t="shared" si="1079"/>
        <v>0</v>
      </c>
      <c r="AW120" s="269"/>
      <c r="AX120" s="267">
        <f t="shared" si="1080"/>
        <v>0</v>
      </c>
      <c r="AY120" s="269"/>
      <c r="AZ120" s="267">
        <f t="shared" si="1081"/>
        <v>0</v>
      </c>
      <c r="BA120" s="269"/>
      <c r="BB120" s="267">
        <f t="shared" si="1082"/>
        <v>0</v>
      </c>
      <c r="BC120" s="269"/>
      <c r="BD120" s="267">
        <f t="shared" si="1083"/>
        <v>0</v>
      </c>
      <c r="BE120" s="269"/>
      <c r="BF120" s="267">
        <f t="shared" si="1084"/>
        <v>0</v>
      </c>
      <c r="BG120" s="269"/>
      <c r="BH120" s="267">
        <f t="shared" si="1085"/>
        <v>0</v>
      </c>
      <c r="BI120" s="269"/>
      <c r="BJ120" s="267">
        <f t="shared" si="1086"/>
        <v>0</v>
      </c>
      <c r="BK120" s="269"/>
      <c r="BL120" s="267">
        <f t="shared" si="1087"/>
        <v>0</v>
      </c>
      <c r="BM120" s="269"/>
      <c r="BN120" s="267">
        <f t="shared" si="1088"/>
        <v>0</v>
      </c>
      <c r="BO120" s="269"/>
      <c r="BP120" s="267">
        <f t="shared" si="1089"/>
        <v>0</v>
      </c>
      <c r="BQ120" s="269"/>
      <c r="BR120" s="267">
        <f t="shared" si="1090"/>
        <v>0</v>
      </c>
      <c r="BS120" s="269"/>
      <c r="BT120" s="267">
        <f t="shared" si="1091"/>
        <v>0</v>
      </c>
      <c r="BU120" s="269"/>
      <c r="BV120" s="267">
        <f t="shared" si="1092"/>
        <v>0</v>
      </c>
      <c r="BW120" s="269"/>
      <c r="BX120" s="267">
        <f t="shared" si="1093"/>
        <v>0</v>
      </c>
      <c r="BY120" s="269"/>
      <c r="BZ120" s="267">
        <f t="shared" si="792"/>
        <v>0</v>
      </c>
      <c r="CA120" s="266"/>
      <c r="CB120" s="61">
        <f t="shared" si="793"/>
        <v>0</v>
      </c>
      <c r="CC120" s="270">
        <f t="shared" si="794"/>
        <v>0</v>
      </c>
      <c r="CF120" s="271">
        <f t="shared" si="795"/>
        <v>0</v>
      </c>
      <c r="CG120" s="272">
        <f t="shared" si="796"/>
        <v>0</v>
      </c>
      <c r="CH120" s="273">
        <f t="shared" si="797"/>
        <v>0</v>
      </c>
      <c r="CJ120" s="271">
        <f t="shared" si="798"/>
        <v>0</v>
      </c>
      <c r="CK120" s="272">
        <v>75.25</v>
      </c>
      <c r="CL120" s="273">
        <f t="shared" si="800"/>
        <v>2633.75</v>
      </c>
      <c r="CN120" s="271">
        <f t="shared" si="801"/>
        <v>0</v>
      </c>
      <c r="CO120" s="272">
        <f t="shared" si="802"/>
        <v>0</v>
      </c>
      <c r="CP120" s="273">
        <f t="shared" si="803"/>
        <v>0</v>
      </c>
      <c r="CR120" s="271">
        <f t="shared" si="804"/>
        <v>0</v>
      </c>
      <c r="CS120" s="272">
        <f t="shared" si="805"/>
        <v>0</v>
      </c>
      <c r="CT120" s="273">
        <f t="shared" si="806"/>
        <v>0</v>
      </c>
      <c r="CV120" s="271">
        <f t="shared" si="807"/>
        <v>0</v>
      </c>
      <c r="CW120" s="272">
        <f t="shared" si="808"/>
        <v>0</v>
      </c>
      <c r="CX120" s="273">
        <f t="shared" si="809"/>
        <v>0</v>
      </c>
      <c r="CZ120" s="271">
        <f t="shared" si="810"/>
        <v>0</v>
      </c>
      <c r="DA120" s="272">
        <f t="shared" si="811"/>
        <v>0</v>
      </c>
      <c r="DB120" s="273">
        <f t="shared" si="812"/>
        <v>0</v>
      </c>
      <c r="DD120" s="271">
        <f t="shared" si="813"/>
        <v>0</v>
      </c>
      <c r="DE120" s="272">
        <f t="shared" si="814"/>
        <v>0</v>
      </c>
      <c r="DF120" s="273">
        <f t="shared" si="815"/>
        <v>0</v>
      </c>
      <c r="DH120" s="271">
        <f t="shared" si="816"/>
        <v>0</v>
      </c>
      <c r="DI120" s="272">
        <f t="shared" si="817"/>
        <v>0</v>
      </c>
      <c r="DJ120" s="273">
        <f t="shared" si="818"/>
        <v>0</v>
      </c>
      <c r="DL120" s="271">
        <f t="shared" si="819"/>
        <v>0</v>
      </c>
      <c r="DM120" s="272">
        <f t="shared" si="820"/>
        <v>0</v>
      </c>
      <c r="DN120" s="273">
        <f t="shared" si="821"/>
        <v>0</v>
      </c>
      <c r="DP120" s="271">
        <f t="shared" si="822"/>
        <v>0</v>
      </c>
      <c r="DQ120" s="272">
        <f t="shared" si="823"/>
        <v>0</v>
      </c>
      <c r="DR120" s="273">
        <f t="shared" si="824"/>
        <v>0</v>
      </c>
      <c r="DS120" s="271">
        <v>0.25</v>
      </c>
      <c r="DT120" s="271">
        <f t="shared" si="825"/>
        <v>8.75</v>
      </c>
      <c r="DU120" s="272">
        <f t="shared" si="826"/>
        <v>0.25</v>
      </c>
      <c r="DV120" s="273">
        <f t="shared" si="827"/>
        <v>8.75</v>
      </c>
      <c r="DZ120" s="272"/>
      <c r="EA120" s="273"/>
      <c r="EC120" s="271">
        <f t="shared" si="828"/>
        <v>0</v>
      </c>
      <c r="ED120" s="272" t="e">
        <f>SUM(EB120+#REF!)</f>
        <v>#REF!</v>
      </c>
      <c r="EE120" s="273" t="e">
        <f t="shared" si="829"/>
        <v>#REF!</v>
      </c>
      <c r="EH120" s="219" t="e">
        <f>SUM(EF120+#REF!)</f>
        <v>#REF!</v>
      </c>
      <c r="EI120" s="222" t="e">
        <f t="shared" si="830"/>
        <v>#REF!</v>
      </c>
      <c r="EL120" s="272"/>
      <c r="EM120" s="273"/>
      <c r="EO120" s="279"/>
      <c r="EP120" s="279">
        <f t="shared" si="867"/>
        <v>0</v>
      </c>
      <c r="EQ120" s="278">
        <f t="shared" si="868"/>
        <v>0</v>
      </c>
      <c r="ER120" s="278">
        <f t="shared" si="869"/>
        <v>0</v>
      </c>
    </row>
    <row r="121" spans="1:230" s="5" customFormat="1" x14ac:dyDescent="0.2">
      <c r="A121" s="57"/>
      <c r="B121" s="57"/>
      <c r="C121" s="57" t="s">
        <v>10</v>
      </c>
      <c r="D121" s="57">
        <v>35</v>
      </c>
      <c r="E121" s="6"/>
      <c r="F121" s="64">
        <f t="shared" si="831"/>
        <v>0</v>
      </c>
      <c r="G121" s="6"/>
      <c r="H121" s="64">
        <f t="shared" si="1060"/>
        <v>0</v>
      </c>
      <c r="I121" s="6"/>
      <c r="J121" s="64">
        <f t="shared" ref="J121" si="1102">SUM(I121*$D121)</f>
        <v>0</v>
      </c>
      <c r="K121" s="6"/>
      <c r="L121" s="64">
        <f t="shared" si="1062"/>
        <v>0</v>
      </c>
      <c r="M121" s="6"/>
      <c r="N121" s="64">
        <f t="shared" si="1063"/>
        <v>0</v>
      </c>
      <c r="O121" s="6"/>
      <c r="P121" s="64">
        <f t="shared" si="836"/>
        <v>0</v>
      </c>
      <c r="Q121" s="6"/>
      <c r="R121" s="64">
        <f t="shared" si="1064"/>
        <v>0</v>
      </c>
      <c r="S121" s="6"/>
      <c r="T121" s="64">
        <f t="shared" si="1065"/>
        <v>0</v>
      </c>
      <c r="U121" s="6"/>
      <c r="V121" s="64">
        <f t="shared" si="1066"/>
        <v>0</v>
      </c>
      <c r="W121" s="6"/>
      <c r="X121" s="64">
        <f t="shared" si="1067"/>
        <v>0</v>
      </c>
      <c r="Y121" s="6"/>
      <c r="Z121" s="64">
        <f t="shared" si="1068"/>
        <v>0</v>
      </c>
      <c r="AA121" s="6"/>
      <c r="AB121" s="64">
        <f t="shared" si="1069"/>
        <v>0</v>
      </c>
      <c r="AC121" s="59"/>
      <c r="AD121" s="64">
        <f t="shared" si="1070"/>
        <v>0</v>
      </c>
      <c r="AE121" s="59"/>
      <c r="AF121" s="64">
        <f t="shared" si="1071"/>
        <v>0</v>
      </c>
      <c r="AG121" s="59"/>
      <c r="AH121" s="64">
        <f t="shared" si="1072"/>
        <v>0</v>
      </c>
      <c r="AI121" s="59"/>
      <c r="AJ121" s="64">
        <f t="shared" si="1073"/>
        <v>0</v>
      </c>
      <c r="AK121" s="59"/>
      <c r="AL121" s="64">
        <f t="shared" si="1074"/>
        <v>0</v>
      </c>
      <c r="AM121" s="59"/>
      <c r="AN121" s="64">
        <f t="shared" si="1075"/>
        <v>0</v>
      </c>
      <c r="AO121" s="59"/>
      <c r="AP121" s="64">
        <f t="shared" si="1076"/>
        <v>0</v>
      </c>
      <c r="AQ121" s="59"/>
      <c r="AR121" s="64">
        <f t="shared" si="1077"/>
        <v>0</v>
      </c>
      <c r="AS121" s="59"/>
      <c r="AT121" s="64">
        <f t="shared" si="1078"/>
        <v>0</v>
      </c>
      <c r="AU121" s="59"/>
      <c r="AV121" s="64">
        <f t="shared" si="1079"/>
        <v>0</v>
      </c>
      <c r="AW121" s="59"/>
      <c r="AX121" s="64">
        <f t="shared" si="1080"/>
        <v>0</v>
      </c>
      <c r="AY121" s="59"/>
      <c r="AZ121" s="64">
        <f t="shared" si="1081"/>
        <v>0</v>
      </c>
      <c r="BA121" s="59"/>
      <c r="BB121" s="64">
        <f t="shared" si="1082"/>
        <v>0</v>
      </c>
      <c r="BC121" s="59"/>
      <c r="BD121" s="64">
        <f t="shared" si="1083"/>
        <v>0</v>
      </c>
      <c r="BE121" s="59"/>
      <c r="BF121" s="64">
        <f t="shared" si="1084"/>
        <v>0</v>
      </c>
      <c r="BG121" s="59"/>
      <c r="BH121" s="64">
        <f t="shared" si="1085"/>
        <v>0</v>
      </c>
      <c r="BI121" s="59"/>
      <c r="BJ121" s="64">
        <f t="shared" si="1086"/>
        <v>0</v>
      </c>
      <c r="BK121" s="59"/>
      <c r="BL121" s="64">
        <f t="shared" si="1087"/>
        <v>0</v>
      </c>
      <c r="BM121" s="59"/>
      <c r="BN121" s="64">
        <f t="shared" si="1088"/>
        <v>0</v>
      </c>
      <c r="BO121" s="59"/>
      <c r="BP121" s="64">
        <f t="shared" si="1089"/>
        <v>0</v>
      </c>
      <c r="BQ121" s="59"/>
      <c r="BR121" s="64">
        <f t="shared" si="1090"/>
        <v>0</v>
      </c>
      <c r="BS121" s="59"/>
      <c r="BT121" s="64">
        <f t="shared" si="1091"/>
        <v>0</v>
      </c>
      <c r="BU121" s="59"/>
      <c r="BV121" s="64">
        <f t="shared" si="1092"/>
        <v>0</v>
      </c>
      <c r="BW121" s="59"/>
      <c r="BX121" s="64">
        <f t="shared" si="1093"/>
        <v>0</v>
      </c>
      <c r="BY121" s="59"/>
      <c r="BZ121" s="64">
        <f t="shared" si="792"/>
        <v>0</v>
      </c>
      <c r="CA121" s="54"/>
      <c r="CB121" s="61">
        <f t="shared" si="793"/>
        <v>0</v>
      </c>
      <c r="CC121" s="61">
        <f t="shared" si="794"/>
        <v>0</v>
      </c>
      <c r="CD121" s="4"/>
      <c r="CE121" s="4"/>
      <c r="CF121" s="4">
        <f t="shared" si="795"/>
        <v>0</v>
      </c>
      <c r="CG121" s="219">
        <f t="shared" si="796"/>
        <v>0</v>
      </c>
      <c r="CH121" s="222">
        <f t="shared" si="797"/>
        <v>0</v>
      </c>
      <c r="CI121" s="4"/>
      <c r="CJ121" s="4">
        <f t="shared" si="798"/>
        <v>0</v>
      </c>
      <c r="CK121" s="219">
        <f>SUM(CI121+M121)</f>
        <v>0</v>
      </c>
      <c r="CL121" s="222">
        <f t="shared" si="800"/>
        <v>0</v>
      </c>
      <c r="CM121" s="4"/>
      <c r="CN121" s="4">
        <f t="shared" si="801"/>
        <v>0</v>
      </c>
      <c r="CO121" s="219">
        <f t="shared" si="802"/>
        <v>0</v>
      </c>
      <c r="CP121" s="222">
        <f t="shared" si="803"/>
        <v>0</v>
      </c>
      <c r="CQ121" s="4"/>
      <c r="CR121" s="4">
        <f t="shared" si="804"/>
        <v>0</v>
      </c>
      <c r="CS121" s="219">
        <f t="shared" si="805"/>
        <v>0</v>
      </c>
      <c r="CT121" s="222">
        <f t="shared" si="806"/>
        <v>0</v>
      </c>
      <c r="CU121" s="4"/>
      <c r="CV121" s="4">
        <f t="shared" si="807"/>
        <v>0</v>
      </c>
      <c r="CW121" s="219">
        <f t="shared" si="808"/>
        <v>0</v>
      </c>
      <c r="CX121" s="222">
        <f t="shared" si="809"/>
        <v>0</v>
      </c>
      <c r="CY121" s="4"/>
      <c r="CZ121" s="4">
        <f t="shared" si="810"/>
        <v>0</v>
      </c>
      <c r="DA121" s="219">
        <f t="shared" si="811"/>
        <v>0</v>
      </c>
      <c r="DB121" s="222">
        <f t="shared" si="812"/>
        <v>0</v>
      </c>
      <c r="DC121" s="4"/>
      <c r="DD121" s="4">
        <f t="shared" si="813"/>
        <v>0</v>
      </c>
      <c r="DE121" s="219">
        <f t="shared" si="814"/>
        <v>0</v>
      </c>
      <c r="DF121" s="222">
        <f t="shared" si="815"/>
        <v>0</v>
      </c>
      <c r="DG121" s="4"/>
      <c r="DH121" s="4">
        <f t="shared" si="816"/>
        <v>0</v>
      </c>
      <c r="DI121" s="219">
        <f t="shared" si="817"/>
        <v>0</v>
      </c>
      <c r="DJ121" s="222">
        <f t="shared" si="818"/>
        <v>0</v>
      </c>
      <c r="DK121" s="4"/>
      <c r="DL121" s="4">
        <f t="shared" si="819"/>
        <v>0</v>
      </c>
      <c r="DM121" s="219">
        <f t="shared" si="820"/>
        <v>0</v>
      </c>
      <c r="DN121" s="222">
        <f t="shared" si="821"/>
        <v>0</v>
      </c>
      <c r="DO121" s="4"/>
      <c r="DP121" s="4">
        <f t="shared" si="822"/>
        <v>0</v>
      </c>
      <c r="DQ121" s="219">
        <f t="shared" si="823"/>
        <v>0</v>
      </c>
      <c r="DR121" s="222">
        <f t="shared" si="824"/>
        <v>0</v>
      </c>
      <c r="DS121" s="4"/>
      <c r="DT121" s="4">
        <f t="shared" si="825"/>
        <v>0</v>
      </c>
      <c r="DU121" s="219">
        <f t="shared" si="826"/>
        <v>0</v>
      </c>
      <c r="DV121" s="222">
        <f t="shared" si="827"/>
        <v>0</v>
      </c>
      <c r="DW121" s="4"/>
      <c r="DX121" s="4"/>
      <c r="DY121" s="4"/>
      <c r="DZ121" s="219"/>
      <c r="EA121" s="222"/>
      <c r="EB121" s="4"/>
      <c r="EC121" s="4">
        <f t="shared" si="828"/>
        <v>0</v>
      </c>
      <c r="ED121" s="219" t="e">
        <f>SUM(EB121+#REF!)</f>
        <v>#REF!</v>
      </c>
      <c r="EE121" s="222" t="e">
        <f t="shared" si="829"/>
        <v>#REF!</v>
      </c>
      <c r="EF121" s="4"/>
      <c r="EG121" s="4"/>
      <c r="EH121" s="219" t="e">
        <f>SUM(EF121+#REF!)</f>
        <v>#REF!</v>
      </c>
      <c r="EI121" s="222" t="e">
        <f t="shared" si="830"/>
        <v>#REF!</v>
      </c>
      <c r="EJ121" s="4"/>
      <c r="EK121" s="4"/>
      <c r="EL121" s="219"/>
      <c r="EM121" s="222"/>
      <c r="EN121" s="4"/>
      <c r="EO121" s="279"/>
      <c r="EP121" s="279">
        <f t="shared" si="867"/>
        <v>0</v>
      </c>
      <c r="EQ121" s="278">
        <f t="shared" si="868"/>
        <v>0</v>
      </c>
      <c r="ER121" s="278">
        <f t="shared" si="869"/>
        <v>0</v>
      </c>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row>
    <row r="122" spans="1:230" s="5" customFormat="1" x14ac:dyDescent="0.2">
      <c r="A122" s="57"/>
      <c r="B122" s="57"/>
      <c r="C122" s="57" t="s">
        <v>10</v>
      </c>
      <c r="D122" s="57">
        <v>35</v>
      </c>
      <c r="E122" s="6"/>
      <c r="F122" s="64">
        <f t="shared" si="831"/>
        <v>0</v>
      </c>
      <c r="G122" s="6"/>
      <c r="H122" s="64">
        <f t="shared" si="1060"/>
        <v>0</v>
      </c>
      <c r="I122" s="6"/>
      <c r="J122" s="64">
        <f t="shared" ref="J122" si="1103">SUM(I122*$D122)</f>
        <v>0</v>
      </c>
      <c r="K122" s="6"/>
      <c r="L122" s="64">
        <f t="shared" si="1062"/>
        <v>0</v>
      </c>
      <c r="M122" s="6"/>
      <c r="N122" s="64">
        <f t="shared" si="1063"/>
        <v>0</v>
      </c>
      <c r="O122" s="6"/>
      <c r="P122" s="64">
        <f t="shared" si="836"/>
        <v>0</v>
      </c>
      <c r="Q122" s="6"/>
      <c r="R122" s="64">
        <f t="shared" si="1064"/>
        <v>0</v>
      </c>
      <c r="S122" s="6"/>
      <c r="T122" s="64">
        <f t="shared" si="1065"/>
        <v>0</v>
      </c>
      <c r="U122" s="6"/>
      <c r="V122" s="64">
        <f t="shared" si="1066"/>
        <v>0</v>
      </c>
      <c r="W122" s="6"/>
      <c r="X122" s="64">
        <f t="shared" si="1067"/>
        <v>0</v>
      </c>
      <c r="Y122" s="6"/>
      <c r="Z122" s="64">
        <f t="shared" si="1068"/>
        <v>0</v>
      </c>
      <c r="AA122" s="6"/>
      <c r="AB122" s="64">
        <f t="shared" si="1069"/>
        <v>0</v>
      </c>
      <c r="AC122" s="59"/>
      <c r="AD122" s="64">
        <f t="shared" si="1070"/>
        <v>0</v>
      </c>
      <c r="AE122" s="59"/>
      <c r="AF122" s="64">
        <f t="shared" si="1071"/>
        <v>0</v>
      </c>
      <c r="AG122" s="59"/>
      <c r="AH122" s="64">
        <f t="shared" si="1072"/>
        <v>0</v>
      </c>
      <c r="AI122" s="59"/>
      <c r="AJ122" s="64">
        <f t="shared" si="1073"/>
        <v>0</v>
      </c>
      <c r="AK122" s="59"/>
      <c r="AL122" s="64">
        <f t="shared" si="1074"/>
        <v>0</v>
      </c>
      <c r="AM122" s="59"/>
      <c r="AN122" s="64">
        <f t="shared" si="1075"/>
        <v>0</v>
      </c>
      <c r="AO122" s="59"/>
      <c r="AP122" s="64">
        <f t="shared" si="1076"/>
        <v>0</v>
      </c>
      <c r="AQ122" s="59"/>
      <c r="AR122" s="64">
        <f t="shared" si="1077"/>
        <v>0</v>
      </c>
      <c r="AS122" s="59"/>
      <c r="AT122" s="64">
        <f t="shared" si="1078"/>
        <v>0</v>
      </c>
      <c r="AU122" s="59"/>
      <c r="AV122" s="64">
        <f t="shared" si="1079"/>
        <v>0</v>
      </c>
      <c r="AW122" s="59"/>
      <c r="AX122" s="64">
        <f t="shared" si="1080"/>
        <v>0</v>
      </c>
      <c r="AY122" s="59"/>
      <c r="AZ122" s="64">
        <f t="shared" si="1081"/>
        <v>0</v>
      </c>
      <c r="BA122" s="59"/>
      <c r="BB122" s="64">
        <f t="shared" si="1082"/>
        <v>0</v>
      </c>
      <c r="BC122" s="59"/>
      <c r="BD122" s="64">
        <f t="shared" si="1083"/>
        <v>0</v>
      </c>
      <c r="BE122" s="59"/>
      <c r="BF122" s="64">
        <f t="shared" si="1084"/>
        <v>0</v>
      </c>
      <c r="BG122" s="59"/>
      <c r="BH122" s="64">
        <f t="shared" si="1085"/>
        <v>0</v>
      </c>
      <c r="BI122" s="59"/>
      <c r="BJ122" s="64">
        <f t="shared" si="1086"/>
        <v>0</v>
      </c>
      <c r="BK122" s="59"/>
      <c r="BL122" s="64">
        <f t="shared" si="1087"/>
        <v>0</v>
      </c>
      <c r="BM122" s="59"/>
      <c r="BN122" s="64">
        <f t="shared" si="1088"/>
        <v>0</v>
      </c>
      <c r="BO122" s="59"/>
      <c r="BP122" s="64">
        <f t="shared" si="1089"/>
        <v>0</v>
      </c>
      <c r="BQ122" s="59"/>
      <c r="BR122" s="64">
        <f t="shared" si="1090"/>
        <v>0</v>
      </c>
      <c r="BS122" s="59"/>
      <c r="BT122" s="64">
        <f t="shared" si="1091"/>
        <v>0</v>
      </c>
      <c r="BU122" s="59"/>
      <c r="BV122" s="64">
        <f t="shared" si="1092"/>
        <v>0</v>
      </c>
      <c r="BW122" s="59"/>
      <c r="BX122" s="64">
        <f t="shared" si="1093"/>
        <v>0</v>
      </c>
      <c r="BY122" s="59"/>
      <c r="BZ122" s="64">
        <f t="shared" si="792"/>
        <v>0</v>
      </c>
      <c r="CA122" s="54"/>
      <c r="CB122" s="61">
        <f t="shared" si="793"/>
        <v>0</v>
      </c>
      <c r="CC122" s="61">
        <f t="shared" si="794"/>
        <v>0</v>
      </c>
      <c r="CD122" s="4"/>
      <c r="CE122" s="4"/>
      <c r="CF122" s="4">
        <f t="shared" si="795"/>
        <v>0</v>
      </c>
      <c r="CG122" s="219">
        <f t="shared" si="796"/>
        <v>0</v>
      </c>
      <c r="CH122" s="222">
        <f t="shared" si="797"/>
        <v>0</v>
      </c>
      <c r="CI122" s="4"/>
      <c r="CJ122" s="4">
        <f t="shared" si="798"/>
        <v>0</v>
      </c>
      <c r="CK122" s="219">
        <f>SUM(CI122+M122)</f>
        <v>0</v>
      </c>
      <c r="CL122" s="222">
        <f t="shared" si="800"/>
        <v>0</v>
      </c>
      <c r="CM122" s="4"/>
      <c r="CN122" s="4">
        <f t="shared" si="801"/>
        <v>0</v>
      </c>
      <c r="CO122" s="219">
        <f t="shared" si="802"/>
        <v>0</v>
      </c>
      <c r="CP122" s="222">
        <f t="shared" si="803"/>
        <v>0</v>
      </c>
      <c r="CQ122" s="4"/>
      <c r="CR122" s="4">
        <f t="shared" si="804"/>
        <v>0</v>
      </c>
      <c r="CS122" s="219">
        <f t="shared" si="805"/>
        <v>0</v>
      </c>
      <c r="CT122" s="222">
        <f t="shared" si="806"/>
        <v>0</v>
      </c>
      <c r="CU122" s="4"/>
      <c r="CV122" s="4">
        <f t="shared" si="807"/>
        <v>0</v>
      </c>
      <c r="CW122" s="219">
        <f t="shared" si="808"/>
        <v>0</v>
      </c>
      <c r="CX122" s="222">
        <f t="shared" si="809"/>
        <v>0</v>
      </c>
      <c r="CY122" s="4"/>
      <c r="CZ122" s="4">
        <f t="shared" si="810"/>
        <v>0</v>
      </c>
      <c r="DA122" s="219">
        <f t="shared" si="811"/>
        <v>0</v>
      </c>
      <c r="DB122" s="222">
        <f t="shared" si="812"/>
        <v>0</v>
      </c>
      <c r="DC122" s="4"/>
      <c r="DD122" s="4">
        <f t="shared" si="813"/>
        <v>0</v>
      </c>
      <c r="DE122" s="219">
        <f t="shared" si="814"/>
        <v>0</v>
      </c>
      <c r="DF122" s="222">
        <f t="shared" si="815"/>
        <v>0</v>
      </c>
      <c r="DG122" s="4"/>
      <c r="DH122" s="4">
        <f t="shared" si="816"/>
        <v>0</v>
      </c>
      <c r="DI122" s="219">
        <f t="shared" si="817"/>
        <v>0</v>
      </c>
      <c r="DJ122" s="222">
        <f t="shared" si="818"/>
        <v>0</v>
      </c>
      <c r="DK122" s="4"/>
      <c r="DL122" s="4">
        <f t="shared" si="819"/>
        <v>0</v>
      </c>
      <c r="DM122" s="219">
        <f t="shared" si="820"/>
        <v>0</v>
      </c>
      <c r="DN122" s="222">
        <f t="shared" si="821"/>
        <v>0</v>
      </c>
      <c r="DO122" s="4"/>
      <c r="DP122" s="4">
        <f t="shared" si="822"/>
        <v>0</v>
      </c>
      <c r="DQ122" s="219">
        <f t="shared" si="823"/>
        <v>0</v>
      </c>
      <c r="DR122" s="222">
        <f t="shared" si="824"/>
        <v>0</v>
      </c>
      <c r="DS122" s="4"/>
      <c r="DT122" s="4">
        <f t="shared" si="825"/>
        <v>0</v>
      </c>
      <c r="DU122" s="219">
        <f t="shared" si="826"/>
        <v>0</v>
      </c>
      <c r="DV122" s="222">
        <f t="shared" si="827"/>
        <v>0</v>
      </c>
      <c r="DW122" s="4"/>
      <c r="DX122" s="4"/>
      <c r="DY122" s="4"/>
      <c r="DZ122" s="219"/>
      <c r="EA122" s="222"/>
      <c r="EB122" s="4"/>
      <c r="EC122" s="4">
        <f t="shared" si="828"/>
        <v>0</v>
      </c>
      <c r="ED122" s="219" t="e">
        <f>SUM(EB122+#REF!)</f>
        <v>#REF!</v>
      </c>
      <c r="EE122" s="222" t="e">
        <f t="shared" si="829"/>
        <v>#REF!</v>
      </c>
      <c r="EF122" s="4"/>
      <c r="EG122" s="4"/>
      <c r="EH122" s="219" t="e">
        <f>SUM(EF122+#REF!)</f>
        <v>#REF!</v>
      </c>
      <c r="EI122" s="222" t="e">
        <f t="shared" si="830"/>
        <v>#REF!</v>
      </c>
      <c r="EJ122" s="4"/>
      <c r="EK122" s="4"/>
      <c r="EL122" s="219"/>
      <c r="EM122" s="222"/>
      <c r="EN122" s="4"/>
      <c r="EO122" s="279"/>
      <c r="EP122" s="279">
        <f t="shared" si="867"/>
        <v>0</v>
      </c>
      <c r="EQ122" s="278">
        <f t="shared" si="868"/>
        <v>0</v>
      </c>
      <c r="ER122" s="278">
        <f t="shared" si="869"/>
        <v>0</v>
      </c>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row>
    <row r="123" spans="1:230" s="5" customFormat="1" x14ac:dyDescent="0.2">
      <c r="A123" s="19"/>
      <c r="B123" s="19"/>
      <c r="C123" s="19"/>
      <c r="D123" s="19"/>
      <c r="E123" s="19"/>
      <c r="F123" s="19"/>
      <c r="G123" s="19"/>
      <c r="H123" s="19"/>
      <c r="I123" s="19"/>
      <c r="J123" s="19"/>
      <c r="K123" s="55"/>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55"/>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55"/>
      <c r="BH123" s="19"/>
      <c r="BI123" s="19"/>
      <c r="BJ123" s="19"/>
      <c r="BK123" s="19"/>
      <c r="BL123" s="19"/>
      <c r="BM123" s="19"/>
      <c r="BN123" s="19"/>
      <c r="BO123" s="19"/>
      <c r="BP123" s="19"/>
      <c r="BQ123" s="19"/>
      <c r="BR123" s="19"/>
      <c r="BS123" s="19"/>
      <c r="BT123" s="19"/>
      <c r="BU123" s="19"/>
      <c r="BV123" s="19"/>
      <c r="BW123" s="19"/>
      <c r="BX123" s="19"/>
      <c r="BY123" s="19"/>
      <c r="BZ123" s="19"/>
      <c r="CA123" s="19"/>
      <c r="CB123" s="17"/>
      <c r="CC123" s="17"/>
      <c r="CD123" s="4"/>
      <c r="CE123" s="4"/>
      <c r="CF123" s="4">
        <f t="shared" si="795"/>
        <v>0</v>
      </c>
      <c r="CG123" s="219">
        <f t="shared" si="796"/>
        <v>0</v>
      </c>
      <c r="CH123" s="222">
        <f t="shared" si="797"/>
        <v>0</v>
      </c>
      <c r="CI123" s="4"/>
      <c r="CJ123" s="4">
        <f t="shared" si="798"/>
        <v>0</v>
      </c>
      <c r="CK123" s="219">
        <f>SUM(CI123+M123)</f>
        <v>0</v>
      </c>
      <c r="CL123" s="222">
        <f t="shared" si="800"/>
        <v>0</v>
      </c>
      <c r="CM123" s="4"/>
      <c r="CN123" s="4">
        <f t="shared" si="801"/>
        <v>0</v>
      </c>
      <c r="CO123" s="219">
        <f t="shared" si="802"/>
        <v>0</v>
      </c>
      <c r="CP123" s="222">
        <f t="shared" si="803"/>
        <v>0</v>
      </c>
      <c r="CQ123" s="4"/>
      <c r="CR123" s="4">
        <f t="shared" si="804"/>
        <v>0</v>
      </c>
      <c r="CS123" s="219">
        <f t="shared" si="805"/>
        <v>0</v>
      </c>
      <c r="CT123" s="222">
        <f t="shared" si="806"/>
        <v>0</v>
      </c>
      <c r="CU123" s="4"/>
      <c r="CV123" s="4">
        <f t="shared" si="807"/>
        <v>0</v>
      </c>
      <c r="CW123" s="219">
        <f t="shared" si="808"/>
        <v>0</v>
      </c>
      <c r="CX123" s="222">
        <f t="shared" si="809"/>
        <v>0</v>
      </c>
      <c r="CY123" s="4"/>
      <c r="CZ123" s="4">
        <f t="shared" si="810"/>
        <v>0</v>
      </c>
      <c r="DA123" s="219">
        <f t="shared" si="811"/>
        <v>0</v>
      </c>
      <c r="DB123" s="222">
        <f t="shared" si="812"/>
        <v>0</v>
      </c>
      <c r="DC123" s="4"/>
      <c r="DD123" s="4">
        <f t="shared" si="813"/>
        <v>0</v>
      </c>
      <c r="DE123" s="219">
        <f t="shared" si="814"/>
        <v>0</v>
      </c>
      <c r="DF123" s="222">
        <f t="shared" si="815"/>
        <v>0</v>
      </c>
      <c r="DG123" s="4"/>
      <c r="DH123" s="4">
        <f t="shared" si="816"/>
        <v>0</v>
      </c>
      <c r="DI123" s="219">
        <f t="shared" si="817"/>
        <v>0</v>
      </c>
      <c r="DJ123" s="222">
        <f t="shared" si="818"/>
        <v>0</v>
      </c>
      <c r="DK123" s="4"/>
      <c r="DL123" s="4">
        <f t="shared" si="819"/>
        <v>0</v>
      </c>
      <c r="DM123" s="219">
        <f t="shared" si="820"/>
        <v>0</v>
      </c>
      <c r="DN123" s="222">
        <f t="shared" si="821"/>
        <v>0</v>
      </c>
      <c r="DO123" s="4"/>
      <c r="DP123" s="4">
        <f t="shared" si="822"/>
        <v>0</v>
      </c>
      <c r="DQ123" s="219">
        <f t="shared" si="823"/>
        <v>0</v>
      </c>
      <c r="DR123" s="222">
        <f t="shared" si="824"/>
        <v>0</v>
      </c>
      <c r="DS123" s="4"/>
      <c r="DT123" s="4">
        <f t="shared" si="825"/>
        <v>0</v>
      </c>
      <c r="DU123" s="219">
        <f t="shared" si="826"/>
        <v>0</v>
      </c>
      <c r="DV123" s="222">
        <f t="shared" si="827"/>
        <v>0</v>
      </c>
      <c r="DW123" s="4"/>
      <c r="DX123" s="4"/>
      <c r="DY123" s="4"/>
      <c r="DZ123" s="219"/>
      <c r="EA123" s="222"/>
      <c r="EB123" s="4"/>
      <c r="EC123" s="4">
        <f t="shared" si="828"/>
        <v>0</v>
      </c>
      <c r="ED123" s="219" t="e">
        <f>SUM(EB123+#REF!)</f>
        <v>#REF!</v>
      </c>
      <c r="EE123" s="222" t="e">
        <f t="shared" si="829"/>
        <v>#REF!</v>
      </c>
      <c r="EF123" s="4"/>
      <c r="EG123" s="4"/>
      <c r="EH123" s="219" t="e">
        <f>SUM(EF123+#REF!)</f>
        <v>#REF!</v>
      </c>
      <c r="EI123" s="222" t="e">
        <f t="shared" si="830"/>
        <v>#REF!</v>
      </c>
      <c r="EJ123" s="4"/>
      <c r="EK123" s="4"/>
      <c r="EL123" s="219"/>
      <c r="EM123" s="222"/>
      <c r="EN123" s="4"/>
      <c r="EO123" s="279"/>
      <c r="EP123" s="279">
        <f t="shared" si="867"/>
        <v>0</v>
      </c>
      <c r="EQ123" s="278">
        <f t="shared" si="868"/>
        <v>0</v>
      </c>
      <c r="ER123" s="278">
        <f t="shared" si="869"/>
        <v>0</v>
      </c>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row>
    <row r="124" spans="1:230" s="5" customFormat="1" x14ac:dyDescent="0.2">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56"/>
      <c r="AD124" s="19"/>
      <c r="AE124" s="56"/>
      <c r="AF124" s="19"/>
      <c r="AG124" s="56"/>
      <c r="AH124" s="19"/>
      <c r="AI124" s="56"/>
      <c r="AJ124" s="19"/>
      <c r="AK124" s="56"/>
      <c r="AL124" s="19"/>
      <c r="AM124" s="56"/>
      <c r="AN124" s="19"/>
      <c r="AO124" s="56"/>
      <c r="AP124" s="19"/>
      <c r="AQ124" s="56"/>
      <c r="AR124" s="19"/>
      <c r="AS124" s="56"/>
      <c r="AT124" s="19"/>
      <c r="AU124" s="56"/>
      <c r="AV124" s="19"/>
      <c r="AW124" s="56"/>
      <c r="AX124" s="19"/>
      <c r="AY124" s="56"/>
      <c r="AZ124" s="19"/>
      <c r="BA124" s="56"/>
      <c r="BB124" s="19"/>
      <c r="BC124" s="56"/>
      <c r="BD124" s="19"/>
      <c r="BE124" s="56"/>
      <c r="BF124" s="19"/>
      <c r="BG124" s="56"/>
      <c r="BH124" s="19"/>
      <c r="BI124" s="56"/>
      <c r="BJ124" s="19"/>
      <c r="BK124" s="56"/>
      <c r="BL124" s="19"/>
      <c r="BM124" s="56"/>
      <c r="BN124" s="19"/>
      <c r="BO124" s="56"/>
      <c r="BP124" s="19"/>
      <c r="BQ124" s="56"/>
      <c r="BR124" s="19"/>
      <c r="BS124" s="56"/>
      <c r="BT124" s="19"/>
      <c r="BU124" s="56"/>
      <c r="BV124" s="19"/>
      <c r="BW124" s="56"/>
      <c r="BX124" s="19"/>
      <c r="BY124" s="56"/>
      <c r="BZ124" s="19"/>
      <c r="CA124" s="19"/>
      <c r="CB124" s="17"/>
      <c r="CC124" s="17"/>
      <c r="CD124" s="63"/>
      <c r="CE124" s="4"/>
      <c r="CF124" s="4">
        <f t="shared" si="795"/>
        <v>0</v>
      </c>
      <c r="CG124" s="219">
        <f t="shared" si="796"/>
        <v>0</v>
      </c>
      <c r="CH124" s="222">
        <f t="shared" si="797"/>
        <v>0</v>
      </c>
      <c r="CI124" s="4"/>
      <c r="CJ124" s="4">
        <f t="shared" si="798"/>
        <v>0</v>
      </c>
      <c r="CK124" s="219">
        <f>SUM(CI124+M124)</f>
        <v>0</v>
      </c>
      <c r="CL124" s="222">
        <f t="shared" si="800"/>
        <v>0</v>
      </c>
      <c r="CM124" s="4"/>
      <c r="CN124" s="4">
        <f t="shared" si="801"/>
        <v>0</v>
      </c>
      <c r="CO124" s="219">
        <f t="shared" si="802"/>
        <v>0</v>
      </c>
      <c r="CP124" s="222">
        <f t="shared" si="803"/>
        <v>0</v>
      </c>
      <c r="CQ124" s="4"/>
      <c r="CR124" s="4">
        <f t="shared" si="804"/>
        <v>0</v>
      </c>
      <c r="CS124" s="219">
        <f t="shared" si="805"/>
        <v>0</v>
      </c>
      <c r="CT124" s="222">
        <f t="shared" si="806"/>
        <v>0</v>
      </c>
      <c r="CU124" s="4"/>
      <c r="CV124" s="4">
        <f t="shared" si="807"/>
        <v>0</v>
      </c>
      <c r="CW124" s="219">
        <f t="shared" si="808"/>
        <v>0</v>
      </c>
      <c r="CX124" s="222">
        <f t="shared" si="809"/>
        <v>0</v>
      </c>
      <c r="CY124" s="4"/>
      <c r="CZ124" s="4">
        <f t="shared" si="810"/>
        <v>0</v>
      </c>
      <c r="DA124" s="219">
        <f t="shared" si="811"/>
        <v>0</v>
      </c>
      <c r="DB124" s="222">
        <f t="shared" si="812"/>
        <v>0</v>
      </c>
      <c r="DC124" s="4"/>
      <c r="DD124" s="4">
        <f t="shared" si="813"/>
        <v>0</v>
      </c>
      <c r="DE124" s="219">
        <f t="shared" si="814"/>
        <v>0</v>
      </c>
      <c r="DF124" s="222">
        <f t="shared" si="815"/>
        <v>0</v>
      </c>
      <c r="DG124" s="4"/>
      <c r="DH124" s="4">
        <f t="shared" si="816"/>
        <v>0</v>
      </c>
      <c r="DI124" s="219">
        <f t="shared" si="817"/>
        <v>0</v>
      </c>
      <c r="DJ124" s="222">
        <f t="shared" si="818"/>
        <v>0</v>
      </c>
      <c r="DK124" s="4"/>
      <c r="DL124" s="4">
        <f t="shared" si="819"/>
        <v>0</v>
      </c>
      <c r="DM124" s="219">
        <f t="shared" si="820"/>
        <v>0</v>
      </c>
      <c r="DN124" s="222">
        <f t="shared" si="821"/>
        <v>0</v>
      </c>
      <c r="DO124" s="4"/>
      <c r="DP124" s="4">
        <f t="shared" si="822"/>
        <v>0</v>
      </c>
      <c r="DQ124" s="219">
        <f t="shared" si="823"/>
        <v>0</v>
      </c>
      <c r="DR124" s="222">
        <f t="shared" si="824"/>
        <v>0</v>
      </c>
      <c r="DS124" s="4"/>
      <c r="DT124" s="4">
        <f t="shared" si="825"/>
        <v>0</v>
      </c>
      <c r="DU124" s="219">
        <f t="shared" si="826"/>
        <v>0</v>
      </c>
      <c r="DV124" s="222">
        <f t="shared" si="827"/>
        <v>0</v>
      </c>
      <c r="DW124" s="4"/>
      <c r="DX124" s="4"/>
      <c r="DY124" s="4"/>
      <c r="DZ124" s="219"/>
      <c r="EA124" s="222"/>
      <c r="EB124" s="4"/>
      <c r="EC124" s="4">
        <f t="shared" si="828"/>
        <v>0</v>
      </c>
      <c r="ED124" s="219" t="e">
        <f>SUM(EB124+#REF!)</f>
        <v>#REF!</v>
      </c>
      <c r="EE124" s="222" t="e">
        <f t="shared" si="829"/>
        <v>#REF!</v>
      </c>
      <c r="EF124" s="4"/>
      <c r="EG124" s="4"/>
      <c r="EH124" s="219" t="e">
        <f>SUM(EF124+#REF!)</f>
        <v>#REF!</v>
      </c>
      <c r="EI124" s="222" t="e">
        <f t="shared" si="830"/>
        <v>#REF!</v>
      </c>
      <c r="EJ124" s="4"/>
      <c r="EK124" s="4"/>
      <c r="EL124" s="219"/>
      <c r="EM124" s="222"/>
      <c r="EN124" s="4"/>
      <c r="EO124" s="277"/>
      <c r="EP124" s="279">
        <f t="shared" si="867"/>
        <v>0</v>
      </c>
      <c r="EQ124" s="278">
        <f t="shared" si="868"/>
        <v>0</v>
      </c>
      <c r="ER124" s="278">
        <f t="shared" si="869"/>
        <v>0</v>
      </c>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row>
    <row r="125" spans="1:230" s="14" customFormat="1" ht="24" x14ac:dyDescent="0.2">
      <c r="A125" s="65"/>
      <c r="B125" s="65" t="s">
        <v>60</v>
      </c>
      <c r="C125" s="65"/>
      <c r="D125" s="65"/>
      <c r="E125" s="65">
        <f t="shared" ref="E125:AJ125" si="1104">SUM(E86:E122)</f>
        <v>0</v>
      </c>
      <c r="F125" s="227">
        <f t="shared" si="1104"/>
        <v>0</v>
      </c>
      <c r="G125" s="65">
        <f t="shared" si="1104"/>
        <v>0</v>
      </c>
      <c r="H125" s="227">
        <f t="shared" si="1104"/>
        <v>0</v>
      </c>
      <c r="I125" s="65">
        <f t="shared" si="1104"/>
        <v>0</v>
      </c>
      <c r="J125" s="227">
        <f t="shared" si="1104"/>
        <v>0</v>
      </c>
      <c r="K125" s="65">
        <f t="shared" si="1104"/>
        <v>0</v>
      </c>
      <c r="L125" s="227">
        <f t="shared" si="1104"/>
        <v>0</v>
      </c>
      <c r="M125" s="65">
        <f t="shared" si="1104"/>
        <v>0</v>
      </c>
      <c r="N125" s="142">
        <f t="shared" si="1104"/>
        <v>0</v>
      </c>
      <c r="O125" s="227">
        <f t="shared" si="1104"/>
        <v>0</v>
      </c>
      <c r="P125" s="227">
        <f t="shared" si="1104"/>
        <v>0</v>
      </c>
      <c r="Q125" s="227">
        <f t="shared" si="1104"/>
        <v>0</v>
      </c>
      <c r="R125" s="227">
        <f t="shared" si="1104"/>
        <v>0</v>
      </c>
      <c r="S125" s="227">
        <f t="shared" si="1104"/>
        <v>0</v>
      </c>
      <c r="T125" s="227">
        <f t="shared" si="1104"/>
        <v>0</v>
      </c>
      <c r="U125" s="227">
        <f t="shared" si="1104"/>
        <v>0</v>
      </c>
      <c r="V125" s="227">
        <f t="shared" si="1104"/>
        <v>0</v>
      </c>
      <c r="W125" s="227">
        <f t="shared" si="1104"/>
        <v>361.75</v>
      </c>
      <c r="X125" s="227">
        <f t="shared" si="1104"/>
        <v>27520.5</v>
      </c>
      <c r="Y125" s="227">
        <f t="shared" si="1104"/>
        <v>0</v>
      </c>
      <c r="Z125" s="227">
        <f t="shared" si="1104"/>
        <v>0</v>
      </c>
      <c r="AA125" s="227">
        <f t="shared" si="1104"/>
        <v>8.5</v>
      </c>
      <c r="AB125" s="227">
        <f t="shared" si="1104"/>
        <v>539</v>
      </c>
      <c r="AC125" s="65">
        <f t="shared" si="1104"/>
        <v>251.5</v>
      </c>
      <c r="AD125" s="142">
        <f t="shared" si="1104"/>
        <v>20551.25</v>
      </c>
      <c r="AE125" s="65">
        <f t="shared" si="1104"/>
        <v>0</v>
      </c>
      <c r="AF125" s="65">
        <f t="shared" si="1104"/>
        <v>0</v>
      </c>
      <c r="AG125" s="65">
        <f t="shared" si="1104"/>
        <v>0</v>
      </c>
      <c r="AH125" s="65">
        <f t="shared" si="1104"/>
        <v>0</v>
      </c>
      <c r="AI125" s="65">
        <f t="shared" si="1104"/>
        <v>0</v>
      </c>
      <c r="AJ125" s="65">
        <f t="shared" si="1104"/>
        <v>0</v>
      </c>
      <c r="AK125" s="65">
        <f t="shared" ref="AK125:BP125" si="1105">SUM(AK86:AK122)</f>
        <v>0</v>
      </c>
      <c r="AL125" s="65">
        <f t="shared" si="1105"/>
        <v>0</v>
      </c>
      <c r="AM125" s="65">
        <f t="shared" si="1105"/>
        <v>0</v>
      </c>
      <c r="AN125" s="65">
        <f t="shared" si="1105"/>
        <v>0</v>
      </c>
      <c r="AO125" s="65">
        <f t="shared" si="1105"/>
        <v>0</v>
      </c>
      <c r="AP125" s="65">
        <f t="shared" si="1105"/>
        <v>0</v>
      </c>
      <c r="AQ125" s="65">
        <f t="shared" si="1105"/>
        <v>0</v>
      </c>
      <c r="AR125" s="65">
        <f t="shared" si="1105"/>
        <v>0</v>
      </c>
      <c r="AS125" s="65">
        <f t="shared" si="1105"/>
        <v>0</v>
      </c>
      <c r="AT125" s="65">
        <f t="shared" si="1105"/>
        <v>0</v>
      </c>
      <c r="AU125" s="65">
        <f t="shared" si="1105"/>
        <v>0</v>
      </c>
      <c r="AV125" s="65">
        <f t="shared" si="1105"/>
        <v>0</v>
      </c>
      <c r="AW125" s="65">
        <f t="shared" si="1105"/>
        <v>0</v>
      </c>
      <c r="AX125" s="65">
        <f t="shared" si="1105"/>
        <v>0</v>
      </c>
      <c r="AY125" s="65">
        <f t="shared" si="1105"/>
        <v>0</v>
      </c>
      <c r="AZ125" s="65">
        <f t="shared" si="1105"/>
        <v>0</v>
      </c>
      <c r="BA125" s="65">
        <f t="shared" si="1105"/>
        <v>0</v>
      </c>
      <c r="BB125" s="65">
        <f t="shared" si="1105"/>
        <v>0</v>
      </c>
      <c r="BC125" s="65">
        <f t="shared" si="1105"/>
        <v>0</v>
      </c>
      <c r="BD125" s="65">
        <f t="shared" si="1105"/>
        <v>0</v>
      </c>
      <c r="BE125" s="65">
        <f t="shared" si="1105"/>
        <v>0</v>
      </c>
      <c r="BF125" s="65">
        <f t="shared" si="1105"/>
        <v>0</v>
      </c>
      <c r="BG125" s="65">
        <f t="shared" si="1105"/>
        <v>0</v>
      </c>
      <c r="BH125" s="65">
        <f t="shared" si="1105"/>
        <v>0</v>
      </c>
      <c r="BI125" s="65">
        <f t="shared" si="1105"/>
        <v>0</v>
      </c>
      <c r="BJ125" s="65">
        <f t="shared" si="1105"/>
        <v>0</v>
      </c>
      <c r="BK125" s="65">
        <f t="shared" si="1105"/>
        <v>0</v>
      </c>
      <c r="BL125" s="65">
        <f t="shared" si="1105"/>
        <v>0</v>
      </c>
      <c r="BM125" s="65">
        <f t="shared" si="1105"/>
        <v>0</v>
      </c>
      <c r="BN125" s="65">
        <f t="shared" si="1105"/>
        <v>0</v>
      </c>
      <c r="BO125" s="65">
        <f t="shared" si="1105"/>
        <v>0</v>
      </c>
      <c r="BP125" s="65">
        <f t="shared" si="1105"/>
        <v>0</v>
      </c>
      <c r="BQ125" s="65">
        <f t="shared" ref="BQ125:BZ125" si="1106">SUM(BQ86:BQ122)</f>
        <v>0</v>
      </c>
      <c r="BR125" s="65">
        <f t="shared" si="1106"/>
        <v>0</v>
      </c>
      <c r="BS125" s="65">
        <f t="shared" si="1106"/>
        <v>0</v>
      </c>
      <c r="BT125" s="65">
        <f t="shared" si="1106"/>
        <v>0</v>
      </c>
      <c r="BU125" s="65">
        <f t="shared" si="1106"/>
        <v>0</v>
      </c>
      <c r="BV125" s="65">
        <f t="shared" si="1106"/>
        <v>0</v>
      </c>
      <c r="BW125" s="65">
        <f t="shared" si="1106"/>
        <v>0</v>
      </c>
      <c r="BX125" s="65">
        <f t="shared" si="1106"/>
        <v>0</v>
      </c>
      <c r="BY125" s="65">
        <f t="shared" si="1106"/>
        <v>0</v>
      </c>
      <c r="BZ125" s="142">
        <f t="shared" si="1106"/>
        <v>0</v>
      </c>
      <c r="CA125" s="65"/>
      <c r="CB125" s="66">
        <f>SUM(CB86:CB122)</f>
        <v>621.75</v>
      </c>
      <c r="CC125" s="66">
        <f>SUM(CC86:CC122)</f>
        <v>48610.75</v>
      </c>
      <c r="CD125" s="67" t="s">
        <v>60</v>
      </c>
      <c r="CE125" s="142">
        <f t="shared" ref="CE125:DV125" si="1107">SUM(CE86:CE124)</f>
        <v>0</v>
      </c>
      <c r="CF125" s="142">
        <f t="shared" si="1107"/>
        <v>0</v>
      </c>
      <c r="CG125" s="142">
        <f t="shared" si="1107"/>
        <v>0</v>
      </c>
      <c r="CH125" s="142">
        <f t="shared" si="1107"/>
        <v>0</v>
      </c>
      <c r="CI125" s="142">
        <f t="shared" si="1107"/>
        <v>0</v>
      </c>
      <c r="CJ125" s="142">
        <f t="shared" si="1107"/>
        <v>0</v>
      </c>
      <c r="CK125" s="142">
        <f t="shared" si="1107"/>
        <v>75.25</v>
      </c>
      <c r="CL125" s="142">
        <f t="shared" si="1107"/>
        <v>2633.75</v>
      </c>
      <c r="CM125" s="142">
        <f t="shared" si="1107"/>
        <v>1</v>
      </c>
      <c r="CN125" s="142">
        <f t="shared" si="1107"/>
        <v>129</v>
      </c>
      <c r="CO125" s="142">
        <f t="shared" si="1107"/>
        <v>1</v>
      </c>
      <c r="CP125" s="142">
        <f t="shared" si="1107"/>
        <v>129</v>
      </c>
      <c r="CQ125" s="142">
        <f t="shared" si="1107"/>
        <v>1</v>
      </c>
      <c r="CR125" s="142">
        <f t="shared" si="1107"/>
        <v>118</v>
      </c>
      <c r="CS125" s="142">
        <f t="shared" si="1107"/>
        <v>1</v>
      </c>
      <c r="CT125" s="142">
        <f t="shared" si="1107"/>
        <v>118</v>
      </c>
      <c r="CU125" s="142">
        <f t="shared" si="1107"/>
        <v>0</v>
      </c>
      <c r="CV125" s="142">
        <f t="shared" si="1107"/>
        <v>0</v>
      </c>
      <c r="CW125" s="142">
        <f t="shared" si="1107"/>
        <v>0</v>
      </c>
      <c r="CX125" s="142">
        <f t="shared" si="1107"/>
        <v>0</v>
      </c>
      <c r="CY125" s="142">
        <f t="shared" si="1107"/>
        <v>0</v>
      </c>
      <c r="CZ125" s="142">
        <f t="shared" si="1107"/>
        <v>0</v>
      </c>
      <c r="DA125" s="142">
        <f t="shared" si="1107"/>
        <v>0</v>
      </c>
      <c r="DB125" s="142">
        <f t="shared" si="1107"/>
        <v>0</v>
      </c>
      <c r="DC125" s="142">
        <f t="shared" si="1107"/>
        <v>0</v>
      </c>
      <c r="DD125" s="142">
        <f t="shared" si="1107"/>
        <v>0</v>
      </c>
      <c r="DE125" s="142">
        <f t="shared" si="1107"/>
        <v>361.75</v>
      </c>
      <c r="DF125" s="142">
        <f t="shared" si="1107"/>
        <v>27520.5</v>
      </c>
      <c r="DG125" s="142">
        <f t="shared" si="1107"/>
        <v>0</v>
      </c>
      <c r="DH125" s="142">
        <f t="shared" si="1107"/>
        <v>0</v>
      </c>
      <c r="DI125" s="142">
        <f t="shared" si="1107"/>
        <v>0</v>
      </c>
      <c r="DJ125" s="142">
        <f t="shared" si="1107"/>
        <v>0</v>
      </c>
      <c r="DK125" s="142">
        <f t="shared" si="1107"/>
        <v>0</v>
      </c>
      <c r="DL125" s="142">
        <f t="shared" si="1107"/>
        <v>0</v>
      </c>
      <c r="DM125" s="142">
        <f t="shared" si="1107"/>
        <v>8.5</v>
      </c>
      <c r="DN125" s="142">
        <f t="shared" si="1107"/>
        <v>539</v>
      </c>
      <c r="DO125" s="142">
        <f t="shared" si="1107"/>
        <v>0</v>
      </c>
      <c r="DP125" s="142">
        <f t="shared" si="1107"/>
        <v>0</v>
      </c>
      <c r="DQ125" s="142">
        <f t="shared" si="1107"/>
        <v>0</v>
      </c>
      <c r="DR125" s="142">
        <f t="shared" si="1107"/>
        <v>0</v>
      </c>
      <c r="DS125" s="142">
        <f t="shared" si="1107"/>
        <v>1.75</v>
      </c>
      <c r="DT125" s="142">
        <f t="shared" si="1107"/>
        <v>198.75</v>
      </c>
      <c r="DU125" s="142">
        <f t="shared" si="1107"/>
        <v>1.75</v>
      </c>
      <c r="DV125" s="142">
        <f t="shared" si="1107"/>
        <v>198.75</v>
      </c>
      <c r="DW125" s="18"/>
      <c r="DX125" s="142">
        <f t="shared" ref="DX125:EM125" si="1108">SUM(DX86:DX124)</f>
        <v>0</v>
      </c>
      <c r="DY125" s="142">
        <f t="shared" si="1108"/>
        <v>0</v>
      </c>
      <c r="DZ125" s="142">
        <f t="shared" si="1108"/>
        <v>0</v>
      </c>
      <c r="EA125" s="142">
        <f t="shared" si="1108"/>
        <v>0</v>
      </c>
      <c r="EB125" s="142">
        <f t="shared" si="1108"/>
        <v>10.5</v>
      </c>
      <c r="EC125" s="142">
        <f t="shared" si="1108"/>
        <v>1068</v>
      </c>
      <c r="ED125" s="142" t="e">
        <f t="shared" si="1108"/>
        <v>#REF!</v>
      </c>
      <c r="EE125" s="142" t="e">
        <f t="shared" si="1108"/>
        <v>#REF!</v>
      </c>
      <c r="EF125" s="142">
        <f t="shared" si="1108"/>
        <v>2</v>
      </c>
      <c r="EG125" s="142">
        <f t="shared" si="1108"/>
        <v>0</v>
      </c>
      <c r="EH125" s="142" t="e">
        <f t="shared" si="1108"/>
        <v>#REF!</v>
      </c>
      <c r="EI125" s="142" t="e">
        <f t="shared" si="1108"/>
        <v>#REF!</v>
      </c>
      <c r="EJ125" s="142">
        <f t="shared" si="1108"/>
        <v>0</v>
      </c>
      <c r="EK125" s="142">
        <f t="shared" si="1108"/>
        <v>0</v>
      </c>
      <c r="EL125" s="142">
        <f t="shared" si="1108"/>
        <v>0</v>
      </c>
      <c r="EM125" s="142">
        <f t="shared" si="1108"/>
        <v>0</v>
      </c>
      <c r="EN125" s="18"/>
      <c r="EO125" s="142">
        <f>SUM(EO86:EO122)</f>
        <v>3.75</v>
      </c>
      <c r="EP125" s="142">
        <f t="shared" ref="EP125:ER125" si="1109">SUM(EP86:EP122)</f>
        <v>375</v>
      </c>
      <c r="EQ125" s="142">
        <f t="shared" si="1109"/>
        <v>255.25</v>
      </c>
      <c r="ER125" s="142">
        <f t="shared" si="1109"/>
        <v>20926.25</v>
      </c>
      <c r="ES125" s="18"/>
      <c r="ET125" s="18"/>
      <c r="EU125" s="18"/>
      <c r="EV125" s="18"/>
      <c r="EW125" s="18"/>
      <c r="EX125" s="18"/>
      <c r="EY125" s="18"/>
      <c r="EZ125" s="18"/>
      <c r="FA125" s="18"/>
      <c r="FB125" s="18"/>
      <c r="FC125" s="18"/>
      <c r="FD125" s="18"/>
      <c r="FE125" s="18"/>
      <c r="FF125" s="18"/>
      <c r="FG125" s="18"/>
      <c r="FH125" s="18"/>
      <c r="FI125" s="18"/>
      <c r="FJ125" s="18"/>
      <c r="FK125" s="18"/>
      <c r="FL125" s="18"/>
      <c r="FM125" s="18"/>
      <c r="FN125" s="18"/>
      <c r="FO125" s="18"/>
      <c r="FP125" s="18"/>
      <c r="FQ125" s="18"/>
      <c r="FR125" s="18"/>
      <c r="FS125" s="18"/>
      <c r="FT125" s="18"/>
      <c r="FU125" s="18"/>
      <c r="FV125" s="18"/>
      <c r="FW125" s="18"/>
      <c r="FX125" s="18"/>
      <c r="FY125" s="18"/>
      <c r="FZ125" s="18"/>
      <c r="GA125" s="18"/>
      <c r="GB125" s="18"/>
      <c r="GC125" s="18"/>
      <c r="GD125" s="18"/>
      <c r="GE125" s="18"/>
      <c r="GF125" s="18"/>
      <c r="GG125" s="18"/>
      <c r="GH125" s="18"/>
      <c r="GI125" s="18"/>
      <c r="GJ125" s="18"/>
      <c r="GK125" s="18"/>
      <c r="GL125" s="18"/>
      <c r="GM125" s="18"/>
      <c r="GN125" s="18"/>
      <c r="GO125" s="18"/>
      <c r="GP125" s="18"/>
      <c r="GQ125" s="18"/>
      <c r="GR125" s="18"/>
      <c r="GS125" s="18"/>
      <c r="GT125" s="18"/>
      <c r="GU125" s="18"/>
      <c r="GV125" s="18"/>
      <c r="GW125" s="18"/>
      <c r="GX125" s="18"/>
      <c r="GY125" s="18"/>
      <c r="GZ125" s="18"/>
      <c r="HA125" s="18"/>
      <c r="HB125" s="18"/>
      <c r="HC125" s="18"/>
      <c r="HD125" s="18"/>
      <c r="HE125" s="18"/>
      <c r="HF125" s="18"/>
      <c r="HG125" s="18"/>
      <c r="HH125" s="18"/>
      <c r="HI125" s="18"/>
      <c r="HJ125" s="18"/>
      <c r="HK125" s="18"/>
      <c r="HL125" s="18"/>
      <c r="HM125" s="18"/>
      <c r="HN125" s="18"/>
      <c r="HO125" s="18"/>
      <c r="HP125" s="18"/>
      <c r="HQ125" s="18"/>
      <c r="HR125" s="18"/>
      <c r="HS125" s="18"/>
      <c r="HT125" s="18"/>
      <c r="HU125" s="18"/>
      <c r="HV125" s="18"/>
    </row>
    <row r="126" spans="1:230" x14ac:dyDescent="0.2">
      <c r="A126" s="65"/>
      <c r="B126" s="65" t="s">
        <v>61</v>
      </c>
      <c r="C126" s="65"/>
      <c r="D126" s="65"/>
      <c r="E126" s="303" t="e">
        <f>F125/E125</f>
        <v>#DIV/0!</v>
      </c>
      <c r="F126" s="303"/>
      <c r="G126" s="303" t="e">
        <f>H125/G125</f>
        <v>#DIV/0!</v>
      </c>
      <c r="H126" s="303"/>
      <c r="I126" s="303" t="e">
        <f>J125/I125</f>
        <v>#DIV/0!</v>
      </c>
      <c r="J126" s="303"/>
      <c r="K126" s="303" t="e">
        <f>L125/K125</f>
        <v>#DIV/0!</v>
      </c>
      <c r="L126" s="303"/>
      <c r="M126" s="303" t="e">
        <f>N125/M125</f>
        <v>#DIV/0!</v>
      </c>
      <c r="N126" s="303"/>
      <c r="O126" s="303" t="e">
        <f>P125/O125</f>
        <v>#DIV/0!</v>
      </c>
      <c r="P126" s="303"/>
      <c r="Q126" s="303" t="e">
        <f>R125/Q125</f>
        <v>#DIV/0!</v>
      </c>
      <c r="R126" s="303"/>
      <c r="S126" s="303" t="e">
        <f>T125/S125</f>
        <v>#DIV/0!</v>
      </c>
      <c r="T126" s="303"/>
      <c r="U126" s="303" t="e">
        <f>V125/U125</f>
        <v>#DIV/0!</v>
      </c>
      <c r="V126" s="303"/>
      <c r="W126" s="303">
        <f>X125/W125</f>
        <v>76.076019350380093</v>
      </c>
      <c r="X126" s="303"/>
      <c r="Y126" s="303" t="e">
        <f>Z125/Y125</f>
        <v>#DIV/0!</v>
      </c>
      <c r="Z126" s="303"/>
      <c r="AA126" s="303">
        <f>AB125/AA125</f>
        <v>63.411764705882355</v>
      </c>
      <c r="AB126" s="303"/>
      <c r="AC126" s="303">
        <f>AD125/AC125</f>
        <v>81.714711729622266</v>
      </c>
      <c r="AD126" s="303"/>
      <c r="AE126" s="303" t="e">
        <f>AF125/AE125</f>
        <v>#DIV/0!</v>
      </c>
      <c r="AF126" s="303"/>
      <c r="AG126" s="303" t="e">
        <f>AH125/AG125</f>
        <v>#DIV/0!</v>
      </c>
      <c r="AH126" s="303"/>
      <c r="AI126" s="303" t="e">
        <f>AJ125/AI125</f>
        <v>#DIV/0!</v>
      </c>
      <c r="AJ126" s="303"/>
      <c r="AK126" s="303" t="e">
        <f>AL125/AK125</f>
        <v>#DIV/0!</v>
      </c>
      <c r="AL126" s="303"/>
      <c r="AM126" s="303" t="e">
        <f>AN125/AM125</f>
        <v>#DIV/0!</v>
      </c>
      <c r="AN126" s="303"/>
      <c r="AO126" s="303" t="e">
        <f>AP125/AO125</f>
        <v>#DIV/0!</v>
      </c>
      <c r="AP126" s="303"/>
      <c r="AQ126" s="303" t="e">
        <f>AR125/AQ125</f>
        <v>#DIV/0!</v>
      </c>
      <c r="AR126" s="303"/>
      <c r="AS126" s="303" t="e">
        <f>AT125/AS125</f>
        <v>#DIV/0!</v>
      </c>
      <c r="AT126" s="303"/>
      <c r="AU126" s="303" t="e">
        <f>AV125/AU125</f>
        <v>#DIV/0!</v>
      </c>
      <c r="AV126" s="303"/>
      <c r="AW126" s="303" t="e">
        <f>AX125/AW125</f>
        <v>#DIV/0!</v>
      </c>
      <c r="AX126" s="303"/>
      <c r="AY126" s="303" t="e">
        <f>AZ125/AY125</f>
        <v>#DIV/0!</v>
      </c>
      <c r="AZ126" s="303"/>
      <c r="BA126" s="303" t="e">
        <f>BB125/BA125</f>
        <v>#DIV/0!</v>
      </c>
      <c r="BB126" s="303"/>
      <c r="BC126" s="303" t="e">
        <f>BD125/BC125</f>
        <v>#DIV/0!</v>
      </c>
      <c r="BD126" s="303"/>
      <c r="BE126" s="303" t="e">
        <f>BF125/BE125</f>
        <v>#DIV/0!</v>
      </c>
      <c r="BF126" s="303"/>
      <c r="BG126" s="303" t="e">
        <f>BH125/BG125</f>
        <v>#DIV/0!</v>
      </c>
      <c r="BH126" s="303"/>
      <c r="BI126" s="303" t="e">
        <f>BJ125/BI125</f>
        <v>#DIV/0!</v>
      </c>
      <c r="BJ126" s="303"/>
      <c r="BK126" s="303" t="e">
        <f>BL125/BK125</f>
        <v>#DIV/0!</v>
      </c>
      <c r="BL126" s="303"/>
      <c r="BM126" s="303" t="e">
        <f>BN125/BM125</f>
        <v>#DIV/0!</v>
      </c>
      <c r="BN126" s="303"/>
      <c r="BO126" s="303" t="e">
        <f>BP125/BO125</f>
        <v>#DIV/0!</v>
      </c>
      <c r="BP126" s="303"/>
      <c r="BQ126" s="303" t="e">
        <f>BR125/BQ125</f>
        <v>#DIV/0!</v>
      </c>
      <c r="BR126" s="303"/>
      <c r="BS126" s="303" t="e">
        <f>BT125/BS125</f>
        <v>#DIV/0!</v>
      </c>
      <c r="BT126" s="303"/>
      <c r="BU126" s="303" t="e">
        <f>BV125/BU125</f>
        <v>#DIV/0!</v>
      </c>
      <c r="BV126" s="303"/>
      <c r="BW126" s="303" t="e">
        <f>BX125/BW125</f>
        <v>#DIV/0!</v>
      </c>
      <c r="BX126" s="303"/>
      <c r="BY126" s="303" t="e">
        <f>BZ125/BY125</f>
        <v>#DIV/0!</v>
      </c>
      <c r="BZ126" s="303"/>
      <c r="CA126" s="70"/>
      <c r="CB126" s="310">
        <f>CC125/CB125</f>
        <v>78.183755528749501</v>
      </c>
      <c r="CC126" s="310"/>
      <c r="CD126" s="68" t="s">
        <v>62</v>
      </c>
      <c r="CE126" s="303"/>
      <c r="CF126" s="303"/>
      <c r="CG126" s="224"/>
      <c r="CH126" s="224"/>
      <c r="CI126" s="303"/>
      <c r="CJ126" s="303"/>
      <c r="CK126" s="241"/>
      <c r="CL126" s="241"/>
      <c r="CM126" s="303"/>
      <c r="CN126" s="303"/>
      <c r="CO126" s="242"/>
      <c r="CP126" s="242"/>
      <c r="CQ126" s="303"/>
      <c r="CR126" s="303"/>
      <c r="CS126" s="243"/>
      <c r="CT126" s="243"/>
      <c r="CU126" s="303"/>
      <c r="CV126" s="303"/>
      <c r="CW126" s="245"/>
      <c r="CX126" s="245"/>
      <c r="CY126" s="303"/>
      <c r="CZ126" s="303"/>
      <c r="DA126" s="246"/>
      <c r="DB126" s="246"/>
      <c r="DC126" s="303"/>
      <c r="DD126" s="303"/>
      <c r="DE126" s="247"/>
      <c r="DF126" s="247"/>
      <c r="DG126" s="303"/>
      <c r="DH126" s="303"/>
      <c r="DI126" s="248"/>
      <c r="DJ126" s="248"/>
      <c r="DK126" s="303"/>
      <c r="DL126" s="303"/>
      <c r="DM126" s="249"/>
      <c r="DN126" s="249"/>
      <c r="DO126" s="303"/>
      <c r="DP126" s="303"/>
      <c r="DQ126" s="250"/>
      <c r="DR126" s="250"/>
      <c r="DS126" s="303"/>
      <c r="DT126" s="303"/>
      <c r="DU126" s="250"/>
      <c r="DV126" s="250"/>
      <c r="DX126" s="303"/>
      <c r="DY126" s="303"/>
      <c r="DZ126" s="251"/>
      <c r="EA126" s="251"/>
      <c r="EB126" s="303"/>
      <c r="EC126" s="303"/>
      <c r="ED126" s="251"/>
      <c r="EE126" s="251"/>
      <c r="EF126" s="303"/>
      <c r="EG126" s="303"/>
      <c r="EH126" s="274"/>
      <c r="EI126" s="274"/>
      <c r="EJ126" s="303"/>
      <c r="EK126" s="303"/>
      <c r="EL126" s="263"/>
      <c r="EM126" s="263"/>
      <c r="EO126" s="303"/>
      <c r="EP126" s="303"/>
      <c r="EQ126" s="303"/>
      <c r="ER126" s="303"/>
      <c r="HS126" s="4"/>
      <c r="HT126" s="4"/>
      <c r="HU126" s="4"/>
      <c r="HV126" s="4"/>
    </row>
    <row r="127" spans="1:230" x14ac:dyDescent="0.2">
      <c r="HS127" s="4"/>
      <c r="HT127" s="4"/>
      <c r="HU127" s="4"/>
      <c r="HV127" s="4"/>
    </row>
    <row r="128" spans="1:230" x14ac:dyDescent="0.2">
      <c r="HS128" s="4"/>
      <c r="HT128" s="4"/>
      <c r="HU128" s="4"/>
      <c r="HV128" s="4"/>
    </row>
    <row r="129" spans="1:230" s="4" customFormat="1" ht="12.75" customHeight="1" x14ac:dyDescent="0.2">
      <c r="A129" s="49"/>
      <c r="B129" s="49"/>
      <c r="C129" s="50"/>
      <c r="D129" s="50"/>
      <c r="E129" s="311" t="str">
        <f>$E$3</f>
        <v>vor 2021</v>
      </c>
      <c r="F129" s="312"/>
      <c r="G129" s="312"/>
      <c r="H129" s="312"/>
      <c r="I129" s="312"/>
      <c r="J129" s="312"/>
      <c r="K129" s="312"/>
      <c r="L129" s="312"/>
      <c r="M129" s="312"/>
      <c r="N129" s="312"/>
      <c r="O129" s="312"/>
      <c r="P129" s="312"/>
      <c r="Q129" s="312"/>
      <c r="R129" s="312"/>
      <c r="S129" s="312"/>
      <c r="T129" s="312"/>
      <c r="U129" s="312"/>
      <c r="V129" s="312"/>
      <c r="W129" s="312"/>
      <c r="X129" s="312"/>
      <c r="Y129" s="312"/>
      <c r="Z129" s="312"/>
      <c r="AA129" s="312"/>
      <c r="AB129" s="313"/>
      <c r="AC129" s="304">
        <v>2021</v>
      </c>
      <c r="AD129" s="305"/>
      <c r="AE129" s="305"/>
      <c r="AF129" s="305"/>
      <c r="AG129" s="305"/>
      <c r="AH129" s="305"/>
      <c r="AI129" s="305"/>
      <c r="AJ129" s="305"/>
      <c r="AK129" s="305"/>
      <c r="AL129" s="305"/>
      <c r="AM129" s="305"/>
      <c r="AN129" s="305"/>
      <c r="AO129" s="305"/>
      <c r="AP129" s="305"/>
      <c r="AQ129" s="305"/>
      <c r="AR129" s="305"/>
      <c r="AS129" s="305"/>
      <c r="AT129" s="305"/>
      <c r="AU129" s="305"/>
      <c r="AV129" s="305"/>
      <c r="AW129" s="305"/>
      <c r="AX129" s="305"/>
      <c r="AY129" s="305"/>
      <c r="AZ129" s="306"/>
      <c r="BA129" s="304">
        <v>2018</v>
      </c>
      <c r="BB129" s="305"/>
      <c r="BC129" s="305"/>
      <c r="BD129" s="305"/>
      <c r="BE129" s="305"/>
      <c r="BF129" s="305"/>
      <c r="BG129" s="305"/>
      <c r="BH129" s="305"/>
      <c r="BI129" s="305"/>
      <c r="BJ129" s="305"/>
      <c r="BK129" s="305"/>
      <c r="BL129" s="305"/>
      <c r="BM129" s="305"/>
      <c r="BN129" s="305"/>
      <c r="BO129" s="305"/>
      <c r="BP129" s="305"/>
      <c r="BQ129" s="305"/>
      <c r="BR129" s="305"/>
      <c r="BS129" s="305"/>
      <c r="BT129" s="305"/>
      <c r="BU129" s="305"/>
      <c r="BV129" s="305"/>
      <c r="BW129" s="305"/>
      <c r="BX129" s="306"/>
      <c r="BY129" s="62"/>
      <c r="BZ129" s="62"/>
      <c r="CA129" s="62"/>
      <c r="CB129" s="17"/>
      <c r="CC129" s="17"/>
    </row>
    <row r="130" spans="1:230" s="5" customFormat="1" ht="15.75" x14ac:dyDescent="0.25">
      <c r="A130" s="69"/>
      <c r="B130" s="69" t="str">
        <f>'Stundenverteilung INGE'!M5</f>
        <v>JS - K</v>
      </c>
      <c r="C130" s="317" t="str">
        <f>'Stundenverteilung INGE'!M7</f>
        <v>TP3</v>
      </c>
      <c r="D130" s="318"/>
      <c r="E130" s="314"/>
      <c r="F130" s="315"/>
      <c r="G130" s="315"/>
      <c r="H130" s="315"/>
      <c r="I130" s="315"/>
      <c r="J130" s="315"/>
      <c r="K130" s="315"/>
      <c r="L130" s="315"/>
      <c r="M130" s="315"/>
      <c r="N130" s="315"/>
      <c r="O130" s="315"/>
      <c r="P130" s="315"/>
      <c r="Q130" s="315"/>
      <c r="R130" s="315"/>
      <c r="S130" s="315"/>
      <c r="T130" s="315"/>
      <c r="U130" s="315"/>
      <c r="V130" s="315"/>
      <c r="W130" s="315"/>
      <c r="X130" s="315"/>
      <c r="Y130" s="315"/>
      <c r="Z130" s="315"/>
      <c r="AA130" s="315"/>
      <c r="AB130" s="316"/>
      <c r="AC130" s="307"/>
      <c r="AD130" s="308"/>
      <c r="AE130" s="308"/>
      <c r="AF130" s="308"/>
      <c r="AG130" s="308"/>
      <c r="AH130" s="308"/>
      <c r="AI130" s="308"/>
      <c r="AJ130" s="308"/>
      <c r="AK130" s="308"/>
      <c r="AL130" s="308"/>
      <c r="AM130" s="308"/>
      <c r="AN130" s="308"/>
      <c r="AO130" s="308"/>
      <c r="AP130" s="308"/>
      <c r="AQ130" s="308"/>
      <c r="AR130" s="308"/>
      <c r="AS130" s="308"/>
      <c r="AT130" s="308"/>
      <c r="AU130" s="308"/>
      <c r="AV130" s="308"/>
      <c r="AW130" s="308"/>
      <c r="AX130" s="308"/>
      <c r="AY130" s="308"/>
      <c r="AZ130" s="309"/>
      <c r="BA130" s="307"/>
      <c r="BB130" s="308"/>
      <c r="BC130" s="308"/>
      <c r="BD130" s="308"/>
      <c r="BE130" s="308"/>
      <c r="BF130" s="308"/>
      <c r="BG130" s="308"/>
      <c r="BH130" s="308"/>
      <c r="BI130" s="308"/>
      <c r="BJ130" s="308"/>
      <c r="BK130" s="308"/>
      <c r="BL130" s="308"/>
      <c r="BM130" s="308"/>
      <c r="BN130" s="308"/>
      <c r="BO130" s="308"/>
      <c r="BP130" s="308"/>
      <c r="BQ130" s="308"/>
      <c r="BR130" s="308"/>
      <c r="BS130" s="308"/>
      <c r="BT130" s="308"/>
      <c r="BU130" s="308"/>
      <c r="BV130" s="308"/>
      <c r="BW130" s="308"/>
      <c r="BX130" s="309"/>
      <c r="BY130" s="62"/>
      <c r="BZ130" s="62"/>
      <c r="CA130" s="62"/>
      <c r="CB130" s="16"/>
      <c r="CC130" s="16"/>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324">
        <v>44197</v>
      </c>
      <c r="EP130" s="324"/>
      <c r="EQ130" s="324"/>
      <c r="ER130" s="32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row>
    <row r="131" spans="1:230" s="5" customFormat="1" ht="48" x14ac:dyDescent="0.2">
      <c r="A131" s="51" t="s">
        <v>0</v>
      </c>
      <c r="B131" s="51" t="s">
        <v>81</v>
      </c>
      <c r="C131" s="52" t="s">
        <v>1</v>
      </c>
      <c r="D131" s="52" t="s">
        <v>6</v>
      </c>
      <c r="E131" s="53" t="s">
        <v>13</v>
      </c>
      <c r="F131" s="53" t="s">
        <v>14</v>
      </c>
      <c r="G131" s="53" t="s">
        <v>15</v>
      </c>
      <c r="H131" s="53" t="s">
        <v>16</v>
      </c>
      <c r="I131" s="53" t="s">
        <v>17</v>
      </c>
      <c r="J131" s="53" t="s">
        <v>18</v>
      </c>
      <c r="K131" s="53" t="s">
        <v>19</v>
      </c>
      <c r="L131" s="53" t="s">
        <v>20</v>
      </c>
      <c r="M131" s="53" t="s">
        <v>21</v>
      </c>
      <c r="N131" s="53" t="s">
        <v>22</v>
      </c>
      <c r="O131" s="53" t="s">
        <v>23</v>
      </c>
      <c r="P131" s="53" t="s">
        <v>24</v>
      </c>
      <c r="Q131" s="53" t="s">
        <v>25</v>
      </c>
      <c r="R131" s="53" t="s">
        <v>26</v>
      </c>
      <c r="S131" s="53" t="s">
        <v>27</v>
      </c>
      <c r="T131" s="53" t="s">
        <v>28</v>
      </c>
      <c r="U131" s="53" t="s">
        <v>29</v>
      </c>
      <c r="V131" s="53" t="s">
        <v>30</v>
      </c>
      <c r="W131" s="53" t="s">
        <v>289</v>
      </c>
      <c r="X131" s="53" t="s">
        <v>32</v>
      </c>
      <c r="Y131" s="53" t="s">
        <v>290</v>
      </c>
      <c r="Z131" s="53" t="s">
        <v>36</v>
      </c>
      <c r="AA131" s="53" t="s">
        <v>291</v>
      </c>
      <c r="AB131" s="53" t="s">
        <v>35</v>
      </c>
      <c r="AC131" s="58" t="s">
        <v>13</v>
      </c>
      <c r="AD131" s="58" t="s">
        <v>14</v>
      </c>
      <c r="AE131" s="58" t="s">
        <v>15</v>
      </c>
      <c r="AF131" s="58" t="s">
        <v>16</v>
      </c>
      <c r="AG131" s="58" t="s">
        <v>17</v>
      </c>
      <c r="AH131" s="58" t="s">
        <v>18</v>
      </c>
      <c r="AI131" s="58" t="s">
        <v>19</v>
      </c>
      <c r="AJ131" s="58" t="s">
        <v>20</v>
      </c>
      <c r="AK131" s="58" t="s">
        <v>21</v>
      </c>
      <c r="AL131" s="58" t="s">
        <v>22</v>
      </c>
      <c r="AM131" s="58" t="s">
        <v>23</v>
      </c>
      <c r="AN131" s="58" t="s">
        <v>24</v>
      </c>
      <c r="AO131" s="58" t="s">
        <v>25</v>
      </c>
      <c r="AP131" s="58" t="s">
        <v>26</v>
      </c>
      <c r="AQ131" s="58" t="s">
        <v>27</v>
      </c>
      <c r="AR131" s="58" t="s">
        <v>28</v>
      </c>
      <c r="AS131" s="58" t="s">
        <v>29</v>
      </c>
      <c r="AT131" s="58" t="s">
        <v>30</v>
      </c>
      <c r="AU131" s="58" t="s">
        <v>31</v>
      </c>
      <c r="AV131" s="58" t="s">
        <v>32</v>
      </c>
      <c r="AW131" s="58" t="s">
        <v>33</v>
      </c>
      <c r="AX131" s="58" t="s">
        <v>36</v>
      </c>
      <c r="AY131" s="58" t="s">
        <v>34</v>
      </c>
      <c r="AZ131" s="58" t="s">
        <v>35</v>
      </c>
      <c r="BA131" s="58" t="s">
        <v>13</v>
      </c>
      <c r="BB131" s="58" t="s">
        <v>14</v>
      </c>
      <c r="BC131" s="58" t="s">
        <v>15</v>
      </c>
      <c r="BD131" s="58" t="s">
        <v>16</v>
      </c>
      <c r="BE131" s="58" t="s">
        <v>17</v>
      </c>
      <c r="BF131" s="58" t="s">
        <v>18</v>
      </c>
      <c r="BG131" s="58" t="s">
        <v>19</v>
      </c>
      <c r="BH131" s="58" t="s">
        <v>20</v>
      </c>
      <c r="BI131" s="58" t="s">
        <v>21</v>
      </c>
      <c r="BJ131" s="58" t="s">
        <v>22</v>
      </c>
      <c r="BK131" s="58" t="s">
        <v>23</v>
      </c>
      <c r="BL131" s="58" t="s">
        <v>24</v>
      </c>
      <c r="BM131" s="58" t="s">
        <v>25</v>
      </c>
      <c r="BN131" s="58" t="s">
        <v>26</v>
      </c>
      <c r="BO131" s="58" t="s">
        <v>27</v>
      </c>
      <c r="BP131" s="58" t="s">
        <v>28</v>
      </c>
      <c r="BQ131" s="58" t="s">
        <v>29</v>
      </c>
      <c r="BR131" s="58" t="s">
        <v>30</v>
      </c>
      <c r="BS131" s="58" t="s">
        <v>31</v>
      </c>
      <c r="BT131" s="58" t="s">
        <v>32</v>
      </c>
      <c r="BU131" s="58" t="s">
        <v>33</v>
      </c>
      <c r="BV131" s="58" t="s">
        <v>36</v>
      </c>
      <c r="BW131" s="58" t="s">
        <v>34</v>
      </c>
      <c r="BX131" s="58" t="s">
        <v>35</v>
      </c>
      <c r="BY131" s="253" t="str">
        <f>BY5</f>
        <v>Leer
Std.</v>
      </c>
      <c r="BZ131" s="58" t="str">
        <f>BZ5</f>
        <v>Leer
CHF</v>
      </c>
      <c r="CA131" s="58"/>
      <c r="CB131" s="60" t="s">
        <v>4</v>
      </c>
      <c r="CC131" s="60" t="s">
        <v>5</v>
      </c>
      <c r="CD131" s="4"/>
      <c r="CE131" s="53" t="str">
        <f>CE85</f>
        <v>April 17
Std.</v>
      </c>
      <c r="CF131" s="53" t="str">
        <f>CF85</f>
        <v>April 17 
CHF</v>
      </c>
      <c r="CG131" s="218" t="s">
        <v>172</v>
      </c>
      <c r="CH131" s="218" t="s">
        <v>173</v>
      </c>
      <c r="CI131" s="53" t="str">
        <f>CI85</f>
        <v>Mai 17 
Std.</v>
      </c>
      <c r="CJ131" s="53" t="str">
        <f>CJ85</f>
        <v>Mai 17
CHF</v>
      </c>
      <c r="CK131" s="218" t="s">
        <v>172</v>
      </c>
      <c r="CL131" s="218" t="s">
        <v>173</v>
      </c>
      <c r="CM131" s="53" t="str">
        <f>CM85</f>
        <v>Juni 17 
Std.</v>
      </c>
      <c r="CN131" s="53" t="str">
        <f>CN85</f>
        <v>Juni 17
CHF</v>
      </c>
      <c r="CO131" s="218" t="s">
        <v>172</v>
      </c>
      <c r="CP131" s="218" t="s">
        <v>173</v>
      </c>
      <c r="CQ131" s="53" t="str">
        <f>CQ85</f>
        <v>Juli 17 
Std.</v>
      </c>
      <c r="CR131" s="53" t="str">
        <f>CR85</f>
        <v>Juli 17
CHF</v>
      </c>
      <c r="CS131" s="218" t="s">
        <v>172</v>
      </c>
      <c r="CT131" s="218" t="s">
        <v>173</v>
      </c>
      <c r="CU131" s="53" t="str">
        <f>CU85</f>
        <v>Aug. 17 
Std.</v>
      </c>
      <c r="CV131" s="53" t="str">
        <f>CV85</f>
        <v>Aug. 17
CHF</v>
      </c>
      <c r="CW131" s="218" t="s">
        <v>172</v>
      </c>
      <c r="CX131" s="218" t="s">
        <v>173</v>
      </c>
      <c r="CY131" s="53" t="str">
        <f>CY85</f>
        <v>Sept.  17 
Std.</v>
      </c>
      <c r="CZ131" s="53" t="str">
        <f>CZ85</f>
        <v>Sept. 17
CHF</v>
      </c>
      <c r="DA131" s="218" t="s">
        <v>172</v>
      </c>
      <c r="DB131" s="218" t="s">
        <v>173</v>
      </c>
      <c r="DC131" s="53" t="str">
        <f>DC85</f>
        <v>Okt.  17 
Std.</v>
      </c>
      <c r="DD131" s="53" t="str">
        <f>DD85</f>
        <v>Okt. 17
CHF</v>
      </c>
      <c r="DE131" s="218" t="s">
        <v>172</v>
      </c>
      <c r="DF131" s="218" t="s">
        <v>173</v>
      </c>
      <c r="DG131" s="53" t="str">
        <f>DG85</f>
        <v>Nov. 17 
Std.</v>
      </c>
      <c r="DH131" s="53" t="str">
        <f>DH85</f>
        <v>Nov.17
CHF</v>
      </c>
      <c r="DI131" s="218" t="s">
        <v>172</v>
      </c>
      <c r="DJ131" s="218" t="s">
        <v>173</v>
      </c>
      <c r="DK131" s="53" t="str">
        <f>DK85</f>
        <v>Dez. 17 
Std.</v>
      </c>
      <c r="DL131" s="53" t="str">
        <f>DL85</f>
        <v>Dez.17
CHF</v>
      </c>
      <c r="DM131" s="218" t="s">
        <v>172</v>
      </c>
      <c r="DN131" s="218" t="s">
        <v>173</v>
      </c>
      <c r="DO131" s="53" t="str">
        <f>DO85</f>
        <v>Jan. 17 
Std.</v>
      </c>
      <c r="DP131" s="53" t="str">
        <f>DP85</f>
        <v>Jan. 17
CHF</v>
      </c>
      <c r="DQ131" s="218" t="s">
        <v>172</v>
      </c>
      <c r="DR131" s="218" t="s">
        <v>173</v>
      </c>
      <c r="DS131" s="53" t="str">
        <f>DS85</f>
        <v>Feb. 17 
Std.</v>
      </c>
      <c r="DT131" s="53" t="str">
        <f>DT85</f>
        <v>Feb. 17
CHF</v>
      </c>
      <c r="DU131" s="218" t="s">
        <v>172</v>
      </c>
      <c r="DV131" s="218" t="s">
        <v>173</v>
      </c>
      <c r="DW131" s="4"/>
      <c r="DX131" s="53" t="str">
        <f>DX85</f>
        <v>Leer
Std.</v>
      </c>
      <c r="DY131" s="53" t="str">
        <f>DY85</f>
        <v>Leer
CHF</v>
      </c>
      <c r="DZ131" s="218" t="s">
        <v>172</v>
      </c>
      <c r="EA131" s="218" t="s">
        <v>173</v>
      </c>
      <c r="EB131" s="53" t="str">
        <f>EB85</f>
        <v>Nov. 20
Std.</v>
      </c>
      <c r="EC131" s="53" t="str">
        <f>EC85</f>
        <v>Nov. 20
CHF</v>
      </c>
      <c r="ED131" s="218" t="s">
        <v>172</v>
      </c>
      <c r="EE131" s="218" t="s">
        <v>173</v>
      </c>
      <c r="EF131" s="53" t="str">
        <f>EF85</f>
        <v>Dez.
Std.</v>
      </c>
      <c r="EG131" s="53" t="str">
        <f>EG85</f>
        <v>Dez.
CHF</v>
      </c>
      <c r="EH131" s="218" t="s">
        <v>172</v>
      </c>
      <c r="EI131" s="218" t="s">
        <v>173</v>
      </c>
      <c r="EJ131" s="53" t="str">
        <f>EJ85</f>
        <v>Leer
Std.</v>
      </c>
      <c r="EK131" s="53" t="str">
        <f>EK85</f>
        <v>Leer
CHF</v>
      </c>
      <c r="EL131" s="218" t="s">
        <v>172</v>
      </c>
      <c r="EM131" s="218" t="s">
        <v>173</v>
      </c>
      <c r="EN131" s="4"/>
      <c r="EO131" s="280" t="s">
        <v>296</v>
      </c>
      <c r="EP131" s="280" t="s">
        <v>37</v>
      </c>
      <c r="EQ131" s="281" t="s">
        <v>172</v>
      </c>
      <c r="ER131" s="281" t="s">
        <v>173</v>
      </c>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row>
    <row r="132" spans="1:230" s="5" customFormat="1" x14ac:dyDescent="0.2">
      <c r="A132" s="57" t="s">
        <v>96</v>
      </c>
      <c r="B132" s="57" t="s">
        <v>110</v>
      </c>
      <c r="C132" s="57" t="s">
        <v>2</v>
      </c>
      <c r="D132" s="57">
        <v>140</v>
      </c>
      <c r="E132" s="6"/>
      <c r="F132" s="64">
        <f>SUM(E132*$D132)</f>
        <v>0</v>
      </c>
      <c r="G132" s="226"/>
      <c r="H132" s="64">
        <f>SUM(G132*$D132)</f>
        <v>0</v>
      </c>
      <c r="I132" s="6"/>
      <c r="J132" s="64">
        <f>SUM(I132*$D132)</f>
        <v>0</v>
      </c>
      <c r="K132" s="226"/>
      <c r="L132" s="64">
        <f>SUM(K132*$D132)</f>
        <v>0</v>
      </c>
      <c r="M132" s="226"/>
      <c r="N132" s="64">
        <f>SUM(M132*$D132)</f>
        <v>0</v>
      </c>
      <c r="O132" s="6"/>
      <c r="P132" s="64">
        <f>SUM(O132*$D132)</f>
        <v>0</v>
      </c>
      <c r="Q132" s="6"/>
      <c r="R132" s="64">
        <f>SUM(Q132*$D132)</f>
        <v>0</v>
      </c>
      <c r="S132" s="6"/>
      <c r="T132" s="64">
        <f>SUM(S132*$D132)</f>
        <v>0</v>
      </c>
      <c r="U132" s="6"/>
      <c r="V132" s="64">
        <f>SUM(U132*$D132)</f>
        <v>0</v>
      </c>
      <c r="W132" s="6">
        <v>35.25</v>
      </c>
      <c r="X132" s="64">
        <f>SUM(W132*$D132)</f>
        <v>4935</v>
      </c>
      <c r="Y132" s="6"/>
      <c r="Z132" s="64">
        <f>SUM(Y132*$D132)</f>
        <v>0</v>
      </c>
      <c r="AA132" s="226">
        <v>9.5</v>
      </c>
      <c r="AB132" s="64">
        <f>SUM(AA132*$D132)</f>
        <v>1330</v>
      </c>
      <c r="AC132" s="59">
        <v>3.5</v>
      </c>
      <c r="AD132" s="64">
        <f>SUM(AC132*$D132)</f>
        <v>490</v>
      </c>
      <c r="AE132" s="59"/>
      <c r="AF132" s="64">
        <f>SUM(AE132*$D132)</f>
        <v>0</v>
      </c>
      <c r="AG132" s="59"/>
      <c r="AH132" s="64">
        <f>SUM(AG132*$D132)</f>
        <v>0</v>
      </c>
      <c r="AI132" s="59"/>
      <c r="AJ132" s="64">
        <f>SUM(AI132*$D132)</f>
        <v>0</v>
      </c>
      <c r="AK132" s="59"/>
      <c r="AL132" s="64">
        <f>SUM(AK132*$D132)</f>
        <v>0</v>
      </c>
      <c r="AM132" s="59"/>
      <c r="AN132" s="64">
        <f>SUM(AM132*$D132)</f>
        <v>0</v>
      </c>
      <c r="AO132" s="59"/>
      <c r="AP132" s="64">
        <f>SUM(AO132*$D132)</f>
        <v>0</v>
      </c>
      <c r="AQ132" s="59"/>
      <c r="AR132" s="64">
        <f>SUM(AQ132*$D132)</f>
        <v>0</v>
      </c>
      <c r="AS132" s="59"/>
      <c r="AT132" s="64">
        <f>SUM(AS132*$D132)</f>
        <v>0</v>
      </c>
      <c r="AU132" s="59"/>
      <c r="AV132" s="64">
        <f>SUM(AU132*$D132)</f>
        <v>0</v>
      </c>
      <c r="AW132" s="59"/>
      <c r="AX132" s="64">
        <f>SUM(AW132*$D132)</f>
        <v>0</v>
      </c>
      <c r="AY132" s="59"/>
      <c r="AZ132" s="64">
        <f>SUM(AY132*$D132)</f>
        <v>0</v>
      </c>
      <c r="BA132" s="59"/>
      <c r="BB132" s="64">
        <f>SUM(BA132*$D132)</f>
        <v>0</v>
      </c>
      <c r="BC132" s="59"/>
      <c r="BD132" s="64">
        <f>SUM(BC132*$D132)</f>
        <v>0</v>
      </c>
      <c r="BE132" s="59"/>
      <c r="BF132" s="64">
        <f>SUM(BE132*$D132)</f>
        <v>0</v>
      </c>
      <c r="BG132" s="59"/>
      <c r="BH132" s="64">
        <f>SUM(BG132*$D132)</f>
        <v>0</v>
      </c>
      <c r="BI132" s="59"/>
      <c r="BJ132" s="64">
        <f>SUM(BI132*$D132)</f>
        <v>0</v>
      </c>
      <c r="BK132" s="59"/>
      <c r="BL132" s="64">
        <f>SUM(BK132*$D132)</f>
        <v>0</v>
      </c>
      <c r="BM132" s="59"/>
      <c r="BN132" s="64">
        <f>SUM(BM132*$D132)</f>
        <v>0</v>
      </c>
      <c r="BO132" s="59"/>
      <c r="BP132" s="64">
        <f>SUM(BO132*$D132)</f>
        <v>0</v>
      </c>
      <c r="BQ132" s="59"/>
      <c r="BR132" s="64">
        <f>SUM(BQ132*$D132)</f>
        <v>0</v>
      </c>
      <c r="BS132" s="59"/>
      <c r="BT132" s="64">
        <f>SUM(BS132*$D132)</f>
        <v>0</v>
      </c>
      <c r="BU132" s="59"/>
      <c r="BV132" s="64">
        <f>SUM(BU132*$D132)</f>
        <v>0</v>
      </c>
      <c r="BW132" s="59"/>
      <c r="BX132" s="64">
        <f>SUM(BW132*$D132)</f>
        <v>0</v>
      </c>
      <c r="BY132" s="59"/>
      <c r="BZ132" s="64">
        <f t="shared" ref="BZ132:BZ167" si="1110">SUM(BY132*$D132)</f>
        <v>0</v>
      </c>
      <c r="CA132" s="54"/>
      <c r="CB132" s="61">
        <f t="shared" ref="CB132:CB167" si="1111">SUM(E132+G132+I132+K132+M132+O132+Q132+S132+U132+W132+Y132+AA132+AC132+AE132+AG132+AI132+AK132+AM132+AO132+AQ132+AS132+AU132+AW132+AY132+BA132+BC132+BE132+BG132+BI132+BK132+BM132+BO132+BQ132+BS132+BU132+BW132+BY132)</f>
        <v>48.25</v>
      </c>
      <c r="CC132" s="61">
        <f t="shared" ref="CC132:CC167" si="1112">ROUND(CB132*D132*2,1)/2</f>
        <v>6755</v>
      </c>
      <c r="CD132" s="4"/>
      <c r="CE132" s="4"/>
      <c r="CF132" s="4">
        <f t="shared" ref="CF132:CF169" si="1113">SUM(CE132*D132)</f>
        <v>0</v>
      </c>
      <c r="CG132" s="219">
        <f t="shared" ref="CG132:CG169" si="1114">SUM(CE132+K132)</f>
        <v>0</v>
      </c>
      <c r="CH132" s="222">
        <f t="shared" ref="CH132:CH169" si="1115">SUM(CG132*D132)</f>
        <v>0</v>
      </c>
      <c r="CI132" s="4"/>
      <c r="CJ132" s="4">
        <f t="shared" ref="CJ132:CJ169" si="1116">SUM(CI132*H132)</f>
        <v>0</v>
      </c>
      <c r="CK132" s="219">
        <f t="shared" ref="CK132:CK169" si="1117">SUM(CI132+M132)</f>
        <v>0</v>
      </c>
      <c r="CL132" s="222">
        <f t="shared" ref="CL132:CL169" si="1118">SUM(CK132*D132)</f>
        <v>0</v>
      </c>
      <c r="CM132" s="4"/>
      <c r="CN132" s="4">
        <f t="shared" ref="CN132:CN169" si="1119">SUM(CM132*D132)</f>
        <v>0</v>
      </c>
      <c r="CO132" s="219">
        <f t="shared" ref="CO132:CO169" si="1120">SUM(CM132+O132)</f>
        <v>0</v>
      </c>
      <c r="CP132" s="222">
        <f t="shared" ref="CP132:CP169" si="1121">SUM(CO132*D132)</f>
        <v>0</v>
      </c>
      <c r="CQ132" s="4"/>
      <c r="CR132" s="4">
        <f t="shared" ref="CR132:CR169" si="1122">SUM(CQ132*D132)</f>
        <v>0</v>
      </c>
      <c r="CS132" s="219">
        <f t="shared" ref="CS132:CS169" si="1123">SUM(CQ132+Q132)</f>
        <v>0</v>
      </c>
      <c r="CT132" s="222">
        <f t="shared" ref="CT132:CT169" si="1124">SUM(CS132*D132)</f>
        <v>0</v>
      </c>
      <c r="CU132" s="4"/>
      <c r="CV132" s="4">
        <f t="shared" ref="CV132:CV169" si="1125">SUM(CU132*T132)</f>
        <v>0</v>
      </c>
      <c r="CW132" s="219">
        <f t="shared" ref="CW132:CW169" si="1126">SUM(CU132+U132)</f>
        <v>0</v>
      </c>
      <c r="CX132" s="222">
        <f t="shared" ref="CX132:CX169" si="1127">SUM(CW132*H132)</f>
        <v>0</v>
      </c>
      <c r="CY132" s="4"/>
      <c r="CZ132" s="4">
        <f t="shared" ref="CZ132:CZ169" si="1128">SUM(CY132*X132)</f>
        <v>0</v>
      </c>
      <c r="DA132" s="219">
        <f t="shared" ref="DA132:DA169" si="1129">SUM(CY132+Y132)</f>
        <v>0</v>
      </c>
      <c r="DB132" s="222">
        <f t="shared" ref="DB132:DB169" si="1130">SUM(DA132*L132)</f>
        <v>0</v>
      </c>
      <c r="DC132" s="4"/>
      <c r="DD132" s="4">
        <f t="shared" ref="DD132:DD169" si="1131">SUM(DC132*AB132)</f>
        <v>0</v>
      </c>
      <c r="DE132" s="219">
        <f t="shared" ref="DE132:DE169" si="1132">SUM(DC132+AC132)</f>
        <v>3.5</v>
      </c>
      <c r="DF132" s="222">
        <f t="shared" ref="DF132:DF169" si="1133">SUM(DE132*P132)</f>
        <v>0</v>
      </c>
      <c r="DG132" s="4"/>
      <c r="DH132" s="4">
        <f t="shared" ref="DH132:DH169" si="1134">SUM(DG132*AF132)</f>
        <v>0</v>
      </c>
      <c r="DI132" s="219">
        <f t="shared" ref="DI132:DI169" si="1135">SUM(DG132+AG132)</f>
        <v>0</v>
      </c>
      <c r="DJ132" s="222">
        <f t="shared" ref="DJ132:DJ169" si="1136">SUM(DI132*T132)</f>
        <v>0</v>
      </c>
      <c r="DK132" s="4"/>
      <c r="DL132" s="4">
        <f t="shared" ref="DL132:DL169" si="1137">SUM(DK132*AJ132)</f>
        <v>0</v>
      </c>
      <c r="DM132" s="219">
        <f t="shared" ref="DM132:DM169" si="1138">SUM(DK132+AK132)</f>
        <v>0</v>
      </c>
      <c r="DN132" s="222">
        <f t="shared" ref="DN132:DN169" si="1139">SUM(DM132*X132)</f>
        <v>0</v>
      </c>
      <c r="DO132" s="4"/>
      <c r="DP132" s="4">
        <f t="shared" ref="DP132:DP169" si="1140">SUM(DO132*AN132)</f>
        <v>0</v>
      </c>
      <c r="DQ132" s="219">
        <f t="shared" ref="DQ132:DQ169" si="1141">SUM(DO132+AO132)</f>
        <v>0</v>
      </c>
      <c r="DR132" s="222">
        <f t="shared" ref="DR132:DR169" si="1142">SUM(DQ132*AB132)</f>
        <v>0</v>
      </c>
      <c r="DS132" s="4"/>
      <c r="DT132" s="4">
        <f t="shared" ref="DT132:DT169" si="1143">SUM(DS132*D132)</f>
        <v>0</v>
      </c>
      <c r="DU132" s="219">
        <f t="shared" ref="DU132:DU150" si="1144">SUM(DS132+AS132)</f>
        <v>0</v>
      </c>
      <c r="DV132" s="222">
        <f t="shared" ref="DV132:DV169" si="1145">SUM(DU132*D132)</f>
        <v>0</v>
      </c>
      <c r="DW132" s="4"/>
      <c r="DX132" s="4"/>
      <c r="DY132" s="4"/>
      <c r="DZ132" s="219" t="e">
        <f>SUM(DX132+#REF!)</f>
        <v>#REF!</v>
      </c>
      <c r="EA132" s="222" t="e">
        <f t="shared" ref="EA132:EA169" si="1146">SUM(DZ132*D132)</f>
        <v>#REF!</v>
      </c>
      <c r="EB132" s="4"/>
      <c r="EC132" s="4">
        <f t="shared" ref="EC132:EC169" si="1147">SUM(EB132*D132)</f>
        <v>0</v>
      </c>
      <c r="ED132" s="219" t="e">
        <f>SUM(EB132+#REF!)</f>
        <v>#REF!</v>
      </c>
      <c r="EE132" s="222" t="e">
        <f t="shared" ref="EE132:EE169" si="1148">SUM(ED132*D132)</f>
        <v>#REF!</v>
      </c>
      <c r="EF132" s="4"/>
      <c r="EG132" s="4">
        <f t="shared" ref="EG132:EG169" si="1149">SUM(EF132*D132)</f>
        <v>0</v>
      </c>
      <c r="EH132" s="219" t="e">
        <f>SUM(EF132+#REF!)</f>
        <v>#REF!</v>
      </c>
      <c r="EI132" s="222" t="e">
        <f t="shared" ref="EI132:EI169" si="1150">SUM(EH132*D132)</f>
        <v>#REF!</v>
      </c>
      <c r="EJ132" s="4"/>
      <c r="EK132" s="4"/>
      <c r="EL132" s="219"/>
      <c r="EM132" s="222"/>
      <c r="EN132" s="4"/>
      <c r="EO132" s="279"/>
      <c r="EP132" s="279">
        <f>SUM(EO132*D132)</f>
        <v>0</v>
      </c>
      <c r="EQ132" s="278">
        <f>SUM(EO132+AC132)</f>
        <v>3.5</v>
      </c>
      <c r="ER132" s="278">
        <f>SUM(EQ132*D132)</f>
        <v>490</v>
      </c>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row>
    <row r="133" spans="1:230" s="5" customFormat="1" x14ac:dyDescent="0.2">
      <c r="A133" s="57" t="s">
        <v>86</v>
      </c>
      <c r="B133" s="57" t="s">
        <v>87</v>
      </c>
      <c r="C133" s="57" t="s">
        <v>2</v>
      </c>
      <c r="D133" s="57">
        <v>140</v>
      </c>
      <c r="E133" s="6"/>
      <c r="F133" s="64">
        <f t="shared" ref="F133:F167" si="1151">SUM(E133*$D133)</f>
        <v>0</v>
      </c>
      <c r="G133" s="6"/>
      <c r="H133" s="64">
        <f t="shared" ref="H133:H135" si="1152">SUM(G133*$D133)</f>
        <v>0</v>
      </c>
      <c r="I133" s="6"/>
      <c r="J133" s="64">
        <f t="shared" ref="J133" si="1153">SUM(I133*$D133)</f>
        <v>0</v>
      </c>
      <c r="K133" s="6"/>
      <c r="L133" s="64">
        <f t="shared" ref="L133:L135" si="1154">SUM(K133*$D133)</f>
        <v>0</v>
      </c>
      <c r="M133" s="6"/>
      <c r="N133" s="64">
        <f t="shared" ref="N133:N135" si="1155">SUM(M133*$D133)</f>
        <v>0</v>
      </c>
      <c r="O133" s="6"/>
      <c r="P133" s="64">
        <f t="shared" ref="P133:P167" si="1156">SUM(O133*$D133)</f>
        <v>0</v>
      </c>
      <c r="Q133" s="6"/>
      <c r="R133" s="64">
        <f t="shared" ref="R133:R135" si="1157">SUM(Q133*$D133)</f>
        <v>0</v>
      </c>
      <c r="S133" s="6"/>
      <c r="T133" s="64">
        <f t="shared" ref="T133:T135" si="1158">SUM(S133*$D133)</f>
        <v>0</v>
      </c>
      <c r="U133" s="6"/>
      <c r="V133" s="64">
        <f t="shared" ref="V133:V135" si="1159">SUM(U133*$D133)</f>
        <v>0</v>
      </c>
      <c r="W133" s="6"/>
      <c r="X133" s="64">
        <f t="shared" ref="X133:X135" si="1160">SUM(W133*$D133)</f>
        <v>0</v>
      </c>
      <c r="Y133" s="6"/>
      <c r="Z133" s="64">
        <f t="shared" ref="Z133:Z135" si="1161">SUM(Y133*$D133)</f>
        <v>0</v>
      </c>
      <c r="AA133" s="6"/>
      <c r="AB133" s="64">
        <f t="shared" ref="AB133:AB135" si="1162">SUM(AA133*$D133)</f>
        <v>0</v>
      </c>
      <c r="AC133" s="59"/>
      <c r="AD133" s="64">
        <f t="shared" ref="AD133:AD135" si="1163">SUM(AC133*$D133)</f>
        <v>0</v>
      </c>
      <c r="AE133" s="59"/>
      <c r="AF133" s="64">
        <f t="shared" ref="AF133:AF135" si="1164">SUM(AE133*$D133)</f>
        <v>0</v>
      </c>
      <c r="AG133" s="59"/>
      <c r="AH133" s="64">
        <f t="shared" ref="AH133:AH135" si="1165">SUM(AG133*$D133)</f>
        <v>0</v>
      </c>
      <c r="AI133" s="59"/>
      <c r="AJ133" s="64">
        <f t="shared" ref="AJ133:AJ135" si="1166">SUM(AI133*$D133)</f>
        <v>0</v>
      </c>
      <c r="AK133" s="59"/>
      <c r="AL133" s="64">
        <f t="shared" ref="AL133:AL135" si="1167">SUM(AK133*$D133)</f>
        <v>0</v>
      </c>
      <c r="AM133" s="59"/>
      <c r="AN133" s="64">
        <f t="shared" ref="AN133:AN135" si="1168">SUM(AM133*$D133)</f>
        <v>0</v>
      </c>
      <c r="AO133" s="59"/>
      <c r="AP133" s="64">
        <f t="shared" ref="AP133:AP135" si="1169">SUM(AO133*$D133)</f>
        <v>0</v>
      </c>
      <c r="AQ133" s="59"/>
      <c r="AR133" s="64">
        <f t="shared" ref="AR133:AR135" si="1170">SUM(AQ133*$D133)</f>
        <v>0</v>
      </c>
      <c r="AS133" s="59"/>
      <c r="AT133" s="64">
        <f t="shared" ref="AT133:AT135" si="1171">SUM(AS133*$D133)</f>
        <v>0</v>
      </c>
      <c r="AU133" s="59"/>
      <c r="AV133" s="64">
        <f t="shared" ref="AV133:AV135" si="1172">SUM(AU133*$D133)</f>
        <v>0</v>
      </c>
      <c r="AW133" s="59"/>
      <c r="AX133" s="64">
        <f t="shared" ref="AX133:AX135" si="1173">SUM(AW133*$D133)</f>
        <v>0</v>
      </c>
      <c r="AY133" s="59"/>
      <c r="AZ133" s="64">
        <f t="shared" ref="AZ133:AZ135" si="1174">SUM(AY133*$D133)</f>
        <v>0</v>
      </c>
      <c r="BA133" s="59"/>
      <c r="BB133" s="64">
        <f t="shared" ref="BB133:BB147" si="1175">SUM(BA133*$D133)</f>
        <v>0</v>
      </c>
      <c r="BC133" s="59"/>
      <c r="BD133" s="64">
        <f t="shared" ref="BD133:BD147" si="1176">SUM(BC133*$D133)</f>
        <v>0</v>
      </c>
      <c r="BE133" s="59"/>
      <c r="BF133" s="64">
        <f t="shared" ref="BF133:BF147" si="1177">SUM(BE133*$D133)</f>
        <v>0</v>
      </c>
      <c r="BG133" s="59"/>
      <c r="BH133" s="64">
        <f t="shared" ref="BH133:BH147" si="1178">SUM(BG133*$D133)</f>
        <v>0</v>
      </c>
      <c r="BI133" s="59"/>
      <c r="BJ133" s="64">
        <f t="shared" ref="BJ133:BJ147" si="1179">SUM(BI133*$D133)</f>
        <v>0</v>
      </c>
      <c r="BK133" s="59"/>
      <c r="BL133" s="64">
        <f t="shared" ref="BL133:BL147" si="1180">SUM(BK133*$D133)</f>
        <v>0</v>
      </c>
      <c r="BM133" s="59"/>
      <c r="BN133" s="64">
        <f t="shared" ref="BN133:BN147" si="1181">SUM(BM133*$D133)</f>
        <v>0</v>
      </c>
      <c r="BO133" s="59"/>
      <c r="BP133" s="64">
        <f t="shared" ref="BP133:BP147" si="1182">SUM(BO133*$D133)</f>
        <v>0</v>
      </c>
      <c r="BQ133" s="59"/>
      <c r="BR133" s="64">
        <f t="shared" ref="BR133:BR147" si="1183">SUM(BQ133*$D133)</f>
        <v>0</v>
      </c>
      <c r="BS133" s="59"/>
      <c r="BT133" s="64">
        <f t="shared" ref="BT133:BT147" si="1184">SUM(BS133*$D133)</f>
        <v>0</v>
      </c>
      <c r="BU133" s="59"/>
      <c r="BV133" s="64">
        <f t="shared" ref="BV133:BV147" si="1185">SUM(BU133*$D133)</f>
        <v>0</v>
      </c>
      <c r="BW133" s="59"/>
      <c r="BX133" s="64">
        <f t="shared" ref="BX133:BX147" si="1186">SUM(BW133*$D133)</f>
        <v>0</v>
      </c>
      <c r="BY133" s="59"/>
      <c r="BZ133" s="64">
        <f t="shared" si="1110"/>
        <v>0</v>
      </c>
      <c r="CA133" s="54"/>
      <c r="CB133" s="61">
        <f t="shared" si="1111"/>
        <v>0</v>
      </c>
      <c r="CC133" s="61">
        <f t="shared" si="1112"/>
        <v>0</v>
      </c>
      <c r="CD133" s="4"/>
      <c r="CE133" s="187"/>
      <c r="CF133" s="4">
        <f t="shared" si="1113"/>
        <v>0</v>
      </c>
      <c r="CG133" s="219">
        <f t="shared" si="1114"/>
        <v>0</v>
      </c>
      <c r="CH133" s="222">
        <f t="shared" si="1115"/>
        <v>0</v>
      </c>
      <c r="CI133" s="187"/>
      <c r="CJ133" s="4">
        <f t="shared" si="1116"/>
        <v>0</v>
      </c>
      <c r="CK133" s="219">
        <f t="shared" si="1117"/>
        <v>0</v>
      </c>
      <c r="CL133" s="222">
        <f t="shared" si="1118"/>
        <v>0</v>
      </c>
      <c r="CM133" s="4">
        <v>0.5</v>
      </c>
      <c r="CN133" s="4">
        <f t="shared" si="1119"/>
        <v>70</v>
      </c>
      <c r="CO133" s="219">
        <f t="shared" si="1120"/>
        <v>0.5</v>
      </c>
      <c r="CP133" s="222">
        <f t="shared" si="1121"/>
        <v>70</v>
      </c>
      <c r="CQ133" s="4"/>
      <c r="CR133" s="4">
        <f t="shared" si="1122"/>
        <v>0</v>
      </c>
      <c r="CS133" s="219">
        <f t="shared" si="1123"/>
        <v>0</v>
      </c>
      <c r="CT133" s="222">
        <f t="shared" si="1124"/>
        <v>0</v>
      </c>
      <c r="CU133" s="4"/>
      <c r="CV133" s="4">
        <f t="shared" si="1125"/>
        <v>0</v>
      </c>
      <c r="CW133" s="219">
        <f t="shared" si="1126"/>
        <v>0</v>
      </c>
      <c r="CX133" s="222">
        <f t="shared" si="1127"/>
        <v>0</v>
      </c>
      <c r="CY133" s="4"/>
      <c r="CZ133" s="4">
        <f t="shared" si="1128"/>
        <v>0</v>
      </c>
      <c r="DA133" s="219">
        <f t="shared" si="1129"/>
        <v>0</v>
      </c>
      <c r="DB133" s="222">
        <f t="shared" si="1130"/>
        <v>0</v>
      </c>
      <c r="DC133" s="4"/>
      <c r="DD133" s="4">
        <f t="shared" si="1131"/>
        <v>0</v>
      </c>
      <c r="DE133" s="219">
        <f t="shared" si="1132"/>
        <v>0</v>
      </c>
      <c r="DF133" s="222">
        <f t="shared" si="1133"/>
        <v>0</v>
      </c>
      <c r="DG133" s="4"/>
      <c r="DH133" s="4">
        <f t="shared" si="1134"/>
        <v>0</v>
      </c>
      <c r="DI133" s="219">
        <f t="shared" si="1135"/>
        <v>0</v>
      </c>
      <c r="DJ133" s="222">
        <f t="shared" si="1136"/>
        <v>0</v>
      </c>
      <c r="DK133" s="4"/>
      <c r="DL133" s="4">
        <f t="shared" si="1137"/>
        <v>0</v>
      </c>
      <c r="DM133" s="219">
        <f t="shared" si="1138"/>
        <v>0</v>
      </c>
      <c r="DN133" s="222">
        <f t="shared" si="1139"/>
        <v>0</v>
      </c>
      <c r="DO133" s="4"/>
      <c r="DP133" s="4">
        <f t="shared" si="1140"/>
        <v>0</v>
      </c>
      <c r="DQ133" s="219">
        <f t="shared" si="1141"/>
        <v>0</v>
      </c>
      <c r="DR133" s="222">
        <f t="shared" si="1142"/>
        <v>0</v>
      </c>
      <c r="DS133" s="4">
        <v>2</v>
      </c>
      <c r="DT133" s="4">
        <f t="shared" si="1143"/>
        <v>280</v>
      </c>
      <c r="DU133" s="219">
        <f t="shared" si="1144"/>
        <v>2</v>
      </c>
      <c r="DV133" s="222">
        <f t="shared" si="1145"/>
        <v>280</v>
      </c>
      <c r="DW133" s="4"/>
      <c r="DX133" s="4"/>
      <c r="DY133" s="4"/>
      <c r="DZ133" s="219" t="e">
        <f>SUM(DX133+#REF!)</f>
        <v>#REF!</v>
      </c>
      <c r="EA133" s="222" t="e">
        <f t="shared" si="1146"/>
        <v>#REF!</v>
      </c>
      <c r="EB133" s="4"/>
      <c r="EC133" s="4">
        <f t="shared" si="1147"/>
        <v>0</v>
      </c>
      <c r="ED133" s="219" t="e">
        <f>SUM(EB133+#REF!)</f>
        <v>#REF!</v>
      </c>
      <c r="EE133" s="222" t="e">
        <f t="shared" si="1148"/>
        <v>#REF!</v>
      </c>
      <c r="EF133" s="4"/>
      <c r="EG133" s="4">
        <f t="shared" si="1149"/>
        <v>0</v>
      </c>
      <c r="EH133" s="219" t="e">
        <f>SUM(EF133+#REF!)</f>
        <v>#REF!</v>
      </c>
      <c r="EI133" s="222" t="e">
        <f t="shared" si="1150"/>
        <v>#REF!</v>
      </c>
      <c r="EJ133" s="4"/>
      <c r="EK133" s="4"/>
      <c r="EL133" s="219"/>
      <c r="EM133" s="222"/>
      <c r="EN133" s="4"/>
      <c r="EO133" s="279"/>
      <c r="EP133" s="279">
        <f t="shared" ref="EP133:EP148" si="1187">SUM(EO133*D133)</f>
        <v>0</v>
      </c>
      <c r="EQ133" s="278">
        <f t="shared" ref="EQ133:EQ166" si="1188">SUM(EO133+AC133)</f>
        <v>0</v>
      </c>
      <c r="ER133" s="278">
        <f t="shared" ref="ER133:ER167" si="1189">SUM(EQ133*D133)</f>
        <v>0</v>
      </c>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row>
    <row r="134" spans="1:230" s="5" customFormat="1" x14ac:dyDescent="0.2">
      <c r="A134" s="57"/>
      <c r="B134" s="57"/>
      <c r="C134" s="57" t="s">
        <v>2</v>
      </c>
      <c r="D134" s="57">
        <v>140</v>
      </c>
      <c r="E134" s="6"/>
      <c r="F134" s="64">
        <f t="shared" si="1151"/>
        <v>0</v>
      </c>
      <c r="G134" s="6"/>
      <c r="H134" s="64">
        <f t="shared" si="1152"/>
        <v>0</v>
      </c>
      <c r="I134" s="6"/>
      <c r="J134" s="64">
        <f t="shared" ref="J134" si="1190">SUM(I134*$D134)</f>
        <v>0</v>
      </c>
      <c r="K134" s="6"/>
      <c r="L134" s="64">
        <f t="shared" si="1154"/>
        <v>0</v>
      </c>
      <c r="M134" s="6"/>
      <c r="N134" s="64">
        <f t="shared" si="1155"/>
        <v>0</v>
      </c>
      <c r="O134" s="6"/>
      <c r="P134" s="64">
        <f t="shared" si="1156"/>
        <v>0</v>
      </c>
      <c r="Q134" s="6"/>
      <c r="R134" s="64">
        <f t="shared" si="1157"/>
        <v>0</v>
      </c>
      <c r="S134" s="6"/>
      <c r="T134" s="64">
        <f t="shared" si="1158"/>
        <v>0</v>
      </c>
      <c r="U134" s="6"/>
      <c r="V134" s="64">
        <f t="shared" si="1159"/>
        <v>0</v>
      </c>
      <c r="W134" s="6"/>
      <c r="X134" s="64">
        <f t="shared" si="1160"/>
        <v>0</v>
      </c>
      <c r="Y134" s="6"/>
      <c r="Z134" s="64">
        <f t="shared" si="1161"/>
        <v>0</v>
      </c>
      <c r="AA134" s="6"/>
      <c r="AB134" s="64">
        <f t="shared" si="1162"/>
        <v>0</v>
      </c>
      <c r="AC134" s="59"/>
      <c r="AD134" s="64">
        <f t="shared" si="1163"/>
        <v>0</v>
      </c>
      <c r="AE134" s="59"/>
      <c r="AF134" s="64">
        <f t="shared" si="1164"/>
        <v>0</v>
      </c>
      <c r="AG134" s="59"/>
      <c r="AH134" s="64">
        <f t="shared" si="1165"/>
        <v>0</v>
      </c>
      <c r="AI134" s="59"/>
      <c r="AJ134" s="64">
        <f t="shared" si="1166"/>
        <v>0</v>
      </c>
      <c r="AK134" s="59"/>
      <c r="AL134" s="64">
        <f t="shared" si="1167"/>
        <v>0</v>
      </c>
      <c r="AM134" s="59"/>
      <c r="AN134" s="64">
        <f t="shared" si="1168"/>
        <v>0</v>
      </c>
      <c r="AO134" s="59"/>
      <c r="AP134" s="64">
        <f t="shared" si="1169"/>
        <v>0</v>
      </c>
      <c r="AQ134" s="59"/>
      <c r="AR134" s="64">
        <f t="shared" si="1170"/>
        <v>0</v>
      </c>
      <c r="AS134" s="59"/>
      <c r="AT134" s="64">
        <f t="shared" si="1171"/>
        <v>0</v>
      </c>
      <c r="AU134" s="59"/>
      <c r="AV134" s="64">
        <f t="shared" si="1172"/>
        <v>0</v>
      </c>
      <c r="AW134" s="59"/>
      <c r="AX134" s="64">
        <f t="shared" si="1173"/>
        <v>0</v>
      </c>
      <c r="AY134" s="59"/>
      <c r="AZ134" s="64">
        <f t="shared" si="1174"/>
        <v>0</v>
      </c>
      <c r="BA134" s="59"/>
      <c r="BB134" s="64">
        <f t="shared" si="1175"/>
        <v>0</v>
      </c>
      <c r="BC134" s="59"/>
      <c r="BD134" s="64">
        <f t="shared" si="1176"/>
        <v>0</v>
      </c>
      <c r="BE134" s="59"/>
      <c r="BF134" s="64">
        <f t="shared" si="1177"/>
        <v>0</v>
      </c>
      <c r="BG134" s="59"/>
      <c r="BH134" s="64">
        <f t="shared" si="1178"/>
        <v>0</v>
      </c>
      <c r="BI134" s="59"/>
      <c r="BJ134" s="64">
        <f t="shared" si="1179"/>
        <v>0</v>
      </c>
      <c r="BK134" s="59"/>
      <c r="BL134" s="64">
        <f t="shared" si="1180"/>
        <v>0</v>
      </c>
      <c r="BM134" s="59"/>
      <c r="BN134" s="64">
        <f t="shared" si="1181"/>
        <v>0</v>
      </c>
      <c r="BO134" s="59"/>
      <c r="BP134" s="64">
        <f t="shared" si="1182"/>
        <v>0</v>
      </c>
      <c r="BQ134" s="59"/>
      <c r="BR134" s="64">
        <f t="shared" si="1183"/>
        <v>0</v>
      </c>
      <c r="BS134" s="59"/>
      <c r="BT134" s="64">
        <f t="shared" si="1184"/>
        <v>0</v>
      </c>
      <c r="BU134" s="59"/>
      <c r="BV134" s="64">
        <f t="shared" si="1185"/>
        <v>0</v>
      </c>
      <c r="BW134" s="59"/>
      <c r="BX134" s="64">
        <f t="shared" si="1186"/>
        <v>0</v>
      </c>
      <c r="BY134" s="59"/>
      <c r="BZ134" s="64">
        <f t="shared" si="1110"/>
        <v>0</v>
      </c>
      <c r="CA134" s="54"/>
      <c r="CB134" s="61">
        <f t="shared" si="1111"/>
        <v>0</v>
      </c>
      <c r="CC134" s="61">
        <f t="shared" si="1112"/>
        <v>0</v>
      </c>
      <c r="CD134" s="4"/>
      <c r="CE134" s="4"/>
      <c r="CF134" s="4">
        <f t="shared" si="1113"/>
        <v>0</v>
      </c>
      <c r="CG134" s="219">
        <f t="shared" si="1114"/>
        <v>0</v>
      </c>
      <c r="CH134" s="222">
        <f t="shared" si="1115"/>
        <v>0</v>
      </c>
      <c r="CI134" s="4"/>
      <c r="CJ134" s="4">
        <f t="shared" si="1116"/>
        <v>0</v>
      </c>
      <c r="CK134" s="219">
        <f t="shared" si="1117"/>
        <v>0</v>
      </c>
      <c r="CL134" s="222">
        <f t="shared" si="1118"/>
        <v>0</v>
      </c>
      <c r="CM134" s="4"/>
      <c r="CN134" s="4">
        <f t="shared" si="1119"/>
        <v>0</v>
      </c>
      <c r="CO134" s="219">
        <f t="shared" si="1120"/>
        <v>0</v>
      </c>
      <c r="CP134" s="222">
        <f t="shared" si="1121"/>
        <v>0</v>
      </c>
      <c r="CQ134" s="4"/>
      <c r="CR134" s="4">
        <f t="shared" si="1122"/>
        <v>0</v>
      </c>
      <c r="CS134" s="219">
        <f t="shared" si="1123"/>
        <v>0</v>
      </c>
      <c r="CT134" s="222">
        <f t="shared" si="1124"/>
        <v>0</v>
      </c>
      <c r="CU134" s="4"/>
      <c r="CV134" s="4">
        <f t="shared" si="1125"/>
        <v>0</v>
      </c>
      <c r="CW134" s="219">
        <f t="shared" si="1126"/>
        <v>0</v>
      </c>
      <c r="CX134" s="222">
        <f t="shared" si="1127"/>
        <v>0</v>
      </c>
      <c r="CY134" s="4"/>
      <c r="CZ134" s="4">
        <f t="shared" si="1128"/>
        <v>0</v>
      </c>
      <c r="DA134" s="219">
        <f t="shared" si="1129"/>
        <v>0</v>
      </c>
      <c r="DB134" s="222">
        <f t="shared" si="1130"/>
        <v>0</v>
      </c>
      <c r="DC134" s="4"/>
      <c r="DD134" s="4">
        <f t="shared" si="1131"/>
        <v>0</v>
      </c>
      <c r="DE134" s="219">
        <f t="shared" si="1132"/>
        <v>0</v>
      </c>
      <c r="DF134" s="222">
        <f t="shared" si="1133"/>
        <v>0</v>
      </c>
      <c r="DG134" s="4"/>
      <c r="DH134" s="4">
        <f t="shared" si="1134"/>
        <v>0</v>
      </c>
      <c r="DI134" s="219">
        <f t="shared" si="1135"/>
        <v>0</v>
      </c>
      <c r="DJ134" s="222">
        <f t="shared" si="1136"/>
        <v>0</v>
      </c>
      <c r="DK134" s="4"/>
      <c r="DL134" s="4">
        <f t="shared" si="1137"/>
        <v>0</v>
      </c>
      <c r="DM134" s="219">
        <f t="shared" si="1138"/>
        <v>0</v>
      </c>
      <c r="DN134" s="222">
        <f t="shared" si="1139"/>
        <v>0</v>
      </c>
      <c r="DO134" s="4"/>
      <c r="DP134" s="4">
        <f t="shared" si="1140"/>
        <v>0</v>
      </c>
      <c r="DQ134" s="219">
        <f t="shared" si="1141"/>
        <v>0</v>
      </c>
      <c r="DR134" s="222">
        <f t="shared" si="1142"/>
        <v>0</v>
      </c>
      <c r="DS134" s="4"/>
      <c r="DT134" s="4">
        <f t="shared" si="1143"/>
        <v>0</v>
      </c>
      <c r="DU134" s="219">
        <f t="shared" si="1144"/>
        <v>0</v>
      </c>
      <c r="DV134" s="222">
        <f t="shared" si="1145"/>
        <v>0</v>
      </c>
      <c r="DW134" s="4"/>
      <c r="DX134" s="4"/>
      <c r="DY134" s="4"/>
      <c r="DZ134" s="219" t="e">
        <f>SUM(DX134+#REF!)</f>
        <v>#REF!</v>
      </c>
      <c r="EA134" s="222" t="e">
        <f t="shared" si="1146"/>
        <v>#REF!</v>
      </c>
      <c r="EB134" s="4"/>
      <c r="EC134" s="4">
        <f t="shared" si="1147"/>
        <v>0</v>
      </c>
      <c r="ED134" s="219" t="e">
        <f>SUM(EB134+#REF!)</f>
        <v>#REF!</v>
      </c>
      <c r="EE134" s="222" t="e">
        <f t="shared" si="1148"/>
        <v>#REF!</v>
      </c>
      <c r="EF134" s="4"/>
      <c r="EG134" s="4">
        <f t="shared" si="1149"/>
        <v>0</v>
      </c>
      <c r="EH134" s="219" t="e">
        <f>SUM(EF134+#REF!)</f>
        <v>#REF!</v>
      </c>
      <c r="EI134" s="222" t="e">
        <f t="shared" si="1150"/>
        <v>#REF!</v>
      </c>
      <c r="EJ134" s="4"/>
      <c r="EK134" s="4"/>
      <c r="EL134" s="219"/>
      <c r="EM134" s="222"/>
      <c r="EN134" s="4"/>
      <c r="EO134" s="279"/>
      <c r="EP134" s="279">
        <f t="shared" si="1187"/>
        <v>0</v>
      </c>
      <c r="EQ134" s="278">
        <f t="shared" si="1188"/>
        <v>0</v>
      </c>
      <c r="ER134" s="278">
        <f t="shared" si="1189"/>
        <v>0</v>
      </c>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c r="HL134" s="4"/>
      <c r="HM134" s="4"/>
      <c r="HN134" s="4"/>
      <c r="HO134" s="4"/>
      <c r="HP134" s="4"/>
      <c r="HQ134" s="4"/>
      <c r="HR134" s="4"/>
      <c r="HS134" s="4"/>
      <c r="HT134" s="4"/>
      <c r="HU134" s="4"/>
      <c r="HV134" s="4"/>
    </row>
    <row r="135" spans="1:230" s="5" customFormat="1" x14ac:dyDescent="0.2">
      <c r="A135" s="57"/>
      <c r="B135" s="57"/>
      <c r="C135" s="57" t="s">
        <v>2</v>
      </c>
      <c r="D135" s="57">
        <v>140</v>
      </c>
      <c r="E135" s="6"/>
      <c r="F135" s="64">
        <f t="shared" si="1151"/>
        <v>0</v>
      </c>
      <c r="G135" s="6"/>
      <c r="H135" s="64">
        <f t="shared" si="1152"/>
        <v>0</v>
      </c>
      <c r="I135" s="6"/>
      <c r="J135" s="64">
        <f t="shared" ref="J135" si="1191">SUM(I135*$D135)</f>
        <v>0</v>
      </c>
      <c r="K135" s="6"/>
      <c r="L135" s="64">
        <f t="shared" si="1154"/>
        <v>0</v>
      </c>
      <c r="M135" s="6"/>
      <c r="N135" s="64">
        <f t="shared" si="1155"/>
        <v>0</v>
      </c>
      <c r="O135" s="6"/>
      <c r="P135" s="64">
        <f t="shared" si="1156"/>
        <v>0</v>
      </c>
      <c r="Q135" s="6"/>
      <c r="R135" s="64">
        <f t="shared" si="1157"/>
        <v>0</v>
      </c>
      <c r="S135" s="6"/>
      <c r="T135" s="64">
        <f t="shared" si="1158"/>
        <v>0</v>
      </c>
      <c r="U135" s="6"/>
      <c r="V135" s="64">
        <f t="shared" si="1159"/>
        <v>0</v>
      </c>
      <c r="W135" s="6"/>
      <c r="X135" s="64">
        <f t="shared" si="1160"/>
        <v>0</v>
      </c>
      <c r="Y135" s="6"/>
      <c r="Z135" s="64">
        <f t="shared" si="1161"/>
        <v>0</v>
      </c>
      <c r="AA135" s="6"/>
      <c r="AB135" s="64">
        <f t="shared" si="1162"/>
        <v>0</v>
      </c>
      <c r="AC135" s="59"/>
      <c r="AD135" s="64">
        <f t="shared" si="1163"/>
        <v>0</v>
      </c>
      <c r="AE135" s="59"/>
      <c r="AF135" s="64">
        <f t="shared" si="1164"/>
        <v>0</v>
      </c>
      <c r="AG135" s="59"/>
      <c r="AH135" s="64">
        <f t="shared" si="1165"/>
        <v>0</v>
      </c>
      <c r="AI135" s="59"/>
      <c r="AJ135" s="64">
        <f t="shared" si="1166"/>
        <v>0</v>
      </c>
      <c r="AK135" s="59"/>
      <c r="AL135" s="64">
        <f t="shared" si="1167"/>
        <v>0</v>
      </c>
      <c r="AM135" s="59"/>
      <c r="AN135" s="64">
        <f t="shared" si="1168"/>
        <v>0</v>
      </c>
      <c r="AO135" s="59"/>
      <c r="AP135" s="64">
        <f t="shared" si="1169"/>
        <v>0</v>
      </c>
      <c r="AQ135" s="59"/>
      <c r="AR135" s="64">
        <f t="shared" si="1170"/>
        <v>0</v>
      </c>
      <c r="AS135" s="59"/>
      <c r="AT135" s="64">
        <f t="shared" si="1171"/>
        <v>0</v>
      </c>
      <c r="AU135" s="59"/>
      <c r="AV135" s="64">
        <f t="shared" si="1172"/>
        <v>0</v>
      </c>
      <c r="AW135" s="59"/>
      <c r="AX135" s="64">
        <f t="shared" si="1173"/>
        <v>0</v>
      </c>
      <c r="AY135" s="59"/>
      <c r="AZ135" s="64">
        <f t="shared" si="1174"/>
        <v>0</v>
      </c>
      <c r="BA135" s="59"/>
      <c r="BB135" s="64">
        <f t="shared" si="1175"/>
        <v>0</v>
      </c>
      <c r="BC135" s="59"/>
      <c r="BD135" s="64">
        <f t="shared" si="1176"/>
        <v>0</v>
      </c>
      <c r="BE135" s="59"/>
      <c r="BF135" s="64">
        <f t="shared" si="1177"/>
        <v>0</v>
      </c>
      <c r="BG135" s="59"/>
      <c r="BH135" s="64">
        <f t="shared" si="1178"/>
        <v>0</v>
      </c>
      <c r="BI135" s="59"/>
      <c r="BJ135" s="64">
        <f t="shared" si="1179"/>
        <v>0</v>
      </c>
      <c r="BK135" s="59"/>
      <c r="BL135" s="64">
        <f t="shared" si="1180"/>
        <v>0</v>
      </c>
      <c r="BM135" s="59"/>
      <c r="BN135" s="64">
        <f t="shared" si="1181"/>
        <v>0</v>
      </c>
      <c r="BO135" s="59"/>
      <c r="BP135" s="64">
        <f t="shared" si="1182"/>
        <v>0</v>
      </c>
      <c r="BQ135" s="59"/>
      <c r="BR135" s="64">
        <f t="shared" si="1183"/>
        <v>0</v>
      </c>
      <c r="BS135" s="59"/>
      <c r="BT135" s="64">
        <f t="shared" si="1184"/>
        <v>0</v>
      </c>
      <c r="BU135" s="59"/>
      <c r="BV135" s="64">
        <f t="shared" si="1185"/>
        <v>0</v>
      </c>
      <c r="BW135" s="59"/>
      <c r="BX135" s="64">
        <f t="shared" si="1186"/>
        <v>0</v>
      </c>
      <c r="BY135" s="59"/>
      <c r="BZ135" s="64">
        <f t="shared" si="1110"/>
        <v>0</v>
      </c>
      <c r="CA135" s="54"/>
      <c r="CB135" s="61">
        <f t="shared" si="1111"/>
        <v>0</v>
      </c>
      <c r="CC135" s="61">
        <f t="shared" si="1112"/>
        <v>0</v>
      </c>
      <c r="CD135" s="4"/>
      <c r="CE135" s="4"/>
      <c r="CF135" s="4">
        <f t="shared" si="1113"/>
        <v>0</v>
      </c>
      <c r="CG135" s="219">
        <f t="shared" si="1114"/>
        <v>0</v>
      </c>
      <c r="CH135" s="222">
        <f t="shared" si="1115"/>
        <v>0</v>
      </c>
      <c r="CI135" s="4"/>
      <c r="CJ135" s="4">
        <f t="shared" si="1116"/>
        <v>0</v>
      </c>
      <c r="CK135" s="219">
        <f t="shared" si="1117"/>
        <v>0</v>
      </c>
      <c r="CL135" s="222">
        <f t="shared" si="1118"/>
        <v>0</v>
      </c>
      <c r="CM135" s="4"/>
      <c r="CN135" s="4">
        <f t="shared" si="1119"/>
        <v>0</v>
      </c>
      <c r="CO135" s="219">
        <f t="shared" si="1120"/>
        <v>0</v>
      </c>
      <c r="CP135" s="222">
        <f t="shared" si="1121"/>
        <v>0</v>
      </c>
      <c r="CQ135" s="4"/>
      <c r="CR135" s="4">
        <f t="shared" si="1122"/>
        <v>0</v>
      </c>
      <c r="CS135" s="219">
        <f t="shared" si="1123"/>
        <v>0</v>
      </c>
      <c r="CT135" s="222">
        <f t="shared" si="1124"/>
        <v>0</v>
      </c>
      <c r="CU135" s="4"/>
      <c r="CV135" s="4">
        <f t="shared" si="1125"/>
        <v>0</v>
      </c>
      <c r="CW135" s="219">
        <f t="shared" si="1126"/>
        <v>0</v>
      </c>
      <c r="CX135" s="222">
        <f t="shared" si="1127"/>
        <v>0</v>
      </c>
      <c r="CY135" s="4"/>
      <c r="CZ135" s="4">
        <f t="shared" si="1128"/>
        <v>0</v>
      </c>
      <c r="DA135" s="219">
        <f t="shared" si="1129"/>
        <v>0</v>
      </c>
      <c r="DB135" s="222">
        <f t="shared" si="1130"/>
        <v>0</v>
      </c>
      <c r="DC135" s="4"/>
      <c r="DD135" s="4">
        <f t="shared" si="1131"/>
        <v>0</v>
      </c>
      <c r="DE135" s="219">
        <f t="shared" si="1132"/>
        <v>0</v>
      </c>
      <c r="DF135" s="222">
        <f t="shared" si="1133"/>
        <v>0</v>
      </c>
      <c r="DG135" s="4"/>
      <c r="DH135" s="4">
        <f t="shared" si="1134"/>
        <v>0</v>
      </c>
      <c r="DI135" s="219">
        <f t="shared" si="1135"/>
        <v>0</v>
      </c>
      <c r="DJ135" s="222">
        <f t="shared" si="1136"/>
        <v>0</v>
      </c>
      <c r="DK135" s="4"/>
      <c r="DL135" s="4">
        <f t="shared" si="1137"/>
        <v>0</v>
      </c>
      <c r="DM135" s="219">
        <f t="shared" si="1138"/>
        <v>0</v>
      </c>
      <c r="DN135" s="222">
        <f t="shared" si="1139"/>
        <v>0</v>
      </c>
      <c r="DO135" s="4"/>
      <c r="DP135" s="4">
        <f t="shared" si="1140"/>
        <v>0</v>
      </c>
      <c r="DQ135" s="219">
        <f t="shared" si="1141"/>
        <v>0</v>
      </c>
      <c r="DR135" s="222">
        <f t="shared" si="1142"/>
        <v>0</v>
      </c>
      <c r="DS135" s="4"/>
      <c r="DT135" s="4">
        <f t="shared" si="1143"/>
        <v>0</v>
      </c>
      <c r="DU135" s="219">
        <f t="shared" si="1144"/>
        <v>0</v>
      </c>
      <c r="DV135" s="222">
        <f t="shared" si="1145"/>
        <v>0</v>
      </c>
      <c r="DW135" s="4"/>
      <c r="DX135" s="4"/>
      <c r="DY135" s="4"/>
      <c r="DZ135" s="219" t="e">
        <f>SUM(DX135+#REF!)</f>
        <v>#REF!</v>
      </c>
      <c r="EA135" s="222" t="e">
        <f t="shared" si="1146"/>
        <v>#REF!</v>
      </c>
      <c r="EB135" s="4"/>
      <c r="EC135" s="4">
        <f t="shared" si="1147"/>
        <v>0</v>
      </c>
      <c r="ED135" s="219" t="e">
        <f>SUM(EB135+#REF!)</f>
        <v>#REF!</v>
      </c>
      <c r="EE135" s="222" t="e">
        <f t="shared" si="1148"/>
        <v>#REF!</v>
      </c>
      <c r="EF135" s="4"/>
      <c r="EG135" s="4">
        <f t="shared" si="1149"/>
        <v>0</v>
      </c>
      <c r="EH135" s="219" t="e">
        <f>SUM(EF135+#REF!)</f>
        <v>#REF!</v>
      </c>
      <c r="EI135" s="222" t="e">
        <f t="shared" si="1150"/>
        <v>#REF!</v>
      </c>
      <c r="EJ135" s="4"/>
      <c r="EK135" s="4"/>
      <c r="EL135" s="219"/>
      <c r="EM135" s="222"/>
      <c r="EN135" s="4"/>
      <c r="EO135" s="279"/>
      <c r="EP135" s="279">
        <f t="shared" si="1187"/>
        <v>0</v>
      </c>
      <c r="EQ135" s="278">
        <f t="shared" si="1188"/>
        <v>0</v>
      </c>
      <c r="ER135" s="278">
        <f t="shared" si="1189"/>
        <v>0</v>
      </c>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row>
    <row r="136" spans="1:230" s="5" customFormat="1" x14ac:dyDescent="0.2">
      <c r="A136" s="57" t="s">
        <v>212</v>
      </c>
      <c r="B136" s="57" t="s">
        <v>213</v>
      </c>
      <c r="C136" s="57" t="s">
        <v>7</v>
      </c>
      <c r="D136" s="57">
        <v>118</v>
      </c>
      <c r="E136" s="6"/>
      <c r="F136" s="64">
        <f t="shared" ref="F136:F153" si="1192">SUM(E136*$D136)</f>
        <v>0</v>
      </c>
      <c r="G136" s="6"/>
      <c r="H136" s="64">
        <f t="shared" ref="H136:H153" si="1193">SUM(G136*$D136)</f>
        <v>0</v>
      </c>
      <c r="I136" s="6"/>
      <c r="J136" s="64">
        <f t="shared" ref="J136:J153" si="1194">SUM(I136*$D136)</f>
        <v>0</v>
      </c>
      <c r="K136" s="6"/>
      <c r="L136" s="64">
        <f t="shared" ref="L136:L153" si="1195">SUM(K136*$D136)</f>
        <v>0</v>
      </c>
      <c r="M136" s="6"/>
      <c r="N136" s="64">
        <f t="shared" ref="N136:N153" si="1196">SUM(M136*$D136)</f>
        <v>0</v>
      </c>
      <c r="O136" s="6"/>
      <c r="P136" s="64">
        <f t="shared" ref="P136:P152" si="1197">SUM(O136*$D136)</f>
        <v>0</v>
      </c>
      <c r="Q136" s="6"/>
      <c r="R136" s="64">
        <f t="shared" ref="R136:R153" si="1198">SUM(Q136*$D136)</f>
        <v>0</v>
      </c>
      <c r="S136" s="6"/>
      <c r="T136" s="64">
        <f t="shared" ref="T136:T153" si="1199">SUM(S136*$D136)</f>
        <v>0</v>
      </c>
      <c r="U136" s="6"/>
      <c r="V136" s="64">
        <f t="shared" ref="V136:V153" si="1200">SUM(U136*$D136)</f>
        <v>0</v>
      </c>
      <c r="W136" s="6"/>
      <c r="X136" s="64">
        <f t="shared" ref="X136:X153" si="1201">SUM(W136*$D136)</f>
        <v>0</v>
      </c>
      <c r="Y136" s="6"/>
      <c r="Z136" s="64">
        <f t="shared" ref="Z136:Z153" si="1202">SUM(Y136*$D136)</f>
        <v>0</v>
      </c>
      <c r="AA136" s="6"/>
      <c r="AB136" s="64">
        <f t="shared" ref="AB136:AB153" si="1203">SUM(AA136*$D136)</f>
        <v>0</v>
      </c>
      <c r="AC136" s="59"/>
      <c r="AD136" s="64">
        <f t="shared" ref="AD136:AD153" si="1204">SUM(AC136*$D136)</f>
        <v>0</v>
      </c>
      <c r="AE136" s="59"/>
      <c r="AF136" s="64">
        <f t="shared" ref="AF136:AF153" si="1205">SUM(AE136*$D136)</f>
        <v>0</v>
      </c>
      <c r="AG136" s="59"/>
      <c r="AH136" s="64">
        <f t="shared" ref="AH136:AH153" si="1206">SUM(AG136*$D136)</f>
        <v>0</v>
      </c>
      <c r="AI136" s="59"/>
      <c r="AJ136" s="64">
        <f t="shared" ref="AJ136:AJ153" si="1207">SUM(AI136*$D136)</f>
        <v>0</v>
      </c>
      <c r="AK136" s="59"/>
      <c r="AL136" s="64">
        <f t="shared" ref="AL136:AL153" si="1208">SUM(AK136*$D136)</f>
        <v>0</v>
      </c>
      <c r="AM136" s="59"/>
      <c r="AN136" s="64">
        <f t="shared" ref="AN136:AN153" si="1209">SUM(AM136*$D136)</f>
        <v>0</v>
      </c>
      <c r="AO136" s="59"/>
      <c r="AP136" s="64">
        <f t="shared" ref="AP136:AP153" si="1210">SUM(AO136*$D136)</f>
        <v>0</v>
      </c>
      <c r="AQ136" s="59"/>
      <c r="AR136" s="64">
        <f t="shared" ref="AR136:AR153" si="1211">SUM(AQ136*$D136)</f>
        <v>0</v>
      </c>
      <c r="AS136" s="59"/>
      <c r="AT136" s="64">
        <f t="shared" ref="AT136:AT153" si="1212">SUM(AS136*$D136)</f>
        <v>0</v>
      </c>
      <c r="AU136" s="59"/>
      <c r="AV136" s="64">
        <f t="shared" ref="AV136:AV153" si="1213">SUM(AU136*$D136)</f>
        <v>0</v>
      </c>
      <c r="AW136" s="59"/>
      <c r="AX136" s="64">
        <f t="shared" ref="AX136:AX153" si="1214">SUM(AW136*$D136)</f>
        <v>0</v>
      </c>
      <c r="AY136" s="59"/>
      <c r="AZ136" s="64">
        <f t="shared" ref="AZ136:AZ153" si="1215">SUM(AY136*$D136)</f>
        <v>0</v>
      </c>
      <c r="BA136" s="59"/>
      <c r="BB136" s="64">
        <f t="shared" si="1175"/>
        <v>0</v>
      </c>
      <c r="BC136" s="59"/>
      <c r="BD136" s="64">
        <f t="shared" si="1176"/>
        <v>0</v>
      </c>
      <c r="BE136" s="59"/>
      <c r="BF136" s="64">
        <f t="shared" si="1177"/>
        <v>0</v>
      </c>
      <c r="BG136" s="59"/>
      <c r="BH136" s="64">
        <f t="shared" si="1178"/>
        <v>0</v>
      </c>
      <c r="BI136" s="59"/>
      <c r="BJ136" s="64">
        <f t="shared" si="1179"/>
        <v>0</v>
      </c>
      <c r="BK136" s="59"/>
      <c r="BL136" s="64">
        <f t="shared" si="1180"/>
        <v>0</v>
      </c>
      <c r="BM136" s="59"/>
      <c r="BN136" s="64">
        <f t="shared" si="1181"/>
        <v>0</v>
      </c>
      <c r="BO136" s="59"/>
      <c r="BP136" s="64">
        <f t="shared" si="1182"/>
        <v>0</v>
      </c>
      <c r="BQ136" s="59"/>
      <c r="BR136" s="64">
        <f t="shared" si="1183"/>
        <v>0</v>
      </c>
      <c r="BS136" s="59"/>
      <c r="BT136" s="64">
        <f t="shared" si="1184"/>
        <v>0</v>
      </c>
      <c r="BU136" s="59"/>
      <c r="BV136" s="64">
        <f t="shared" si="1185"/>
        <v>0</v>
      </c>
      <c r="BW136" s="59"/>
      <c r="BX136" s="64">
        <f t="shared" si="1186"/>
        <v>0</v>
      </c>
      <c r="BY136" s="59"/>
      <c r="BZ136" s="64">
        <f t="shared" si="1110"/>
        <v>0</v>
      </c>
      <c r="CA136" s="54"/>
      <c r="CB136" s="61">
        <f t="shared" si="1111"/>
        <v>0</v>
      </c>
      <c r="CC136" s="61">
        <f t="shared" si="1112"/>
        <v>0</v>
      </c>
      <c r="CD136" s="4"/>
      <c r="CE136" s="4"/>
      <c r="CF136" s="4">
        <f t="shared" si="1113"/>
        <v>0</v>
      </c>
      <c r="CG136" s="219">
        <f t="shared" si="1114"/>
        <v>0</v>
      </c>
      <c r="CH136" s="222">
        <f t="shared" si="1115"/>
        <v>0</v>
      </c>
      <c r="CI136" s="4"/>
      <c r="CJ136" s="4">
        <f t="shared" si="1116"/>
        <v>0</v>
      </c>
      <c r="CK136" s="219">
        <f t="shared" si="1117"/>
        <v>0</v>
      </c>
      <c r="CL136" s="222">
        <f t="shared" si="1118"/>
        <v>0</v>
      </c>
      <c r="CM136" s="4"/>
      <c r="CN136" s="4">
        <f t="shared" si="1119"/>
        <v>0</v>
      </c>
      <c r="CO136" s="219">
        <f t="shared" si="1120"/>
        <v>0</v>
      </c>
      <c r="CP136" s="222">
        <f t="shared" si="1121"/>
        <v>0</v>
      </c>
      <c r="CQ136" s="4"/>
      <c r="CR136" s="4">
        <f t="shared" si="1122"/>
        <v>0</v>
      </c>
      <c r="CS136" s="219">
        <f t="shared" si="1123"/>
        <v>0</v>
      </c>
      <c r="CT136" s="222">
        <f t="shared" si="1124"/>
        <v>0</v>
      </c>
      <c r="CU136" s="4"/>
      <c r="CV136" s="4">
        <f t="shared" si="1125"/>
        <v>0</v>
      </c>
      <c r="CW136" s="219">
        <f t="shared" si="1126"/>
        <v>0</v>
      </c>
      <c r="CX136" s="222">
        <f t="shared" si="1127"/>
        <v>0</v>
      </c>
      <c r="CY136" s="4"/>
      <c r="CZ136" s="4">
        <f t="shared" si="1128"/>
        <v>0</v>
      </c>
      <c r="DA136" s="219">
        <f t="shared" si="1129"/>
        <v>0</v>
      </c>
      <c r="DB136" s="222">
        <f t="shared" si="1130"/>
        <v>0</v>
      </c>
      <c r="DC136" s="4"/>
      <c r="DD136" s="4">
        <f t="shared" si="1131"/>
        <v>0</v>
      </c>
      <c r="DE136" s="219">
        <f t="shared" si="1132"/>
        <v>0</v>
      </c>
      <c r="DF136" s="222">
        <f t="shared" si="1133"/>
        <v>0</v>
      </c>
      <c r="DG136" s="4"/>
      <c r="DH136" s="4">
        <f t="shared" si="1134"/>
        <v>0</v>
      </c>
      <c r="DI136" s="219">
        <f t="shared" si="1135"/>
        <v>0</v>
      </c>
      <c r="DJ136" s="222">
        <f t="shared" si="1136"/>
        <v>0</v>
      </c>
      <c r="DK136" s="4"/>
      <c r="DL136" s="4">
        <f t="shared" si="1137"/>
        <v>0</v>
      </c>
      <c r="DM136" s="219">
        <f t="shared" si="1138"/>
        <v>0</v>
      </c>
      <c r="DN136" s="222">
        <f t="shared" si="1139"/>
        <v>0</v>
      </c>
      <c r="DO136" s="4"/>
      <c r="DP136" s="4">
        <f t="shared" si="1140"/>
        <v>0</v>
      </c>
      <c r="DQ136" s="219">
        <f t="shared" si="1141"/>
        <v>0</v>
      </c>
      <c r="DR136" s="222">
        <f t="shared" si="1142"/>
        <v>0</v>
      </c>
      <c r="DS136" s="4"/>
      <c r="DT136" s="4">
        <f t="shared" si="1143"/>
        <v>0</v>
      </c>
      <c r="DU136" s="219">
        <f t="shared" si="1144"/>
        <v>0</v>
      </c>
      <c r="DV136" s="222">
        <f t="shared" si="1145"/>
        <v>0</v>
      </c>
      <c r="DW136" s="4"/>
      <c r="DX136" s="4"/>
      <c r="DY136" s="4"/>
      <c r="DZ136" s="219" t="e">
        <f>SUM(DX136+#REF!)</f>
        <v>#REF!</v>
      </c>
      <c r="EA136" s="222" t="e">
        <f t="shared" si="1146"/>
        <v>#REF!</v>
      </c>
      <c r="EB136" s="4"/>
      <c r="EC136" s="4">
        <f t="shared" si="1147"/>
        <v>0</v>
      </c>
      <c r="ED136" s="219" t="e">
        <f>SUM(EB136+#REF!)</f>
        <v>#REF!</v>
      </c>
      <c r="EE136" s="222" t="e">
        <f t="shared" si="1148"/>
        <v>#REF!</v>
      </c>
      <c r="EF136" s="4"/>
      <c r="EG136" s="4">
        <f t="shared" si="1149"/>
        <v>0</v>
      </c>
      <c r="EH136" s="219" t="e">
        <f>SUM(EF136+#REF!)</f>
        <v>#REF!</v>
      </c>
      <c r="EI136" s="222" t="e">
        <f t="shared" si="1150"/>
        <v>#REF!</v>
      </c>
      <c r="EJ136" s="4"/>
      <c r="EK136" s="4"/>
      <c r="EL136" s="219"/>
      <c r="EM136" s="222"/>
      <c r="EN136" s="4"/>
      <c r="EO136" s="279"/>
      <c r="EP136" s="279">
        <f t="shared" si="1187"/>
        <v>0</v>
      </c>
      <c r="EQ136" s="278">
        <f t="shared" si="1188"/>
        <v>0</v>
      </c>
      <c r="ER136" s="278">
        <f t="shared" si="1189"/>
        <v>0</v>
      </c>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c r="HL136" s="4"/>
      <c r="HM136" s="4"/>
      <c r="HN136" s="4"/>
      <c r="HO136" s="4"/>
      <c r="HP136" s="4"/>
      <c r="HQ136" s="4"/>
      <c r="HR136" s="4"/>
      <c r="HS136" s="4"/>
      <c r="HT136" s="4"/>
      <c r="HU136" s="4"/>
      <c r="HV136" s="4"/>
    </row>
    <row r="137" spans="1:230" s="5" customFormat="1" x14ac:dyDescent="0.2">
      <c r="A137" s="57" t="s">
        <v>188</v>
      </c>
      <c r="B137" s="57" t="s">
        <v>189</v>
      </c>
      <c r="C137" s="57" t="s">
        <v>7</v>
      </c>
      <c r="D137" s="57">
        <v>118</v>
      </c>
      <c r="E137" s="6"/>
      <c r="F137" s="64">
        <f t="shared" si="1192"/>
        <v>0</v>
      </c>
      <c r="G137" s="6"/>
      <c r="H137" s="64">
        <f t="shared" si="1193"/>
        <v>0</v>
      </c>
      <c r="I137" s="6"/>
      <c r="J137" s="64">
        <f t="shared" si="1194"/>
        <v>0</v>
      </c>
      <c r="K137" s="6"/>
      <c r="L137" s="64">
        <f t="shared" si="1195"/>
        <v>0</v>
      </c>
      <c r="M137" s="6"/>
      <c r="N137" s="64">
        <f t="shared" si="1196"/>
        <v>0</v>
      </c>
      <c r="O137" s="6"/>
      <c r="P137" s="64">
        <f t="shared" si="1197"/>
        <v>0</v>
      </c>
      <c r="Q137" s="6"/>
      <c r="R137" s="64">
        <f t="shared" si="1198"/>
        <v>0</v>
      </c>
      <c r="S137" s="6"/>
      <c r="T137" s="64">
        <f t="shared" si="1199"/>
        <v>0</v>
      </c>
      <c r="U137" s="6"/>
      <c r="V137" s="64">
        <f t="shared" si="1200"/>
        <v>0</v>
      </c>
      <c r="W137" s="6"/>
      <c r="X137" s="64">
        <f t="shared" si="1201"/>
        <v>0</v>
      </c>
      <c r="Y137" s="6"/>
      <c r="Z137" s="64">
        <f t="shared" si="1202"/>
        <v>0</v>
      </c>
      <c r="AA137" s="6"/>
      <c r="AB137" s="64">
        <f t="shared" si="1203"/>
        <v>0</v>
      </c>
      <c r="AC137" s="59"/>
      <c r="AD137" s="64">
        <f t="shared" si="1204"/>
        <v>0</v>
      </c>
      <c r="AE137" s="59"/>
      <c r="AF137" s="64">
        <f t="shared" si="1205"/>
        <v>0</v>
      </c>
      <c r="AG137" s="59"/>
      <c r="AH137" s="64">
        <f t="shared" si="1206"/>
        <v>0</v>
      </c>
      <c r="AI137" s="59"/>
      <c r="AJ137" s="64">
        <f t="shared" si="1207"/>
        <v>0</v>
      </c>
      <c r="AK137" s="59"/>
      <c r="AL137" s="64">
        <f t="shared" si="1208"/>
        <v>0</v>
      </c>
      <c r="AM137" s="59"/>
      <c r="AN137" s="64">
        <f t="shared" si="1209"/>
        <v>0</v>
      </c>
      <c r="AO137" s="59"/>
      <c r="AP137" s="64">
        <f t="shared" si="1210"/>
        <v>0</v>
      </c>
      <c r="AQ137" s="59"/>
      <c r="AR137" s="64">
        <f t="shared" si="1211"/>
        <v>0</v>
      </c>
      <c r="AS137" s="59"/>
      <c r="AT137" s="64">
        <f t="shared" si="1212"/>
        <v>0</v>
      </c>
      <c r="AU137" s="59"/>
      <c r="AV137" s="64">
        <f t="shared" si="1213"/>
        <v>0</v>
      </c>
      <c r="AW137" s="59"/>
      <c r="AX137" s="64">
        <f t="shared" si="1214"/>
        <v>0</v>
      </c>
      <c r="AY137" s="59"/>
      <c r="AZ137" s="64">
        <f t="shared" si="1215"/>
        <v>0</v>
      </c>
      <c r="BA137" s="59"/>
      <c r="BB137" s="64">
        <f t="shared" si="1175"/>
        <v>0</v>
      </c>
      <c r="BC137" s="59"/>
      <c r="BD137" s="64">
        <f t="shared" si="1176"/>
        <v>0</v>
      </c>
      <c r="BE137" s="59"/>
      <c r="BF137" s="64">
        <f t="shared" si="1177"/>
        <v>0</v>
      </c>
      <c r="BG137" s="59"/>
      <c r="BH137" s="64">
        <f t="shared" si="1178"/>
        <v>0</v>
      </c>
      <c r="BI137" s="59"/>
      <c r="BJ137" s="64">
        <f t="shared" si="1179"/>
        <v>0</v>
      </c>
      <c r="BK137" s="59"/>
      <c r="BL137" s="64">
        <f t="shared" si="1180"/>
        <v>0</v>
      </c>
      <c r="BM137" s="59"/>
      <c r="BN137" s="64">
        <f t="shared" si="1181"/>
        <v>0</v>
      </c>
      <c r="BO137" s="59"/>
      <c r="BP137" s="64">
        <f t="shared" si="1182"/>
        <v>0</v>
      </c>
      <c r="BQ137" s="59"/>
      <c r="BR137" s="64">
        <f t="shared" si="1183"/>
        <v>0</v>
      </c>
      <c r="BS137" s="59"/>
      <c r="BT137" s="64">
        <f t="shared" si="1184"/>
        <v>0</v>
      </c>
      <c r="BU137" s="59"/>
      <c r="BV137" s="64">
        <f t="shared" si="1185"/>
        <v>0</v>
      </c>
      <c r="BW137" s="59"/>
      <c r="BX137" s="64">
        <f t="shared" si="1186"/>
        <v>0</v>
      </c>
      <c r="BY137" s="59"/>
      <c r="BZ137" s="64">
        <f t="shared" si="1110"/>
        <v>0</v>
      </c>
      <c r="CA137" s="54"/>
      <c r="CB137" s="61">
        <f t="shared" si="1111"/>
        <v>0</v>
      </c>
      <c r="CC137" s="61">
        <f t="shared" si="1112"/>
        <v>0</v>
      </c>
      <c r="CD137" s="4"/>
      <c r="CE137" s="4"/>
      <c r="CF137" s="4">
        <f t="shared" si="1113"/>
        <v>0</v>
      </c>
      <c r="CG137" s="219">
        <f t="shared" si="1114"/>
        <v>0</v>
      </c>
      <c r="CH137" s="222">
        <f t="shared" si="1115"/>
        <v>0</v>
      </c>
      <c r="CI137" s="4"/>
      <c r="CJ137" s="4">
        <f t="shared" si="1116"/>
        <v>0</v>
      </c>
      <c r="CK137" s="219">
        <f t="shared" si="1117"/>
        <v>0</v>
      </c>
      <c r="CL137" s="222">
        <f t="shared" si="1118"/>
        <v>0</v>
      </c>
      <c r="CM137" s="4"/>
      <c r="CN137" s="4">
        <f t="shared" si="1119"/>
        <v>0</v>
      </c>
      <c r="CO137" s="219">
        <f t="shared" si="1120"/>
        <v>0</v>
      </c>
      <c r="CP137" s="222">
        <f t="shared" si="1121"/>
        <v>0</v>
      </c>
      <c r="CQ137" s="4"/>
      <c r="CR137" s="4">
        <f t="shared" si="1122"/>
        <v>0</v>
      </c>
      <c r="CS137" s="219">
        <f t="shared" si="1123"/>
        <v>0</v>
      </c>
      <c r="CT137" s="222">
        <f t="shared" si="1124"/>
        <v>0</v>
      </c>
      <c r="CU137" s="4"/>
      <c r="CV137" s="4">
        <f t="shared" si="1125"/>
        <v>0</v>
      </c>
      <c r="CW137" s="219">
        <f t="shared" si="1126"/>
        <v>0</v>
      </c>
      <c r="CX137" s="222">
        <f t="shared" si="1127"/>
        <v>0</v>
      </c>
      <c r="CY137" s="4"/>
      <c r="CZ137" s="4">
        <f t="shared" si="1128"/>
        <v>0</v>
      </c>
      <c r="DA137" s="219">
        <f t="shared" si="1129"/>
        <v>0</v>
      </c>
      <c r="DB137" s="222">
        <f t="shared" si="1130"/>
        <v>0</v>
      </c>
      <c r="DC137" s="4"/>
      <c r="DD137" s="4">
        <f t="shared" si="1131"/>
        <v>0</v>
      </c>
      <c r="DE137" s="219">
        <f t="shared" si="1132"/>
        <v>0</v>
      </c>
      <c r="DF137" s="222">
        <f t="shared" si="1133"/>
        <v>0</v>
      </c>
      <c r="DG137" s="4"/>
      <c r="DH137" s="4">
        <f t="shared" si="1134"/>
        <v>0</v>
      </c>
      <c r="DI137" s="219">
        <f t="shared" si="1135"/>
        <v>0</v>
      </c>
      <c r="DJ137" s="222">
        <f t="shared" si="1136"/>
        <v>0</v>
      </c>
      <c r="DK137" s="4"/>
      <c r="DL137" s="4">
        <f t="shared" si="1137"/>
        <v>0</v>
      </c>
      <c r="DM137" s="219">
        <f t="shared" si="1138"/>
        <v>0</v>
      </c>
      <c r="DN137" s="222">
        <f t="shared" si="1139"/>
        <v>0</v>
      </c>
      <c r="DO137" s="4"/>
      <c r="DP137" s="4">
        <f t="shared" si="1140"/>
        <v>0</v>
      </c>
      <c r="DQ137" s="219">
        <f t="shared" si="1141"/>
        <v>0</v>
      </c>
      <c r="DR137" s="222">
        <f t="shared" si="1142"/>
        <v>0</v>
      </c>
      <c r="DS137" s="4"/>
      <c r="DT137" s="4">
        <f t="shared" si="1143"/>
        <v>0</v>
      </c>
      <c r="DU137" s="219">
        <f t="shared" si="1144"/>
        <v>0</v>
      </c>
      <c r="DV137" s="222">
        <f t="shared" si="1145"/>
        <v>0</v>
      </c>
      <c r="DW137" s="4"/>
      <c r="DX137" s="4"/>
      <c r="DY137" s="4"/>
      <c r="DZ137" s="219" t="e">
        <f>SUM(DX137+#REF!)</f>
        <v>#REF!</v>
      </c>
      <c r="EA137" s="222" t="e">
        <f t="shared" si="1146"/>
        <v>#REF!</v>
      </c>
      <c r="EB137" s="4"/>
      <c r="EC137" s="4">
        <f t="shared" si="1147"/>
        <v>0</v>
      </c>
      <c r="ED137" s="219" t="e">
        <f>SUM(EB137+#REF!)</f>
        <v>#REF!</v>
      </c>
      <c r="EE137" s="222" t="e">
        <f t="shared" si="1148"/>
        <v>#REF!</v>
      </c>
      <c r="EF137" s="4"/>
      <c r="EG137" s="4">
        <f t="shared" si="1149"/>
        <v>0</v>
      </c>
      <c r="EH137" s="219" t="e">
        <f>SUM(EF137+#REF!)</f>
        <v>#REF!</v>
      </c>
      <c r="EI137" s="222" t="e">
        <f t="shared" si="1150"/>
        <v>#REF!</v>
      </c>
      <c r="EJ137" s="4"/>
      <c r="EK137" s="4"/>
      <c r="EL137" s="219"/>
      <c r="EM137" s="222"/>
      <c r="EN137" s="4"/>
      <c r="EO137" s="279"/>
      <c r="EP137" s="279">
        <f t="shared" si="1187"/>
        <v>0</v>
      </c>
      <c r="EQ137" s="278">
        <f t="shared" si="1188"/>
        <v>0</v>
      </c>
      <c r="ER137" s="278">
        <f t="shared" si="1189"/>
        <v>0</v>
      </c>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c r="HI137" s="4"/>
      <c r="HJ137" s="4"/>
      <c r="HK137" s="4"/>
      <c r="HL137" s="4"/>
      <c r="HM137" s="4"/>
      <c r="HN137" s="4"/>
      <c r="HO137" s="4"/>
      <c r="HP137" s="4"/>
      <c r="HQ137" s="4"/>
      <c r="HR137" s="4"/>
      <c r="HS137" s="4"/>
      <c r="HT137" s="4"/>
      <c r="HU137" s="4"/>
      <c r="HV137" s="4"/>
    </row>
    <row r="138" spans="1:230" s="5" customFormat="1" x14ac:dyDescent="0.2">
      <c r="A138" s="57" t="s">
        <v>161</v>
      </c>
      <c r="B138" s="57" t="s">
        <v>162</v>
      </c>
      <c r="C138" s="57" t="s">
        <v>7</v>
      </c>
      <c r="D138" s="57">
        <v>118</v>
      </c>
      <c r="E138" s="6"/>
      <c r="F138" s="64">
        <f t="shared" si="1192"/>
        <v>0</v>
      </c>
      <c r="G138" s="6"/>
      <c r="H138" s="64">
        <f t="shared" si="1193"/>
        <v>0</v>
      </c>
      <c r="I138" s="6"/>
      <c r="J138" s="64">
        <f t="shared" si="1194"/>
        <v>0</v>
      </c>
      <c r="K138" s="6"/>
      <c r="L138" s="64">
        <f t="shared" si="1195"/>
        <v>0</v>
      </c>
      <c r="M138" s="6"/>
      <c r="N138" s="64">
        <f t="shared" si="1196"/>
        <v>0</v>
      </c>
      <c r="O138" s="6"/>
      <c r="P138" s="64">
        <f t="shared" si="1197"/>
        <v>0</v>
      </c>
      <c r="Q138" s="6"/>
      <c r="R138" s="64">
        <f t="shared" si="1198"/>
        <v>0</v>
      </c>
      <c r="S138" s="6"/>
      <c r="T138" s="64">
        <f t="shared" si="1199"/>
        <v>0</v>
      </c>
      <c r="U138" s="6"/>
      <c r="V138" s="64">
        <f t="shared" si="1200"/>
        <v>0</v>
      </c>
      <c r="W138" s="6"/>
      <c r="X138" s="64">
        <f t="shared" si="1201"/>
        <v>0</v>
      </c>
      <c r="Y138" s="6"/>
      <c r="Z138" s="64">
        <f t="shared" si="1202"/>
        <v>0</v>
      </c>
      <c r="AA138" s="6"/>
      <c r="AB138" s="64">
        <f t="shared" si="1203"/>
        <v>0</v>
      </c>
      <c r="AC138" s="59"/>
      <c r="AD138" s="64">
        <f t="shared" si="1204"/>
        <v>0</v>
      </c>
      <c r="AE138" s="59"/>
      <c r="AF138" s="64">
        <f t="shared" si="1205"/>
        <v>0</v>
      </c>
      <c r="AG138" s="59"/>
      <c r="AH138" s="64">
        <f t="shared" si="1206"/>
        <v>0</v>
      </c>
      <c r="AI138" s="59"/>
      <c r="AJ138" s="64">
        <f t="shared" si="1207"/>
        <v>0</v>
      </c>
      <c r="AK138" s="59"/>
      <c r="AL138" s="64">
        <f t="shared" si="1208"/>
        <v>0</v>
      </c>
      <c r="AM138" s="59"/>
      <c r="AN138" s="64">
        <f t="shared" si="1209"/>
        <v>0</v>
      </c>
      <c r="AO138" s="59"/>
      <c r="AP138" s="64">
        <f t="shared" si="1210"/>
        <v>0</v>
      </c>
      <c r="AQ138" s="59"/>
      <c r="AR138" s="64">
        <f t="shared" si="1211"/>
        <v>0</v>
      </c>
      <c r="AS138" s="59"/>
      <c r="AT138" s="64">
        <f t="shared" si="1212"/>
        <v>0</v>
      </c>
      <c r="AU138" s="59"/>
      <c r="AV138" s="64">
        <f t="shared" si="1213"/>
        <v>0</v>
      </c>
      <c r="AW138" s="59"/>
      <c r="AX138" s="64">
        <f t="shared" si="1214"/>
        <v>0</v>
      </c>
      <c r="AY138" s="59"/>
      <c r="AZ138" s="64">
        <f t="shared" si="1215"/>
        <v>0</v>
      </c>
      <c r="BA138" s="59"/>
      <c r="BB138" s="64">
        <f t="shared" si="1175"/>
        <v>0</v>
      </c>
      <c r="BC138" s="59"/>
      <c r="BD138" s="64">
        <f t="shared" si="1176"/>
        <v>0</v>
      </c>
      <c r="BE138" s="59"/>
      <c r="BF138" s="64">
        <f t="shared" si="1177"/>
        <v>0</v>
      </c>
      <c r="BG138" s="59"/>
      <c r="BH138" s="64">
        <f t="shared" si="1178"/>
        <v>0</v>
      </c>
      <c r="BI138" s="59"/>
      <c r="BJ138" s="64">
        <f t="shared" si="1179"/>
        <v>0</v>
      </c>
      <c r="BK138" s="59"/>
      <c r="BL138" s="64">
        <f t="shared" si="1180"/>
        <v>0</v>
      </c>
      <c r="BM138" s="59"/>
      <c r="BN138" s="64">
        <f t="shared" si="1181"/>
        <v>0</v>
      </c>
      <c r="BO138" s="59"/>
      <c r="BP138" s="64">
        <f t="shared" si="1182"/>
        <v>0</v>
      </c>
      <c r="BQ138" s="59"/>
      <c r="BR138" s="64">
        <f t="shared" si="1183"/>
        <v>0</v>
      </c>
      <c r="BS138" s="59"/>
      <c r="BT138" s="64">
        <f t="shared" si="1184"/>
        <v>0</v>
      </c>
      <c r="BU138" s="59"/>
      <c r="BV138" s="64">
        <f t="shared" si="1185"/>
        <v>0</v>
      </c>
      <c r="BW138" s="59"/>
      <c r="BX138" s="64">
        <f t="shared" si="1186"/>
        <v>0</v>
      </c>
      <c r="BY138" s="59"/>
      <c r="BZ138" s="64">
        <f t="shared" si="1110"/>
        <v>0</v>
      </c>
      <c r="CA138" s="54"/>
      <c r="CB138" s="61">
        <f t="shared" si="1111"/>
        <v>0</v>
      </c>
      <c r="CC138" s="61">
        <f t="shared" si="1112"/>
        <v>0</v>
      </c>
      <c r="CD138" s="4"/>
      <c r="CE138" s="4"/>
      <c r="CF138" s="4">
        <f t="shared" si="1113"/>
        <v>0</v>
      </c>
      <c r="CG138" s="219">
        <f t="shared" si="1114"/>
        <v>0</v>
      </c>
      <c r="CH138" s="222">
        <f t="shared" si="1115"/>
        <v>0</v>
      </c>
      <c r="CI138" s="4"/>
      <c r="CJ138" s="4">
        <f t="shared" si="1116"/>
        <v>0</v>
      </c>
      <c r="CK138" s="219">
        <f t="shared" si="1117"/>
        <v>0</v>
      </c>
      <c r="CL138" s="222">
        <f t="shared" si="1118"/>
        <v>0</v>
      </c>
      <c r="CM138" s="4"/>
      <c r="CN138" s="4">
        <f t="shared" si="1119"/>
        <v>0</v>
      </c>
      <c r="CO138" s="219">
        <f t="shared" si="1120"/>
        <v>0</v>
      </c>
      <c r="CP138" s="222">
        <f t="shared" si="1121"/>
        <v>0</v>
      </c>
      <c r="CQ138" s="4"/>
      <c r="CR138" s="4">
        <f t="shared" si="1122"/>
        <v>0</v>
      </c>
      <c r="CS138" s="219">
        <f t="shared" si="1123"/>
        <v>0</v>
      </c>
      <c r="CT138" s="222">
        <f t="shared" si="1124"/>
        <v>0</v>
      </c>
      <c r="CU138" s="4"/>
      <c r="CV138" s="4">
        <f t="shared" si="1125"/>
        <v>0</v>
      </c>
      <c r="CW138" s="219">
        <f t="shared" si="1126"/>
        <v>0</v>
      </c>
      <c r="CX138" s="222">
        <f t="shared" si="1127"/>
        <v>0</v>
      </c>
      <c r="CY138" s="4"/>
      <c r="CZ138" s="4">
        <f t="shared" si="1128"/>
        <v>0</v>
      </c>
      <c r="DA138" s="219">
        <f t="shared" si="1129"/>
        <v>0</v>
      </c>
      <c r="DB138" s="222">
        <f t="shared" si="1130"/>
        <v>0</v>
      </c>
      <c r="DC138" s="4"/>
      <c r="DD138" s="4">
        <f t="shared" si="1131"/>
        <v>0</v>
      </c>
      <c r="DE138" s="219">
        <f t="shared" si="1132"/>
        <v>0</v>
      </c>
      <c r="DF138" s="222">
        <f t="shared" si="1133"/>
        <v>0</v>
      </c>
      <c r="DG138" s="4"/>
      <c r="DH138" s="4">
        <f t="shared" si="1134"/>
        <v>0</v>
      </c>
      <c r="DI138" s="219">
        <f t="shared" si="1135"/>
        <v>0</v>
      </c>
      <c r="DJ138" s="222">
        <f t="shared" si="1136"/>
        <v>0</v>
      </c>
      <c r="DK138" s="4"/>
      <c r="DL138" s="4">
        <f t="shared" si="1137"/>
        <v>0</v>
      </c>
      <c r="DM138" s="219">
        <f t="shared" si="1138"/>
        <v>0</v>
      </c>
      <c r="DN138" s="222">
        <f t="shared" si="1139"/>
        <v>0</v>
      </c>
      <c r="DO138" s="4"/>
      <c r="DP138" s="4">
        <f t="shared" si="1140"/>
        <v>0</v>
      </c>
      <c r="DQ138" s="219">
        <f t="shared" si="1141"/>
        <v>0</v>
      </c>
      <c r="DR138" s="222">
        <f t="shared" si="1142"/>
        <v>0</v>
      </c>
      <c r="DS138" s="4"/>
      <c r="DT138" s="4">
        <f t="shared" si="1143"/>
        <v>0</v>
      </c>
      <c r="DU138" s="219">
        <f t="shared" si="1144"/>
        <v>0</v>
      </c>
      <c r="DV138" s="222">
        <f t="shared" si="1145"/>
        <v>0</v>
      </c>
      <c r="DW138" s="4"/>
      <c r="DX138" s="4"/>
      <c r="DY138" s="4"/>
      <c r="DZ138" s="219" t="e">
        <f>SUM(DX138+#REF!)</f>
        <v>#REF!</v>
      </c>
      <c r="EA138" s="222" t="e">
        <f t="shared" si="1146"/>
        <v>#REF!</v>
      </c>
      <c r="EB138" s="4"/>
      <c r="EC138" s="4">
        <f t="shared" si="1147"/>
        <v>0</v>
      </c>
      <c r="ED138" s="219" t="e">
        <f>SUM(EB138+#REF!)</f>
        <v>#REF!</v>
      </c>
      <c r="EE138" s="222" t="e">
        <f t="shared" si="1148"/>
        <v>#REF!</v>
      </c>
      <c r="EF138" s="4"/>
      <c r="EG138" s="4">
        <f t="shared" si="1149"/>
        <v>0</v>
      </c>
      <c r="EH138" s="219" t="e">
        <f>SUM(EF138+#REF!)</f>
        <v>#REF!</v>
      </c>
      <c r="EI138" s="222" t="e">
        <f t="shared" si="1150"/>
        <v>#REF!</v>
      </c>
      <c r="EJ138" s="4"/>
      <c r="EK138" s="4"/>
      <c r="EL138" s="219"/>
      <c r="EM138" s="222"/>
      <c r="EN138" s="4"/>
      <c r="EO138" s="279"/>
      <c r="EP138" s="279">
        <f t="shared" si="1187"/>
        <v>0</v>
      </c>
      <c r="EQ138" s="278">
        <f t="shared" si="1188"/>
        <v>0</v>
      </c>
      <c r="ER138" s="278">
        <f t="shared" si="1189"/>
        <v>0</v>
      </c>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c r="HJ138" s="4"/>
      <c r="HK138" s="4"/>
      <c r="HL138" s="4"/>
      <c r="HM138" s="4"/>
      <c r="HN138" s="4"/>
      <c r="HO138" s="4"/>
      <c r="HP138" s="4"/>
      <c r="HQ138" s="4"/>
      <c r="HR138" s="4"/>
      <c r="HS138" s="4"/>
      <c r="HT138" s="4"/>
      <c r="HU138" s="4"/>
      <c r="HV138" s="4"/>
    </row>
    <row r="139" spans="1:230" s="5" customFormat="1" x14ac:dyDescent="0.2">
      <c r="A139" s="57" t="s">
        <v>108</v>
      </c>
      <c r="B139" s="57" t="s">
        <v>109</v>
      </c>
      <c r="C139" s="57" t="s">
        <v>7</v>
      </c>
      <c r="D139" s="57">
        <v>118</v>
      </c>
      <c r="E139" s="6"/>
      <c r="F139" s="64">
        <f t="shared" si="1192"/>
        <v>0</v>
      </c>
      <c r="G139" s="226"/>
      <c r="H139" s="64">
        <f t="shared" si="1193"/>
        <v>0</v>
      </c>
      <c r="I139" s="6"/>
      <c r="J139" s="64">
        <f t="shared" si="1194"/>
        <v>0</v>
      </c>
      <c r="K139" s="6"/>
      <c r="L139" s="64">
        <f t="shared" si="1195"/>
        <v>0</v>
      </c>
      <c r="M139" s="226"/>
      <c r="N139" s="64">
        <f t="shared" si="1196"/>
        <v>0</v>
      </c>
      <c r="O139" s="6"/>
      <c r="P139" s="64">
        <f t="shared" si="1197"/>
        <v>0</v>
      </c>
      <c r="Q139" s="6"/>
      <c r="R139" s="64">
        <f t="shared" si="1198"/>
        <v>0</v>
      </c>
      <c r="S139" s="6"/>
      <c r="T139" s="64">
        <f t="shared" si="1199"/>
        <v>0</v>
      </c>
      <c r="U139" s="6"/>
      <c r="V139" s="64">
        <f t="shared" si="1200"/>
        <v>0</v>
      </c>
      <c r="W139" s="6">
        <v>76.25</v>
      </c>
      <c r="X139" s="64">
        <f t="shared" si="1201"/>
        <v>8997.5</v>
      </c>
      <c r="Y139" s="6"/>
      <c r="Z139" s="64">
        <f t="shared" si="1202"/>
        <v>0</v>
      </c>
      <c r="AA139" s="6"/>
      <c r="AB139" s="64">
        <f t="shared" si="1203"/>
        <v>0</v>
      </c>
      <c r="AC139" s="59">
        <v>7</v>
      </c>
      <c r="AD139" s="64">
        <f t="shared" si="1204"/>
        <v>826</v>
      </c>
      <c r="AE139" s="59"/>
      <c r="AF139" s="64">
        <f t="shared" si="1205"/>
        <v>0</v>
      </c>
      <c r="AG139" s="59"/>
      <c r="AH139" s="64">
        <f t="shared" si="1206"/>
        <v>0</v>
      </c>
      <c r="AI139" s="59"/>
      <c r="AJ139" s="64">
        <f t="shared" si="1207"/>
        <v>0</v>
      </c>
      <c r="AK139" s="59"/>
      <c r="AL139" s="64">
        <f t="shared" si="1208"/>
        <v>0</v>
      </c>
      <c r="AM139" s="59"/>
      <c r="AN139" s="64">
        <f t="shared" si="1209"/>
        <v>0</v>
      </c>
      <c r="AO139" s="59"/>
      <c r="AP139" s="64">
        <f t="shared" si="1210"/>
        <v>0</v>
      </c>
      <c r="AQ139" s="59"/>
      <c r="AR139" s="64">
        <f t="shared" si="1211"/>
        <v>0</v>
      </c>
      <c r="AS139" s="59"/>
      <c r="AT139" s="64">
        <f t="shared" si="1212"/>
        <v>0</v>
      </c>
      <c r="AU139" s="59"/>
      <c r="AV139" s="64">
        <f t="shared" si="1213"/>
        <v>0</v>
      </c>
      <c r="AW139" s="59"/>
      <c r="AX139" s="64">
        <f t="shared" si="1214"/>
        <v>0</v>
      </c>
      <c r="AY139" s="59"/>
      <c r="AZ139" s="64">
        <f t="shared" si="1215"/>
        <v>0</v>
      </c>
      <c r="BA139" s="59"/>
      <c r="BB139" s="64">
        <f t="shared" si="1175"/>
        <v>0</v>
      </c>
      <c r="BC139" s="59"/>
      <c r="BD139" s="64">
        <f t="shared" si="1176"/>
        <v>0</v>
      </c>
      <c r="BE139" s="59"/>
      <c r="BF139" s="64">
        <f t="shared" si="1177"/>
        <v>0</v>
      </c>
      <c r="BG139" s="59"/>
      <c r="BH139" s="64">
        <f t="shared" si="1178"/>
        <v>0</v>
      </c>
      <c r="BI139" s="59"/>
      <c r="BJ139" s="64">
        <f t="shared" si="1179"/>
        <v>0</v>
      </c>
      <c r="BK139" s="59"/>
      <c r="BL139" s="64">
        <f t="shared" si="1180"/>
        <v>0</v>
      </c>
      <c r="BM139" s="59"/>
      <c r="BN139" s="64">
        <f t="shared" si="1181"/>
        <v>0</v>
      </c>
      <c r="BO139" s="59"/>
      <c r="BP139" s="64">
        <f t="shared" si="1182"/>
        <v>0</v>
      </c>
      <c r="BQ139" s="59"/>
      <c r="BR139" s="64">
        <f t="shared" si="1183"/>
        <v>0</v>
      </c>
      <c r="BS139" s="59"/>
      <c r="BT139" s="64">
        <f t="shared" si="1184"/>
        <v>0</v>
      </c>
      <c r="BU139" s="59"/>
      <c r="BV139" s="64">
        <f t="shared" si="1185"/>
        <v>0</v>
      </c>
      <c r="BW139" s="59"/>
      <c r="BX139" s="64">
        <f t="shared" si="1186"/>
        <v>0</v>
      </c>
      <c r="BY139" s="59"/>
      <c r="BZ139" s="64">
        <f t="shared" si="1110"/>
        <v>0</v>
      </c>
      <c r="CA139" s="54"/>
      <c r="CB139" s="61">
        <f t="shared" si="1111"/>
        <v>83.25</v>
      </c>
      <c r="CC139" s="61">
        <f t="shared" si="1112"/>
        <v>9823.5</v>
      </c>
      <c r="CD139" s="4"/>
      <c r="CE139" s="4"/>
      <c r="CF139" s="4">
        <f t="shared" si="1113"/>
        <v>0</v>
      </c>
      <c r="CG139" s="219">
        <f t="shared" si="1114"/>
        <v>0</v>
      </c>
      <c r="CH139" s="222">
        <f t="shared" si="1115"/>
        <v>0</v>
      </c>
      <c r="CI139" s="4"/>
      <c r="CJ139" s="4">
        <f t="shared" si="1116"/>
        <v>0</v>
      </c>
      <c r="CK139" s="219">
        <f t="shared" si="1117"/>
        <v>0</v>
      </c>
      <c r="CL139" s="222">
        <f t="shared" si="1118"/>
        <v>0</v>
      </c>
      <c r="CM139" s="4"/>
      <c r="CN139" s="4">
        <f t="shared" si="1119"/>
        <v>0</v>
      </c>
      <c r="CO139" s="219">
        <f t="shared" si="1120"/>
        <v>0</v>
      </c>
      <c r="CP139" s="222">
        <f t="shared" si="1121"/>
        <v>0</v>
      </c>
      <c r="CQ139" s="4"/>
      <c r="CR139" s="4">
        <f t="shared" si="1122"/>
        <v>0</v>
      </c>
      <c r="CS139" s="219">
        <f t="shared" si="1123"/>
        <v>0</v>
      </c>
      <c r="CT139" s="222">
        <f t="shared" si="1124"/>
        <v>0</v>
      </c>
      <c r="CU139" s="4"/>
      <c r="CV139" s="4">
        <f t="shared" si="1125"/>
        <v>0</v>
      </c>
      <c r="CW139" s="219">
        <f t="shared" si="1126"/>
        <v>0</v>
      </c>
      <c r="CX139" s="222">
        <f t="shared" si="1127"/>
        <v>0</v>
      </c>
      <c r="CY139" s="4"/>
      <c r="CZ139" s="4">
        <f t="shared" si="1128"/>
        <v>0</v>
      </c>
      <c r="DA139" s="219">
        <f t="shared" si="1129"/>
        <v>0</v>
      </c>
      <c r="DB139" s="222">
        <f t="shared" si="1130"/>
        <v>0</v>
      </c>
      <c r="DC139" s="4"/>
      <c r="DD139" s="4">
        <f t="shared" si="1131"/>
        <v>0</v>
      </c>
      <c r="DE139" s="219">
        <f t="shared" si="1132"/>
        <v>7</v>
      </c>
      <c r="DF139" s="222">
        <f t="shared" si="1133"/>
        <v>0</v>
      </c>
      <c r="DG139" s="4"/>
      <c r="DH139" s="4">
        <f t="shared" si="1134"/>
        <v>0</v>
      </c>
      <c r="DI139" s="219">
        <f t="shared" si="1135"/>
        <v>0</v>
      </c>
      <c r="DJ139" s="222">
        <f t="shared" si="1136"/>
        <v>0</v>
      </c>
      <c r="DK139" s="4"/>
      <c r="DL139" s="4">
        <f t="shared" si="1137"/>
        <v>0</v>
      </c>
      <c r="DM139" s="219">
        <f t="shared" si="1138"/>
        <v>0</v>
      </c>
      <c r="DN139" s="222">
        <f t="shared" si="1139"/>
        <v>0</v>
      </c>
      <c r="DO139" s="4"/>
      <c r="DP139" s="4">
        <f t="shared" si="1140"/>
        <v>0</v>
      </c>
      <c r="DQ139" s="219">
        <f t="shared" si="1141"/>
        <v>0</v>
      </c>
      <c r="DR139" s="222">
        <f t="shared" si="1142"/>
        <v>0</v>
      </c>
      <c r="DS139" s="4"/>
      <c r="DT139" s="4">
        <f t="shared" si="1143"/>
        <v>0</v>
      </c>
      <c r="DU139" s="219">
        <f t="shared" si="1144"/>
        <v>0</v>
      </c>
      <c r="DV139" s="222">
        <f t="shared" si="1145"/>
        <v>0</v>
      </c>
      <c r="DW139" s="4"/>
      <c r="DX139" s="4"/>
      <c r="DY139" s="4"/>
      <c r="DZ139" s="219" t="e">
        <f>SUM(DX139+#REF!)</f>
        <v>#REF!</v>
      </c>
      <c r="EA139" s="222" t="e">
        <f t="shared" si="1146"/>
        <v>#REF!</v>
      </c>
      <c r="EB139" s="4"/>
      <c r="EC139" s="4">
        <f t="shared" si="1147"/>
        <v>0</v>
      </c>
      <c r="ED139" s="219" t="e">
        <f>SUM(EB139+#REF!)</f>
        <v>#REF!</v>
      </c>
      <c r="EE139" s="222" t="e">
        <f t="shared" si="1148"/>
        <v>#REF!</v>
      </c>
      <c r="EF139" s="4"/>
      <c r="EG139" s="4">
        <f t="shared" si="1149"/>
        <v>0</v>
      </c>
      <c r="EH139" s="219" t="e">
        <f>SUM(EF139+#REF!)</f>
        <v>#REF!</v>
      </c>
      <c r="EI139" s="222" t="e">
        <f t="shared" si="1150"/>
        <v>#REF!</v>
      </c>
      <c r="EJ139" s="4"/>
      <c r="EK139" s="4"/>
      <c r="EL139" s="219"/>
      <c r="EM139" s="222"/>
      <c r="EN139" s="4"/>
      <c r="EO139" s="279"/>
      <c r="EP139" s="279">
        <f t="shared" si="1187"/>
        <v>0</v>
      </c>
      <c r="EQ139" s="278">
        <f t="shared" si="1188"/>
        <v>7</v>
      </c>
      <c r="ER139" s="278">
        <f t="shared" si="1189"/>
        <v>826</v>
      </c>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row>
    <row r="140" spans="1:230" s="5" customFormat="1" x14ac:dyDescent="0.2">
      <c r="A140" s="57" t="s">
        <v>256</v>
      </c>
      <c r="B140" s="57" t="s">
        <v>257</v>
      </c>
      <c r="C140" s="57" t="s">
        <v>7</v>
      </c>
      <c r="D140" s="57">
        <v>118</v>
      </c>
      <c r="E140" s="6"/>
      <c r="F140" s="64">
        <f t="shared" si="1192"/>
        <v>0</v>
      </c>
      <c r="G140" s="6"/>
      <c r="H140" s="64">
        <f t="shared" si="1193"/>
        <v>0</v>
      </c>
      <c r="I140" s="6"/>
      <c r="J140" s="64">
        <f t="shared" si="1194"/>
        <v>0</v>
      </c>
      <c r="K140" s="6"/>
      <c r="L140" s="64">
        <f t="shared" si="1195"/>
        <v>0</v>
      </c>
      <c r="M140" s="6"/>
      <c r="N140" s="64">
        <f t="shared" si="1196"/>
        <v>0</v>
      </c>
      <c r="O140" s="6"/>
      <c r="P140" s="64">
        <f t="shared" si="1197"/>
        <v>0</v>
      </c>
      <c r="Q140" s="6"/>
      <c r="R140" s="64">
        <f t="shared" si="1198"/>
        <v>0</v>
      </c>
      <c r="S140" s="6"/>
      <c r="T140" s="64">
        <f t="shared" si="1199"/>
        <v>0</v>
      </c>
      <c r="U140" s="6"/>
      <c r="V140" s="64">
        <f t="shared" si="1200"/>
        <v>0</v>
      </c>
      <c r="W140" s="6"/>
      <c r="X140" s="64">
        <f t="shared" si="1201"/>
        <v>0</v>
      </c>
      <c r="Y140" s="6"/>
      <c r="Z140" s="64">
        <f t="shared" si="1202"/>
        <v>0</v>
      </c>
      <c r="AA140" s="6"/>
      <c r="AB140" s="64">
        <f t="shared" si="1203"/>
        <v>0</v>
      </c>
      <c r="AC140" s="59"/>
      <c r="AD140" s="64">
        <f t="shared" si="1204"/>
        <v>0</v>
      </c>
      <c r="AE140" s="59"/>
      <c r="AF140" s="64">
        <f t="shared" si="1205"/>
        <v>0</v>
      </c>
      <c r="AG140" s="59"/>
      <c r="AH140" s="64">
        <f t="shared" si="1206"/>
        <v>0</v>
      </c>
      <c r="AI140" s="59"/>
      <c r="AJ140" s="64">
        <f t="shared" si="1207"/>
        <v>0</v>
      </c>
      <c r="AK140" s="59"/>
      <c r="AL140" s="64">
        <f t="shared" si="1208"/>
        <v>0</v>
      </c>
      <c r="AM140" s="59"/>
      <c r="AN140" s="64">
        <f t="shared" si="1209"/>
        <v>0</v>
      </c>
      <c r="AO140" s="59"/>
      <c r="AP140" s="64">
        <f t="shared" si="1210"/>
        <v>0</v>
      </c>
      <c r="AQ140" s="59"/>
      <c r="AR140" s="64">
        <f t="shared" si="1211"/>
        <v>0</v>
      </c>
      <c r="AS140" s="59"/>
      <c r="AT140" s="64">
        <f t="shared" si="1212"/>
        <v>0</v>
      </c>
      <c r="AU140" s="59"/>
      <c r="AV140" s="64">
        <f t="shared" si="1213"/>
        <v>0</v>
      </c>
      <c r="AW140" s="59"/>
      <c r="AX140" s="64">
        <f t="shared" si="1214"/>
        <v>0</v>
      </c>
      <c r="AY140" s="59"/>
      <c r="AZ140" s="64">
        <f t="shared" si="1215"/>
        <v>0</v>
      </c>
      <c r="BA140" s="59"/>
      <c r="BB140" s="64">
        <f t="shared" si="1175"/>
        <v>0</v>
      </c>
      <c r="BC140" s="59"/>
      <c r="BD140" s="64">
        <f t="shared" si="1176"/>
        <v>0</v>
      </c>
      <c r="BE140" s="59"/>
      <c r="BF140" s="64">
        <f t="shared" si="1177"/>
        <v>0</v>
      </c>
      <c r="BG140" s="59"/>
      <c r="BH140" s="64">
        <f t="shared" si="1178"/>
        <v>0</v>
      </c>
      <c r="BI140" s="59"/>
      <c r="BJ140" s="64">
        <f t="shared" si="1179"/>
        <v>0</v>
      </c>
      <c r="BK140" s="59"/>
      <c r="BL140" s="64">
        <f t="shared" si="1180"/>
        <v>0</v>
      </c>
      <c r="BM140" s="59"/>
      <c r="BN140" s="64">
        <f t="shared" si="1181"/>
        <v>0</v>
      </c>
      <c r="BO140" s="59"/>
      <c r="BP140" s="64">
        <f t="shared" si="1182"/>
        <v>0</v>
      </c>
      <c r="BQ140" s="59"/>
      <c r="BR140" s="64">
        <f t="shared" si="1183"/>
        <v>0</v>
      </c>
      <c r="BS140" s="59"/>
      <c r="BT140" s="64">
        <f t="shared" si="1184"/>
        <v>0</v>
      </c>
      <c r="BU140" s="59"/>
      <c r="BV140" s="64">
        <f t="shared" si="1185"/>
        <v>0</v>
      </c>
      <c r="BW140" s="59"/>
      <c r="BX140" s="64">
        <f t="shared" si="1186"/>
        <v>0</v>
      </c>
      <c r="BY140" s="59"/>
      <c r="BZ140" s="64">
        <f t="shared" si="1110"/>
        <v>0</v>
      </c>
      <c r="CA140" s="54"/>
      <c r="CB140" s="61">
        <f t="shared" si="1111"/>
        <v>0</v>
      </c>
      <c r="CC140" s="61">
        <f t="shared" si="1112"/>
        <v>0</v>
      </c>
      <c r="CD140" s="4"/>
      <c r="CE140" s="4"/>
      <c r="CF140" s="4">
        <f t="shared" si="1113"/>
        <v>0</v>
      </c>
      <c r="CG140" s="219">
        <f t="shared" si="1114"/>
        <v>0</v>
      </c>
      <c r="CH140" s="222">
        <f t="shared" si="1115"/>
        <v>0</v>
      </c>
      <c r="CI140" s="4"/>
      <c r="CJ140" s="4">
        <f t="shared" si="1116"/>
        <v>0</v>
      </c>
      <c r="CK140" s="219">
        <f t="shared" si="1117"/>
        <v>0</v>
      </c>
      <c r="CL140" s="222">
        <f t="shared" si="1118"/>
        <v>0</v>
      </c>
      <c r="CM140" s="4">
        <v>0.5</v>
      </c>
      <c r="CN140" s="4">
        <f t="shared" si="1119"/>
        <v>59</v>
      </c>
      <c r="CO140" s="219">
        <f t="shared" si="1120"/>
        <v>0.5</v>
      </c>
      <c r="CP140" s="222">
        <f t="shared" si="1121"/>
        <v>59</v>
      </c>
      <c r="CQ140" s="4">
        <v>1.5</v>
      </c>
      <c r="CR140" s="4">
        <f t="shared" si="1122"/>
        <v>177</v>
      </c>
      <c r="CS140" s="219">
        <f t="shared" si="1123"/>
        <v>1.5</v>
      </c>
      <c r="CT140" s="222">
        <f t="shared" si="1124"/>
        <v>177</v>
      </c>
      <c r="CU140" s="4"/>
      <c r="CV140" s="4">
        <f t="shared" si="1125"/>
        <v>0</v>
      </c>
      <c r="CW140" s="219">
        <f t="shared" si="1126"/>
        <v>0</v>
      </c>
      <c r="CX140" s="222">
        <f t="shared" si="1127"/>
        <v>0</v>
      </c>
      <c r="CY140" s="4"/>
      <c r="CZ140" s="4">
        <f t="shared" si="1128"/>
        <v>0</v>
      </c>
      <c r="DA140" s="219">
        <f t="shared" si="1129"/>
        <v>0</v>
      </c>
      <c r="DB140" s="222">
        <f t="shared" si="1130"/>
        <v>0</v>
      </c>
      <c r="DC140" s="4"/>
      <c r="DD140" s="4">
        <f t="shared" si="1131"/>
        <v>0</v>
      </c>
      <c r="DE140" s="219">
        <f t="shared" si="1132"/>
        <v>0</v>
      </c>
      <c r="DF140" s="222">
        <f t="shared" si="1133"/>
        <v>0</v>
      </c>
      <c r="DG140" s="4"/>
      <c r="DH140" s="4">
        <f t="shared" si="1134"/>
        <v>0</v>
      </c>
      <c r="DI140" s="219">
        <f t="shared" si="1135"/>
        <v>0</v>
      </c>
      <c r="DJ140" s="222">
        <f t="shared" si="1136"/>
        <v>0</v>
      </c>
      <c r="DK140" s="4"/>
      <c r="DL140" s="4">
        <f t="shared" si="1137"/>
        <v>0</v>
      </c>
      <c r="DM140" s="219">
        <f t="shared" si="1138"/>
        <v>0</v>
      </c>
      <c r="DN140" s="222">
        <f t="shared" si="1139"/>
        <v>0</v>
      </c>
      <c r="DO140" s="4"/>
      <c r="DP140" s="4">
        <f t="shared" si="1140"/>
        <v>0</v>
      </c>
      <c r="DQ140" s="219">
        <f t="shared" si="1141"/>
        <v>0</v>
      </c>
      <c r="DR140" s="222">
        <f t="shared" si="1142"/>
        <v>0</v>
      </c>
      <c r="DS140" s="4"/>
      <c r="DT140" s="4">
        <f t="shared" si="1143"/>
        <v>0</v>
      </c>
      <c r="DU140" s="219">
        <f t="shared" si="1144"/>
        <v>0</v>
      </c>
      <c r="DV140" s="222">
        <f t="shared" si="1145"/>
        <v>0</v>
      </c>
      <c r="DW140" s="4"/>
      <c r="DX140" s="4"/>
      <c r="DY140" s="4"/>
      <c r="DZ140" s="219" t="e">
        <f>SUM(DX140+#REF!)</f>
        <v>#REF!</v>
      </c>
      <c r="EA140" s="222" t="e">
        <f t="shared" si="1146"/>
        <v>#REF!</v>
      </c>
      <c r="EB140" s="4">
        <v>1.75</v>
      </c>
      <c r="EC140" s="4">
        <f t="shared" si="1147"/>
        <v>206.5</v>
      </c>
      <c r="ED140" s="219" t="e">
        <f>SUM(EB140+#REF!)</f>
        <v>#REF!</v>
      </c>
      <c r="EE140" s="222" t="e">
        <f t="shared" si="1148"/>
        <v>#REF!</v>
      </c>
      <c r="EF140" s="4"/>
      <c r="EG140" s="4">
        <f t="shared" si="1149"/>
        <v>0</v>
      </c>
      <c r="EH140" s="219" t="e">
        <f>SUM(EF140+#REF!)</f>
        <v>#REF!</v>
      </c>
      <c r="EI140" s="222" t="e">
        <f t="shared" si="1150"/>
        <v>#REF!</v>
      </c>
      <c r="EJ140" s="4"/>
      <c r="EK140" s="4"/>
      <c r="EL140" s="219"/>
      <c r="EM140" s="222"/>
      <c r="EN140" s="4"/>
      <c r="EO140" s="279"/>
      <c r="EP140" s="279">
        <f t="shared" si="1187"/>
        <v>0</v>
      </c>
      <c r="EQ140" s="278">
        <f t="shared" si="1188"/>
        <v>0</v>
      </c>
      <c r="ER140" s="278">
        <f t="shared" si="1189"/>
        <v>0</v>
      </c>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c r="HG140" s="4"/>
      <c r="HH140" s="4"/>
      <c r="HI140" s="4"/>
      <c r="HJ140" s="4"/>
      <c r="HK140" s="4"/>
      <c r="HL140" s="4"/>
      <c r="HM140" s="4"/>
      <c r="HN140" s="4"/>
      <c r="HO140" s="4"/>
      <c r="HP140" s="4"/>
      <c r="HQ140" s="4"/>
      <c r="HR140" s="4"/>
      <c r="HS140" s="4"/>
      <c r="HT140" s="4"/>
      <c r="HU140" s="4"/>
      <c r="HV140" s="4"/>
    </row>
    <row r="141" spans="1:230" s="5" customFormat="1" x14ac:dyDescent="0.2">
      <c r="A141" s="57" t="s">
        <v>186</v>
      </c>
      <c r="B141" s="57" t="s">
        <v>187</v>
      </c>
      <c r="C141" s="57" t="s">
        <v>7</v>
      </c>
      <c r="D141" s="57">
        <v>118</v>
      </c>
      <c r="E141" s="6"/>
      <c r="F141" s="64">
        <f t="shared" si="1192"/>
        <v>0</v>
      </c>
      <c r="G141" s="6"/>
      <c r="H141" s="64">
        <f t="shared" si="1193"/>
        <v>0</v>
      </c>
      <c r="I141" s="6"/>
      <c r="J141" s="64">
        <f t="shared" si="1194"/>
        <v>0</v>
      </c>
      <c r="K141" s="6"/>
      <c r="L141" s="64">
        <f t="shared" si="1195"/>
        <v>0</v>
      </c>
      <c r="M141" s="6"/>
      <c r="N141" s="64">
        <f t="shared" si="1196"/>
        <v>0</v>
      </c>
      <c r="O141" s="6"/>
      <c r="P141" s="64">
        <f t="shared" si="1197"/>
        <v>0</v>
      </c>
      <c r="Q141" s="6"/>
      <c r="R141" s="64">
        <f t="shared" si="1198"/>
        <v>0</v>
      </c>
      <c r="S141" s="6"/>
      <c r="T141" s="64">
        <f t="shared" si="1199"/>
        <v>0</v>
      </c>
      <c r="U141" s="6"/>
      <c r="V141" s="64">
        <f t="shared" si="1200"/>
        <v>0</v>
      </c>
      <c r="W141" s="6"/>
      <c r="X141" s="64">
        <f t="shared" si="1201"/>
        <v>0</v>
      </c>
      <c r="Y141" s="6"/>
      <c r="Z141" s="64">
        <f t="shared" si="1202"/>
        <v>0</v>
      </c>
      <c r="AA141" s="6"/>
      <c r="AB141" s="64">
        <f t="shared" si="1203"/>
        <v>0</v>
      </c>
      <c r="AC141" s="59"/>
      <c r="AD141" s="64">
        <f t="shared" si="1204"/>
        <v>0</v>
      </c>
      <c r="AE141" s="59"/>
      <c r="AF141" s="64">
        <f t="shared" si="1205"/>
        <v>0</v>
      </c>
      <c r="AG141" s="59"/>
      <c r="AH141" s="64">
        <f t="shared" si="1206"/>
        <v>0</v>
      </c>
      <c r="AI141" s="59"/>
      <c r="AJ141" s="64">
        <f t="shared" si="1207"/>
        <v>0</v>
      </c>
      <c r="AK141" s="59"/>
      <c r="AL141" s="64">
        <f t="shared" si="1208"/>
        <v>0</v>
      </c>
      <c r="AM141" s="59"/>
      <c r="AN141" s="64">
        <f t="shared" si="1209"/>
        <v>0</v>
      </c>
      <c r="AO141" s="59"/>
      <c r="AP141" s="64">
        <f t="shared" si="1210"/>
        <v>0</v>
      </c>
      <c r="AQ141" s="59"/>
      <c r="AR141" s="64">
        <f t="shared" si="1211"/>
        <v>0</v>
      </c>
      <c r="AS141" s="59"/>
      <c r="AT141" s="64">
        <f t="shared" si="1212"/>
        <v>0</v>
      </c>
      <c r="AU141" s="59"/>
      <c r="AV141" s="64">
        <f t="shared" si="1213"/>
        <v>0</v>
      </c>
      <c r="AW141" s="59"/>
      <c r="AX141" s="64">
        <f t="shared" si="1214"/>
        <v>0</v>
      </c>
      <c r="AY141" s="59"/>
      <c r="AZ141" s="64">
        <f t="shared" si="1215"/>
        <v>0</v>
      </c>
      <c r="BA141" s="59"/>
      <c r="BB141" s="64">
        <f t="shared" si="1175"/>
        <v>0</v>
      </c>
      <c r="BC141" s="59"/>
      <c r="BD141" s="64">
        <f t="shared" si="1176"/>
        <v>0</v>
      </c>
      <c r="BE141" s="59"/>
      <c r="BF141" s="64">
        <f t="shared" si="1177"/>
        <v>0</v>
      </c>
      <c r="BG141" s="59"/>
      <c r="BH141" s="64">
        <f t="shared" si="1178"/>
        <v>0</v>
      </c>
      <c r="BI141" s="59"/>
      <c r="BJ141" s="64">
        <f t="shared" si="1179"/>
        <v>0</v>
      </c>
      <c r="BK141" s="59"/>
      <c r="BL141" s="64">
        <f t="shared" si="1180"/>
        <v>0</v>
      </c>
      <c r="BM141" s="59"/>
      <c r="BN141" s="64">
        <f t="shared" si="1181"/>
        <v>0</v>
      </c>
      <c r="BO141" s="59"/>
      <c r="BP141" s="64">
        <f t="shared" si="1182"/>
        <v>0</v>
      </c>
      <c r="BQ141" s="59"/>
      <c r="BR141" s="64">
        <f t="shared" si="1183"/>
        <v>0</v>
      </c>
      <c r="BS141" s="59"/>
      <c r="BT141" s="64">
        <f t="shared" si="1184"/>
        <v>0</v>
      </c>
      <c r="BU141" s="59"/>
      <c r="BV141" s="64">
        <f t="shared" si="1185"/>
        <v>0</v>
      </c>
      <c r="BW141" s="59"/>
      <c r="BX141" s="64">
        <f t="shared" si="1186"/>
        <v>0</v>
      </c>
      <c r="BY141" s="59"/>
      <c r="BZ141" s="64">
        <f t="shared" si="1110"/>
        <v>0</v>
      </c>
      <c r="CA141" s="54"/>
      <c r="CB141" s="61">
        <f t="shared" si="1111"/>
        <v>0</v>
      </c>
      <c r="CC141" s="61">
        <f t="shared" si="1112"/>
        <v>0</v>
      </c>
      <c r="CD141" s="4"/>
      <c r="CE141" s="4"/>
      <c r="CF141" s="4">
        <f t="shared" si="1113"/>
        <v>0</v>
      </c>
      <c r="CG141" s="219">
        <f t="shared" si="1114"/>
        <v>0</v>
      </c>
      <c r="CH141" s="222">
        <f t="shared" si="1115"/>
        <v>0</v>
      </c>
      <c r="CI141" s="4"/>
      <c r="CJ141" s="4">
        <f t="shared" si="1116"/>
        <v>0</v>
      </c>
      <c r="CK141" s="219">
        <f t="shared" si="1117"/>
        <v>0</v>
      </c>
      <c r="CL141" s="222">
        <f t="shared" si="1118"/>
        <v>0</v>
      </c>
      <c r="CM141" s="4"/>
      <c r="CN141" s="4">
        <f t="shared" si="1119"/>
        <v>0</v>
      </c>
      <c r="CO141" s="219">
        <f t="shared" si="1120"/>
        <v>0</v>
      </c>
      <c r="CP141" s="222">
        <f t="shared" si="1121"/>
        <v>0</v>
      </c>
      <c r="CQ141" s="4"/>
      <c r="CR141" s="4">
        <f t="shared" si="1122"/>
        <v>0</v>
      </c>
      <c r="CS141" s="219">
        <f t="shared" si="1123"/>
        <v>0</v>
      </c>
      <c r="CT141" s="222">
        <f t="shared" si="1124"/>
        <v>0</v>
      </c>
      <c r="CU141" s="4"/>
      <c r="CV141" s="4">
        <f t="shared" si="1125"/>
        <v>0</v>
      </c>
      <c r="CW141" s="219">
        <f t="shared" si="1126"/>
        <v>0</v>
      </c>
      <c r="CX141" s="222">
        <f t="shared" si="1127"/>
        <v>0</v>
      </c>
      <c r="CY141" s="4"/>
      <c r="CZ141" s="4">
        <f t="shared" si="1128"/>
        <v>0</v>
      </c>
      <c r="DA141" s="219">
        <f t="shared" si="1129"/>
        <v>0</v>
      </c>
      <c r="DB141" s="222">
        <f t="shared" si="1130"/>
        <v>0</v>
      </c>
      <c r="DC141" s="4"/>
      <c r="DD141" s="4">
        <f t="shared" si="1131"/>
        <v>0</v>
      </c>
      <c r="DE141" s="219">
        <f t="shared" si="1132"/>
        <v>0</v>
      </c>
      <c r="DF141" s="222">
        <f t="shared" si="1133"/>
        <v>0</v>
      </c>
      <c r="DG141" s="4"/>
      <c r="DH141" s="4">
        <f t="shared" si="1134"/>
        <v>0</v>
      </c>
      <c r="DI141" s="219">
        <f t="shared" si="1135"/>
        <v>0</v>
      </c>
      <c r="DJ141" s="222">
        <f t="shared" si="1136"/>
        <v>0</v>
      </c>
      <c r="DK141" s="4"/>
      <c r="DL141" s="4">
        <f t="shared" si="1137"/>
        <v>0</v>
      </c>
      <c r="DM141" s="219">
        <f t="shared" si="1138"/>
        <v>0</v>
      </c>
      <c r="DN141" s="222">
        <f t="shared" si="1139"/>
        <v>0</v>
      </c>
      <c r="DO141" s="4"/>
      <c r="DP141" s="4">
        <f t="shared" si="1140"/>
        <v>0</v>
      </c>
      <c r="DQ141" s="219">
        <f t="shared" si="1141"/>
        <v>0</v>
      </c>
      <c r="DR141" s="222">
        <f t="shared" si="1142"/>
        <v>0</v>
      </c>
      <c r="DS141" s="4"/>
      <c r="DT141" s="4">
        <f t="shared" si="1143"/>
        <v>0</v>
      </c>
      <c r="DU141" s="219">
        <f t="shared" si="1144"/>
        <v>0</v>
      </c>
      <c r="DV141" s="222">
        <f t="shared" si="1145"/>
        <v>0</v>
      </c>
      <c r="DW141" s="4"/>
      <c r="DX141" s="4"/>
      <c r="DY141" s="4"/>
      <c r="DZ141" s="219" t="e">
        <f>SUM(DX141+#REF!)</f>
        <v>#REF!</v>
      </c>
      <c r="EA141" s="222" t="e">
        <f t="shared" si="1146"/>
        <v>#REF!</v>
      </c>
      <c r="EB141" s="4"/>
      <c r="EC141" s="4">
        <f t="shared" si="1147"/>
        <v>0</v>
      </c>
      <c r="ED141" s="219" t="e">
        <f>SUM(EB141+#REF!)</f>
        <v>#REF!</v>
      </c>
      <c r="EE141" s="222" t="e">
        <f t="shared" si="1148"/>
        <v>#REF!</v>
      </c>
      <c r="EF141" s="4"/>
      <c r="EG141" s="4">
        <f t="shared" si="1149"/>
        <v>0</v>
      </c>
      <c r="EH141" s="219" t="e">
        <f>SUM(EF141+#REF!)</f>
        <v>#REF!</v>
      </c>
      <c r="EI141" s="222" t="e">
        <f t="shared" si="1150"/>
        <v>#REF!</v>
      </c>
      <c r="EJ141" s="4"/>
      <c r="EK141" s="4"/>
      <c r="EL141" s="219"/>
      <c r="EM141" s="222"/>
      <c r="EN141" s="4"/>
      <c r="EO141" s="279"/>
      <c r="EP141" s="279">
        <f t="shared" si="1187"/>
        <v>0</v>
      </c>
      <c r="EQ141" s="278">
        <f t="shared" si="1188"/>
        <v>0</v>
      </c>
      <c r="ER141" s="278">
        <f t="shared" si="1189"/>
        <v>0</v>
      </c>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c r="HJ141" s="4"/>
      <c r="HK141" s="4"/>
      <c r="HL141" s="4"/>
      <c r="HM141" s="4"/>
      <c r="HN141" s="4"/>
      <c r="HO141" s="4"/>
      <c r="HP141" s="4"/>
      <c r="HQ141" s="4"/>
      <c r="HR141" s="4"/>
      <c r="HS141" s="4"/>
      <c r="HT141" s="4"/>
      <c r="HU141" s="4"/>
      <c r="HV141" s="4"/>
    </row>
    <row r="142" spans="1:230" s="5" customFormat="1" x14ac:dyDescent="0.2">
      <c r="A142" s="57" t="s">
        <v>163</v>
      </c>
      <c r="B142" s="57" t="s">
        <v>164</v>
      </c>
      <c r="C142" s="57" t="s">
        <v>7</v>
      </c>
      <c r="D142" s="57">
        <v>118</v>
      </c>
      <c r="E142" s="6"/>
      <c r="F142" s="64">
        <f t="shared" si="1192"/>
        <v>0</v>
      </c>
      <c r="G142" s="6"/>
      <c r="H142" s="64">
        <f t="shared" si="1193"/>
        <v>0</v>
      </c>
      <c r="I142" s="6"/>
      <c r="J142" s="64">
        <f t="shared" si="1194"/>
        <v>0</v>
      </c>
      <c r="K142" s="6"/>
      <c r="L142" s="64">
        <f t="shared" si="1195"/>
        <v>0</v>
      </c>
      <c r="M142" s="6"/>
      <c r="N142" s="64">
        <f t="shared" si="1196"/>
        <v>0</v>
      </c>
      <c r="O142" s="6"/>
      <c r="P142" s="64">
        <f t="shared" si="1197"/>
        <v>0</v>
      </c>
      <c r="Q142" s="6"/>
      <c r="R142" s="64">
        <f t="shared" si="1198"/>
        <v>0</v>
      </c>
      <c r="S142" s="6"/>
      <c r="T142" s="64">
        <f t="shared" si="1199"/>
        <v>0</v>
      </c>
      <c r="U142" s="6"/>
      <c r="V142" s="64">
        <f t="shared" si="1200"/>
        <v>0</v>
      </c>
      <c r="W142" s="6"/>
      <c r="X142" s="64">
        <f t="shared" si="1201"/>
        <v>0</v>
      </c>
      <c r="Y142" s="6"/>
      <c r="Z142" s="64">
        <f t="shared" si="1202"/>
        <v>0</v>
      </c>
      <c r="AA142" s="6"/>
      <c r="AB142" s="64">
        <f t="shared" si="1203"/>
        <v>0</v>
      </c>
      <c r="AC142" s="59"/>
      <c r="AD142" s="64">
        <f t="shared" si="1204"/>
        <v>0</v>
      </c>
      <c r="AE142" s="59"/>
      <c r="AF142" s="64">
        <f t="shared" si="1205"/>
        <v>0</v>
      </c>
      <c r="AG142" s="59"/>
      <c r="AH142" s="64">
        <f t="shared" si="1206"/>
        <v>0</v>
      </c>
      <c r="AI142" s="59"/>
      <c r="AJ142" s="64">
        <f t="shared" si="1207"/>
        <v>0</v>
      </c>
      <c r="AK142" s="59"/>
      <c r="AL142" s="64">
        <f t="shared" si="1208"/>
        <v>0</v>
      </c>
      <c r="AM142" s="59"/>
      <c r="AN142" s="64">
        <f t="shared" si="1209"/>
        <v>0</v>
      </c>
      <c r="AO142" s="59"/>
      <c r="AP142" s="64">
        <f t="shared" si="1210"/>
        <v>0</v>
      </c>
      <c r="AQ142" s="59"/>
      <c r="AR142" s="64">
        <f t="shared" si="1211"/>
        <v>0</v>
      </c>
      <c r="AS142" s="59"/>
      <c r="AT142" s="64">
        <f t="shared" si="1212"/>
        <v>0</v>
      </c>
      <c r="AU142" s="59"/>
      <c r="AV142" s="64">
        <f t="shared" si="1213"/>
        <v>0</v>
      </c>
      <c r="AW142" s="59"/>
      <c r="AX142" s="64">
        <f t="shared" si="1214"/>
        <v>0</v>
      </c>
      <c r="AY142" s="59"/>
      <c r="AZ142" s="64">
        <f t="shared" si="1215"/>
        <v>0</v>
      </c>
      <c r="BA142" s="59"/>
      <c r="BB142" s="64">
        <f t="shared" si="1175"/>
        <v>0</v>
      </c>
      <c r="BC142" s="59"/>
      <c r="BD142" s="64">
        <f t="shared" si="1176"/>
        <v>0</v>
      </c>
      <c r="BE142" s="59"/>
      <c r="BF142" s="64">
        <f t="shared" si="1177"/>
        <v>0</v>
      </c>
      <c r="BG142" s="59"/>
      <c r="BH142" s="64">
        <f t="shared" si="1178"/>
        <v>0</v>
      </c>
      <c r="BI142" s="59"/>
      <c r="BJ142" s="64">
        <f t="shared" si="1179"/>
        <v>0</v>
      </c>
      <c r="BK142" s="59"/>
      <c r="BL142" s="64">
        <f t="shared" si="1180"/>
        <v>0</v>
      </c>
      <c r="BM142" s="59"/>
      <c r="BN142" s="64">
        <f t="shared" si="1181"/>
        <v>0</v>
      </c>
      <c r="BO142" s="59"/>
      <c r="BP142" s="64">
        <f t="shared" si="1182"/>
        <v>0</v>
      </c>
      <c r="BQ142" s="59"/>
      <c r="BR142" s="64">
        <f t="shared" si="1183"/>
        <v>0</v>
      </c>
      <c r="BS142" s="59"/>
      <c r="BT142" s="64">
        <f t="shared" si="1184"/>
        <v>0</v>
      </c>
      <c r="BU142" s="59"/>
      <c r="BV142" s="64">
        <f t="shared" si="1185"/>
        <v>0</v>
      </c>
      <c r="BW142" s="59"/>
      <c r="BX142" s="64">
        <f t="shared" si="1186"/>
        <v>0</v>
      </c>
      <c r="BY142" s="59"/>
      <c r="BZ142" s="64">
        <f t="shared" si="1110"/>
        <v>0</v>
      </c>
      <c r="CA142" s="54"/>
      <c r="CB142" s="61">
        <f t="shared" si="1111"/>
        <v>0</v>
      </c>
      <c r="CC142" s="61">
        <f t="shared" si="1112"/>
        <v>0</v>
      </c>
      <c r="CD142" s="4"/>
      <c r="CE142" s="4"/>
      <c r="CF142" s="4">
        <f t="shared" si="1113"/>
        <v>0</v>
      </c>
      <c r="CG142" s="219">
        <f t="shared" si="1114"/>
        <v>0</v>
      </c>
      <c r="CH142" s="222">
        <f t="shared" si="1115"/>
        <v>0</v>
      </c>
      <c r="CI142" s="4"/>
      <c r="CJ142" s="4">
        <f t="shared" si="1116"/>
        <v>0</v>
      </c>
      <c r="CK142" s="219">
        <f t="shared" si="1117"/>
        <v>0</v>
      </c>
      <c r="CL142" s="222">
        <f t="shared" si="1118"/>
        <v>0</v>
      </c>
      <c r="CM142" s="4"/>
      <c r="CN142" s="4">
        <f t="shared" si="1119"/>
        <v>0</v>
      </c>
      <c r="CO142" s="219">
        <f t="shared" si="1120"/>
        <v>0</v>
      </c>
      <c r="CP142" s="222">
        <f t="shared" si="1121"/>
        <v>0</v>
      </c>
      <c r="CQ142" s="4"/>
      <c r="CR142" s="4">
        <f t="shared" si="1122"/>
        <v>0</v>
      </c>
      <c r="CS142" s="219">
        <f t="shared" si="1123"/>
        <v>0</v>
      </c>
      <c r="CT142" s="222">
        <f t="shared" si="1124"/>
        <v>0</v>
      </c>
      <c r="CU142" s="4"/>
      <c r="CV142" s="4">
        <f t="shared" si="1125"/>
        <v>0</v>
      </c>
      <c r="CW142" s="219">
        <f t="shared" si="1126"/>
        <v>0</v>
      </c>
      <c r="CX142" s="222">
        <f t="shared" si="1127"/>
        <v>0</v>
      </c>
      <c r="CY142" s="4"/>
      <c r="CZ142" s="4">
        <f t="shared" si="1128"/>
        <v>0</v>
      </c>
      <c r="DA142" s="219">
        <f t="shared" si="1129"/>
        <v>0</v>
      </c>
      <c r="DB142" s="222">
        <f t="shared" si="1130"/>
        <v>0</v>
      </c>
      <c r="DC142" s="4"/>
      <c r="DD142" s="4">
        <f t="shared" si="1131"/>
        <v>0</v>
      </c>
      <c r="DE142" s="219">
        <f t="shared" si="1132"/>
        <v>0</v>
      </c>
      <c r="DF142" s="222">
        <f t="shared" si="1133"/>
        <v>0</v>
      </c>
      <c r="DG142" s="4"/>
      <c r="DH142" s="4">
        <f t="shared" si="1134"/>
        <v>0</v>
      </c>
      <c r="DI142" s="219">
        <f t="shared" si="1135"/>
        <v>0</v>
      </c>
      <c r="DJ142" s="222">
        <f t="shared" si="1136"/>
        <v>0</v>
      </c>
      <c r="DK142" s="4"/>
      <c r="DL142" s="4">
        <f t="shared" si="1137"/>
        <v>0</v>
      </c>
      <c r="DM142" s="219">
        <f t="shared" si="1138"/>
        <v>0</v>
      </c>
      <c r="DN142" s="222">
        <f t="shared" si="1139"/>
        <v>0</v>
      </c>
      <c r="DO142" s="4"/>
      <c r="DP142" s="4">
        <f t="shared" si="1140"/>
        <v>0</v>
      </c>
      <c r="DQ142" s="219">
        <f t="shared" si="1141"/>
        <v>0</v>
      </c>
      <c r="DR142" s="222">
        <f t="shared" si="1142"/>
        <v>0</v>
      </c>
      <c r="DS142" s="4"/>
      <c r="DT142" s="4">
        <f t="shared" si="1143"/>
        <v>0</v>
      </c>
      <c r="DU142" s="219">
        <f t="shared" si="1144"/>
        <v>0</v>
      </c>
      <c r="DV142" s="222">
        <f t="shared" si="1145"/>
        <v>0</v>
      </c>
      <c r="DW142" s="4"/>
      <c r="DX142" s="4"/>
      <c r="DY142" s="4"/>
      <c r="DZ142" s="219" t="e">
        <f>SUM(DX142+#REF!)</f>
        <v>#REF!</v>
      </c>
      <c r="EA142" s="222" t="e">
        <f t="shared" si="1146"/>
        <v>#REF!</v>
      </c>
      <c r="EB142" s="4"/>
      <c r="EC142" s="4">
        <f t="shared" si="1147"/>
        <v>0</v>
      </c>
      <c r="ED142" s="219" t="e">
        <f>SUM(EB142+#REF!)</f>
        <v>#REF!</v>
      </c>
      <c r="EE142" s="222" t="e">
        <f t="shared" si="1148"/>
        <v>#REF!</v>
      </c>
      <c r="EF142" s="4"/>
      <c r="EG142" s="4">
        <f t="shared" si="1149"/>
        <v>0</v>
      </c>
      <c r="EH142" s="219" t="e">
        <f>SUM(EF142+#REF!)</f>
        <v>#REF!</v>
      </c>
      <c r="EI142" s="222" t="e">
        <f t="shared" si="1150"/>
        <v>#REF!</v>
      </c>
      <c r="EJ142" s="4"/>
      <c r="EK142" s="4"/>
      <c r="EL142" s="219"/>
      <c r="EM142" s="222"/>
      <c r="EN142" s="4"/>
      <c r="EO142" s="279"/>
      <c r="EP142" s="279">
        <f t="shared" si="1187"/>
        <v>0</v>
      </c>
      <c r="EQ142" s="278">
        <f t="shared" si="1188"/>
        <v>0</v>
      </c>
      <c r="ER142" s="278">
        <f t="shared" si="1189"/>
        <v>0</v>
      </c>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c r="HJ142" s="4"/>
      <c r="HK142" s="4"/>
      <c r="HL142" s="4"/>
      <c r="HM142" s="4"/>
      <c r="HN142" s="4"/>
      <c r="HO142" s="4"/>
      <c r="HP142" s="4"/>
      <c r="HQ142" s="4"/>
      <c r="HR142" s="4"/>
      <c r="HS142" s="4"/>
      <c r="HT142" s="4"/>
      <c r="HU142" s="4"/>
      <c r="HV142" s="4"/>
    </row>
    <row r="143" spans="1:230" s="5" customFormat="1" x14ac:dyDescent="0.2">
      <c r="A143" s="57" t="s">
        <v>131</v>
      </c>
      <c r="B143" s="57" t="s">
        <v>125</v>
      </c>
      <c r="C143" s="57" t="s">
        <v>7</v>
      </c>
      <c r="D143" s="57">
        <v>118</v>
      </c>
      <c r="E143" s="6"/>
      <c r="F143" s="64">
        <f t="shared" si="1192"/>
        <v>0</v>
      </c>
      <c r="G143" s="226"/>
      <c r="H143" s="64">
        <f t="shared" si="1193"/>
        <v>0</v>
      </c>
      <c r="I143" s="6"/>
      <c r="J143" s="64">
        <f t="shared" si="1194"/>
        <v>0</v>
      </c>
      <c r="K143" s="6"/>
      <c r="L143" s="64">
        <f t="shared" si="1195"/>
        <v>0</v>
      </c>
      <c r="M143" s="6"/>
      <c r="N143" s="64">
        <f t="shared" si="1196"/>
        <v>0</v>
      </c>
      <c r="O143" s="6"/>
      <c r="P143" s="64">
        <f t="shared" si="1197"/>
        <v>0</v>
      </c>
      <c r="Q143" s="6"/>
      <c r="R143" s="64">
        <f t="shared" si="1198"/>
        <v>0</v>
      </c>
      <c r="S143" s="6"/>
      <c r="T143" s="64">
        <f t="shared" si="1199"/>
        <v>0</v>
      </c>
      <c r="U143" s="6"/>
      <c r="V143" s="64">
        <f t="shared" si="1200"/>
        <v>0</v>
      </c>
      <c r="W143" s="6"/>
      <c r="X143" s="64">
        <f t="shared" si="1201"/>
        <v>0</v>
      </c>
      <c r="Y143" s="6"/>
      <c r="Z143" s="64">
        <f t="shared" si="1202"/>
        <v>0</v>
      </c>
      <c r="AA143" s="6"/>
      <c r="AB143" s="64">
        <f t="shared" si="1203"/>
        <v>0</v>
      </c>
      <c r="AC143" s="59"/>
      <c r="AD143" s="64">
        <f t="shared" si="1204"/>
        <v>0</v>
      </c>
      <c r="AE143" s="59"/>
      <c r="AF143" s="64">
        <f t="shared" si="1205"/>
        <v>0</v>
      </c>
      <c r="AG143" s="59"/>
      <c r="AH143" s="64">
        <f t="shared" si="1206"/>
        <v>0</v>
      </c>
      <c r="AI143" s="59"/>
      <c r="AJ143" s="64">
        <f t="shared" si="1207"/>
        <v>0</v>
      </c>
      <c r="AK143" s="59"/>
      <c r="AL143" s="64">
        <f t="shared" si="1208"/>
        <v>0</v>
      </c>
      <c r="AM143" s="59"/>
      <c r="AN143" s="64">
        <f t="shared" si="1209"/>
        <v>0</v>
      </c>
      <c r="AO143" s="59"/>
      <c r="AP143" s="64">
        <f t="shared" si="1210"/>
        <v>0</v>
      </c>
      <c r="AQ143" s="59"/>
      <c r="AR143" s="64">
        <f t="shared" si="1211"/>
        <v>0</v>
      </c>
      <c r="AS143" s="59"/>
      <c r="AT143" s="64">
        <f t="shared" si="1212"/>
        <v>0</v>
      </c>
      <c r="AU143" s="59"/>
      <c r="AV143" s="64">
        <f t="shared" si="1213"/>
        <v>0</v>
      </c>
      <c r="AW143" s="59"/>
      <c r="AX143" s="64">
        <f t="shared" si="1214"/>
        <v>0</v>
      </c>
      <c r="AY143" s="59"/>
      <c r="AZ143" s="64">
        <f t="shared" si="1215"/>
        <v>0</v>
      </c>
      <c r="BA143" s="59"/>
      <c r="BB143" s="64">
        <f t="shared" si="1175"/>
        <v>0</v>
      </c>
      <c r="BC143" s="59"/>
      <c r="BD143" s="64">
        <f t="shared" si="1176"/>
        <v>0</v>
      </c>
      <c r="BE143" s="59"/>
      <c r="BF143" s="64">
        <f t="shared" si="1177"/>
        <v>0</v>
      </c>
      <c r="BG143" s="59"/>
      <c r="BH143" s="64">
        <f t="shared" si="1178"/>
        <v>0</v>
      </c>
      <c r="BI143" s="59"/>
      <c r="BJ143" s="64">
        <f t="shared" si="1179"/>
        <v>0</v>
      </c>
      <c r="BK143" s="59"/>
      <c r="BL143" s="64">
        <f t="shared" si="1180"/>
        <v>0</v>
      </c>
      <c r="BM143" s="59"/>
      <c r="BN143" s="64">
        <f t="shared" si="1181"/>
        <v>0</v>
      </c>
      <c r="BO143" s="59"/>
      <c r="BP143" s="64">
        <f t="shared" si="1182"/>
        <v>0</v>
      </c>
      <c r="BQ143" s="59"/>
      <c r="BR143" s="64">
        <f t="shared" si="1183"/>
        <v>0</v>
      </c>
      <c r="BS143" s="59"/>
      <c r="BT143" s="64">
        <f t="shared" si="1184"/>
        <v>0</v>
      </c>
      <c r="BU143" s="59"/>
      <c r="BV143" s="64">
        <f t="shared" si="1185"/>
        <v>0</v>
      </c>
      <c r="BW143" s="59"/>
      <c r="BX143" s="64">
        <f t="shared" si="1186"/>
        <v>0</v>
      </c>
      <c r="BY143" s="59"/>
      <c r="BZ143" s="64">
        <f t="shared" si="1110"/>
        <v>0</v>
      </c>
      <c r="CA143" s="54"/>
      <c r="CB143" s="61">
        <f t="shared" si="1111"/>
        <v>0</v>
      </c>
      <c r="CC143" s="61">
        <f t="shared" si="1112"/>
        <v>0</v>
      </c>
      <c r="CD143" s="4"/>
      <c r="CE143" s="4"/>
      <c r="CF143" s="4">
        <f t="shared" si="1113"/>
        <v>0</v>
      </c>
      <c r="CG143" s="219">
        <f t="shared" si="1114"/>
        <v>0</v>
      </c>
      <c r="CH143" s="222">
        <f t="shared" si="1115"/>
        <v>0</v>
      </c>
      <c r="CI143" s="4"/>
      <c r="CJ143" s="4">
        <f t="shared" si="1116"/>
        <v>0</v>
      </c>
      <c r="CK143" s="219">
        <f t="shared" si="1117"/>
        <v>0</v>
      </c>
      <c r="CL143" s="222">
        <f t="shared" si="1118"/>
        <v>0</v>
      </c>
      <c r="CM143" s="4"/>
      <c r="CN143" s="4">
        <f t="shared" si="1119"/>
        <v>0</v>
      </c>
      <c r="CO143" s="219">
        <f t="shared" si="1120"/>
        <v>0</v>
      </c>
      <c r="CP143" s="222">
        <f t="shared" si="1121"/>
        <v>0</v>
      </c>
      <c r="CQ143" s="4"/>
      <c r="CR143" s="4">
        <f t="shared" si="1122"/>
        <v>0</v>
      </c>
      <c r="CS143" s="219">
        <f t="shared" si="1123"/>
        <v>0</v>
      </c>
      <c r="CT143" s="222">
        <f t="shared" si="1124"/>
        <v>0</v>
      </c>
      <c r="CU143" s="4"/>
      <c r="CV143" s="4">
        <f t="shared" si="1125"/>
        <v>0</v>
      </c>
      <c r="CW143" s="219">
        <f t="shared" si="1126"/>
        <v>0</v>
      </c>
      <c r="CX143" s="222">
        <f t="shared" si="1127"/>
        <v>0</v>
      </c>
      <c r="CY143" s="4"/>
      <c r="CZ143" s="4">
        <f t="shared" si="1128"/>
        <v>0</v>
      </c>
      <c r="DA143" s="219">
        <f t="shared" si="1129"/>
        <v>0</v>
      </c>
      <c r="DB143" s="222">
        <f t="shared" si="1130"/>
        <v>0</v>
      </c>
      <c r="DC143" s="4"/>
      <c r="DD143" s="4">
        <f t="shared" si="1131"/>
        <v>0</v>
      </c>
      <c r="DE143" s="219">
        <f t="shared" si="1132"/>
        <v>0</v>
      </c>
      <c r="DF143" s="222">
        <f t="shared" si="1133"/>
        <v>0</v>
      </c>
      <c r="DG143" s="4"/>
      <c r="DH143" s="4">
        <f t="shared" si="1134"/>
        <v>0</v>
      </c>
      <c r="DI143" s="219">
        <f t="shared" si="1135"/>
        <v>0</v>
      </c>
      <c r="DJ143" s="222">
        <f t="shared" si="1136"/>
        <v>0</v>
      </c>
      <c r="DK143" s="4"/>
      <c r="DL143" s="4">
        <f t="shared" si="1137"/>
        <v>0</v>
      </c>
      <c r="DM143" s="219">
        <f t="shared" si="1138"/>
        <v>0</v>
      </c>
      <c r="DN143" s="222">
        <f t="shared" si="1139"/>
        <v>0</v>
      </c>
      <c r="DO143" s="4"/>
      <c r="DP143" s="4">
        <f t="shared" si="1140"/>
        <v>0</v>
      </c>
      <c r="DQ143" s="219">
        <f t="shared" si="1141"/>
        <v>0</v>
      </c>
      <c r="DR143" s="222">
        <f t="shared" si="1142"/>
        <v>0</v>
      </c>
      <c r="DS143" s="4"/>
      <c r="DT143" s="4">
        <f t="shared" si="1143"/>
        <v>0</v>
      </c>
      <c r="DU143" s="219">
        <f t="shared" si="1144"/>
        <v>0</v>
      </c>
      <c r="DV143" s="222">
        <f t="shared" si="1145"/>
        <v>0</v>
      </c>
      <c r="DW143" s="4"/>
      <c r="DX143" s="4"/>
      <c r="DY143" s="4"/>
      <c r="DZ143" s="219" t="e">
        <f>SUM(DX143+#REF!)</f>
        <v>#REF!</v>
      </c>
      <c r="EA143" s="222" t="e">
        <f t="shared" si="1146"/>
        <v>#REF!</v>
      </c>
      <c r="EB143" s="4"/>
      <c r="EC143" s="4">
        <f t="shared" si="1147"/>
        <v>0</v>
      </c>
      <c r="ED143" s="219" t="e">
        <f>SUM(EB143+#REF!)</f>
        <v>#REF!</v>
      </c>
      <c r="EE143" s="222" t="e">
        <f t="shared" si="1148"/>
        <v>#REF!</v>
      </c>
      <c r="EF143" s="4"/>
      <c r="EG143" s="4">
        <f t="shared" si="1149"/>
        <v>0</v>
      </c>
      <c r="EH143" s="219" t="e">
        <f>SUM(EF143+#REF!)</f>
        <v>#REF!</v>
      </c>
      <c r="EI143" s="222" t="e">
        <f t="shared" si="1150"/>
        <v>#REF!</v>
      </c>
      <c r="EJ143" s="4"/>
      <c r="EK143" s="4"/>
      <c r="EL143" s="219"/>
      <c r="EM143" s="222"/>
      <c r="EN143" s="4"/>
      <c r="EO143" s="279"/>
      <c r="EP143" s="279">
        <f t="shared" si="1187"/>
        <v>0</v>
      </c>
      <c r="EQ143" s="278">
        <f t="shared" si="1188"/>
        <v>0</v>
      </c>
      <c r="ER143" s="278">
        <f t="shared" si="1189"/>
        <v>0</v>
      </c>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c r="GZ143" s="4"/>
      <c r="HA143" s="4"/>
      <c r="HB143" s="4"/>
      <c r="HC143" s="4"/>
      <c r="HD143" s="4"/>
      <c r="HE143" s="4"/>
      <c r="HF143" s="4"/>
      <c r="HG143" s="4"/>
      <c r="HH143" s="4"/>
      <c r="HI143" s="4"/>
      <c r="HJ143" s="4"/>
      <c r="HK143" s="4"/>
      <c r="HL143" s="4"/>
      <c r="HM143" s="4"/>
      <c r="HN143" s="4"/>
      <c r="HO143" s="4"/>
      <c r="HP143" s="4"/>
      <c r="HQ143" s="4"/>
      <c r="HR143" s="4"/>
      <c r="HS143" s="4"/>
      <c r="HT143" s="4"/>
      <c r="HU143" s="4"/>
      <c r="HV143" s="4"/>
    </row>
    <row r="144" spans="1:230" s="5" customFormat="1" x14ac:dyDescent="0.2">
      <c r="A144" s="57"/>
      <c r="B144" s="57"/>
      <c r="C144" s="57" t="s">
        <v>3</v>
      </c>
      <c r="D144" s="57">
        <v>100</v>
      </c>
      <c r="E144" s="6"/>
      <c r="F144" s="64">
        <f t="shared" si="1192"/>
        <v>0</v>
      </c>
      <c r="G144" s="6"/>
      <c r="H144" s="64">
        <f t="shared" si="1193"/>
        <v>0</v>
      </c>
      <c r="I144" s="6"/>
      <c r="J144" s="64">
        <f t="shared" si="1194"/>
        <v>0</v>
      </c>
      <c r="K144" s="6"/>
      <c r="L144" s="64">
        <f t="shared" si="1195"/>
        <v>0</v>
      </c>
      <c r="M144" s="6"/>
      <c r="N144" s="64">
        <f t="shared" si="1196"/>
        <v>0</v>
      </c>
      <c r="O144" s="6"/>
      <c r="P144" s="64">
        <f t="shared" si="1197"/>
        <v>0</v>
      </c>
      <c r="Q144" s="6"/>
      <c r="R144" s="64">
        <f t="shared" si="1198"/>
        <v>0</v>
      </c>
      <c r="S144" s="6"/>
      <c r="T144" s="64">
        <f t="shared" si="1199"/>
        <v>0</v>
      </c>
      <c r="U144" s="6"/>
      <c r="V144" s="64">
        <f t="shared" si="1200"/>
        <v>0</v>
      </c>
      <c r="W144" s="6"/>
      <c r="X144" s="64">
        <f t="shared" si="1201"/>
        <v>0</v>
      </c>
      <c r="Y144" s="6"/>
      <c r="Z144" s="64">
        <f t="shared" si="1202"/>
        <v>0</v>
      </c>
      <c r="AA144" s="6"/>
      <c r="AB144" s="64">
        <f t="shared" si="1203"/>
        <v>0</v>
      </c>
      <c r="AC144" s="59"/>
      <c r="AD144" s="64">
        <f t="shared" si="1204"/>
        <v>0</v>
      </c>
      <c r="AE144" s="59"/>
      <c r="AF144" s="64">
        <f t="shared" si="1205"/>
        <v>0</v>
      </c>
      <c r="AG144" s="59"/>
      <c r="AH144" s="64">
        <f t="shared" si="1206"/>
        <v>0</v>
      </c>
      <c r="AI144" s="59"/>
      <c r="AJ144" s="64">
        <f t="shared" si="1207"/>
        <v>0</v>
      </c>
      <c r="AK144" s="59"/>
      <c r="AL144" s="64">
        <f t="shared" si="1208"/>
        <v>0</v>
      </c>
      <c r="AM144" s="59"/>
      <c r="AN144" s="64">
        <f t="shared" si="1209"/>
        <v>0</v>
      </c>
      <c r="AO144" s="59"/>
      <c r="AP144" s="64">
        <f t="shared" si="1210"/>
        <v>0</v>
      </c>
      <c r="AQ144" s="59"/>
      <c r="AR144" s="64">
        <f t="shared" si="1211"/>
        <v>0</v>
      </c>
      <c r="AS144" s="59"/>
      <c r="AT144" s="64">
        <f t="shared" si="1212"/>
        <v>0</v>
      </c>
      <c r="AU144" s="59"/>
      <c r="AV144" s="64">
        <f t="shared" si="1213"/>
        <v>0</v>
      </c>
      <c r="AW144" s="59"/>
      <c r="AX144" s="64">
        <f t="shared" si="1214"/>
        <v>0</v>
      </c>
      <c r="AY144" s="59"/>
      <c r="AZ144" s="64">
        <f t="shared" si="1215"/>
        <v>0</v>
      </c>
      <c r="BA144" s="59"/>
      <c r="BB144" s="64">
        <f t="shared" si="1175"/>
        <v>0</v>
      </c>
      <c r="BC144" s="59"/>
      <c r="BD144" s="64">
        <f t="shared" si="1176"/>
        <v>0</v>
      </c>
      <c r="BE144" s="59"/>
      <c r="BF144" s="64">
        <f t="shared" si="1177"/>
        <v>0</v>
      </c>
      <c r="BG144" s="59"/>
      <c r="BH144" s="64">
        <f t="shared" si="1178"/>
        <v>0</v>
      </c>
      <c r="BI144" s="59"/>
      <c r="BJ144" s="64">
        <f t="shared" si="1179"/>
        <v>0</v>
      </c>
      <c r="BK144" s="59"/>
      <c r="BL144" s="64">
        <f t="shared" si="1180"/>
        <v>0</v>
      </c>
      <c r="BM144" s="59"/>
      <c r="BN144" s="64">
        <f t="shared" si="1181"/>
        <v>0</v>
      </c>
      <c r="BO144" s="59"/>
      <c r="BP144" s="64">
        <f t="shared" si="1182"/>
        <v>0</v>
      </c>
      <c r="BQ144" s="59"/>
      <c r="BR144" s="64">
        <f t="shared" si="1183"/>
        <v>0</v>
      </c>
      <c r="BS144" s="59"/>
      <c r="BT144" s="64">
        <f t="shared" si="1184"/>
        <v>0</v>
      </c>
      <c r="BU144" s="59"/>
      <c r="BV144" s="64">
        <f t="shared" si="1185"/>
        <v>0</v>
      </c>
      <c r="BW144" s="59"/>
      <c r="BX144" s="64">
        <f t="shared" si="1186"/>
        <v>0</v>
      </c>
      <c r="BY144" s="59"/>
      <c r="BZ144" s="64">
        <f t="shared" si="1110"/>
        <v>0</v>
      </c>
      <c r="CA144" s="54"/>
      <c r="CB144" s="61">
        <f t="shared" si="1111"/>
        <v>0</v>
      </c>
      <c r="CC144" s="61">
        <f t="shared" si="1112"/>
        <v>0</v>
      </c>
      <c r="CD144" s="4"/>
      <c r="CE144" s="4"/>
      <c r="CF144" s="4">
        <f t="shared" si="1113"/>
        <v>0</v>
      </c>
      <c r="CG144" s="219">
        <f t="shared" si="1114"/>
        <v>0</v>
      </c>
      <c r="CH144" s="222">
        <f t="shared" si="1115"/>
        <v>0</v>
      </c>
      <c r="CI144" s="4"/>
      <c r="CJ144" s="4">
        <f t="shared" si="1116"/>
        <v>0</v>
      </c>
      <c r="CK144" s="219">
        <f t="shared" si="1117"/>
        <v>0</v>
      </c>
      <c r="CL144" s="222">
        <f t="shared" si="1118"/>
        <v>0</v>
      </c>
      <c r="CM144" s="4"/>
      <c r="CN144" s="4">
        <f t="shared" si="1119"/>
        <v>0</v>
      </c>
      <c r="CO144" s="219">
        <f t="shared" si="1120"/>
        <v>0</v>
      </c>
      <c r="CP144" s="222">
        <f t="shared" si="1121"/>
        <v>0</v>
      </c>
      <c r="CQ144" s="4"/>
      <c r="CR144" s="4">
        <f t="shared" si="1122"/>
        <v>0</v>
      </c>
      <c r="CS144" s="219">
        <f t="shared" si="1123"/>
        <v>0</v>
      </c>
      <c r="CT144" s="222">
        <f t="shared" si="1124"/>
        <v>0</v>
      </c>
      <c r="CU144" s="4"/>
      <c r="CV144" s="4">
        <f t="shared" si="1125"/>
        <v>0</v>
      </c>
      <c r="CW144" s="219">
        <f t="shared" si="1126"/>
        <v>0</v>
      </c>
      <c r="CX144" s="222">
        <f t="shared" si="1127"/>
        <v>0</v>
      </c>
      <c r="CY144" s="4"/>
      <c r="CZ144" s="4">
        <f t="shared" si="1128"/>
        <v>0</v>
      </c>
      <c r="DA144" s="219">
        <f t="shared" si="1129"/>
        <v>0</v>
      </c>
      <c r="DB144" s="222">
        <f t="shared" si="1130"/>
        <v>0</v>
      </c>
      <c r="DC144" s="4"/>
      <c r="DD144" s="4">
        <f t="shared" si="1131"/>
        <v>0</v>
      </c>
      <c r="DE144" s="219">
        <f t="shared" si="1132"/>
        <v>0</v>
      </c>
      <c r="DF144" s="222">
        <f t="shared" si="1133"/>
        <v>0</v>
      </c>
      <c r="DG144" s="4"/>
      <c r="DH144" s="4">
        <f t="shared" si="1134"/>
        <v>0</v>
      </c>
      <c r="DI144" s="219">
        <f t="shared" si="1135"/>
        <v>0</v>
      </c>
      <c r="DJ144" s="222">
        <f t="shared" si="1136"/>
        <v>0</v>
      </c>
      <c r="DK144" s="4"/>
      <c r="DL144" s="4">
        <f t="shared" si="1137"/>
        <v>0</v>
      </c>
      <c r="DM144" s="219">
        <f t="shared" si="1138"/>
        <v>0</v>
      </c>
      <c r="DN144" s="222">
        <f t="shared" si="1139"/>
        <v>0</v>
      </c>
      <c r="DO144" s="4"/>
      <c r="DP144" s="4">
        <f t="shared" si="1140"/>
        <v>0</v>
      </c>
      <c r="DQ144" s="219">
        <f t="shared" si="1141"/>
        <v>0</v>
      </c>
      <c r="DR144" s="222">
        <f t="shared" si="1142"/>
        <v>0</v>
      </c>
      <c r="DS144" s="4"/>
      <c r="DT144" s="4">
        <f t="shared" si="1143"/>
        <v>0</v>
      </c>
      <c r="DU144" s="219">
        <f t="shared" si="1144"/>
        <v>0</v>
      </c>
      <c r="DV144" s="222">
        <f t="shared" si="1145"/>
        <v>0</v>
      </c>
      <c r="DW144" s="4"/>
      <c r="DX144" s="4"/>
      <c r="DY144" s="4"/>
      <c r="DZ144" s="219" t="e">
        <f>SUM(DX144+#REF!)</f>
        <v>#REF!</v>
      </c>
      <c r="EA144" s="222" t="e">
        <f t="shared" si="1146"/>
        <v>#REF!</v>
      </c>
      <c r="EB144" s="4"/>
      <c r="EC144" s="4">
        <f t="shared" si="1147"/>
        <v>0</v>
      </c>
      <c r="ED144" s="219" t="e">
        <f>SUM(EB144+#REF!)</f>
        <v>#REF!</v>
      </c>
      <c r="EE144" s="222" t="e">
        <f t="shared" si="1148"/>
        <v>#REF!</v>
      </c>
      <c r="EF144" s="4"/>
      <c r="EG144" s="4">
        <f t="shared" si="1149"/>
        <v>0</v>
      </c>
      <c r="EH144" s="219" t="e">
        <f>SUM(EF144+#REF!)</f>
        <v>#REF!</v>
      </c>
      <c r="EI144" s="222" t="e">
        <f t="shared" si="1150"/>
        <v>#REF!</v>
      </c>
      <c r="EJ144" s="4"/>
      <c r="EK144" s="4"/>
      <c r="EL144" s="219"/>
      <c r="EM144" s="222"/>
      <c r="EN144" s="4"/>
      <c r="EO144" s="279"/>
      <c r="EP144" s="279">
        <f t="shared" si="1187"/>
        <v>0</v>
      </c>
      <c r="EQ144" s="278">
        <f t="shared" si="1188"/>
        <v>0</v>
      </c>
      <c r="ER144" s="278">
        <f t="shared" si="1189"/>
        <v>0</v>
      </c>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c r="GZ144" s="4"/>
      <c r="HA144" s="4"/>
      <c r="HB144" s="4"/>
      <c r="HC144" s="4"/>
      <c r="HD144" s="4"/>
      <c r="HE144" s="4"/>
      <c r="HF144" s="4"/>
      <c r="HG144" s="4"/>
      <c r="HH144" s="4"/>
      <c r="HI144" s="4"/>
      <c r="HJ144" s="4"/>
      <c r="HK144" s="4"/>
      <c r="HL144" s="4"/>
      <c r="HM144" s="4"/>
      <c r="HN144" s="4"/>
      <c r="HO144" s="4"/>
      <c r="HP144" s="4"/>
      <c r="HQ144" s="4"/>
      <c r="HR144" s="4"/>
      <c r="HS144" s="4"/>
      <c r="HT144" s="4"/>
      <c r="HU144" s="4"/>
      <c r="HV144" s="4"/>
    </row>
    <row r="145" spans="1:230" s="5" customFormat="1" x14ac:dyDescent="0.2">
      <c r="A145" s="57" t="s">
        <v>85</v>
      </c>
      <c r="B145" s="57" t="s">
        <v>82</v>
      </c>
      <c r="C145" s="57" t="s">
        <v>3</v>
      </c>
      <c r="D145" s="57">
        <v>100</v>
      </c>
      <c r="E145" s="6"/>
      <c r="F145" s="64">
        <f t="shared" si="1192"/>
        <v>0</v>
      </c>
      <c r="G145" s="6"/>
      <c r="H145" s="64">
        <f t="shared" si="1193"/>
        <v>0</v>
      </c>
      <c r="I145" s="6"/>
      <c r="J145" s="64">
        <f t="shared" si="1194"/>
        <v>0</v>
      </c>
      <c r="K145" s="6"/>
      <c r="L145" s="64">
        <f t="shared" si="1195"/>
        <v>0</v>
      </c>
      <c r="M145" s="6"/>
      <c r="N145" s="64">
        <f t="shared" si="1196"/>
        <v>0</v>
      </c>
      <c r="O145" s="6"/>
      <c r="P145" s="64">
        <f t="shared" si="1197"/>
        <v>0</v>
      </c>
      <c r="Q145" s="6"/>
      <c r="R145" s="64">
        <f t="shared" si="1198"/>
        <v>0</v>
      </c>
      <c r="S145" s="6"/>
      <c r="T145" s="64">
        <f t="shared" si="1199"/>
        <v>0</v>
      </c>
      <c r="U145" s="6"/>
      <c r="V145" s="64">
        <f t="shared" si="1200"/>
        <v>0</v>
      </c>
      <c r="W145" s="6"/>
      <c r="X145" s="64">
        <f t="shared" si="1201"/>
        <v>0</v>
      </c>
      <c r="Y145" s="6"/>
      <c r="Z145" s="64">
        <f t="shared" si="1202"/>
        <v>0</v>
      </c>
      <c r="AA145" s="6"/>
      <c r="AB145" s="64">
        <f t="shared" si="1203"/>
        <v>0</v>
      </c>
      <c r="AC145" s="59"/>
      <c r="AD145" s="64">
        <f t="shared" si="1204"/>
        <v>0</v>
      </c>
      <c r="AE145" s="59"/>
      <c r="AF145" s="64">
        <f t="shared" si="1205"/>
        <v>0</v>
      </c>
      <c r="AG145" s="59"/>
      <c r="AH145" s="64">
        <f t="shared" si="1206"/>
        <v>0</v>
      </c>
      <c r="AI145" s="59"/>
      <c r="AJ145" s="64">
        <f t="shared" si="1207"/>
        <v>0</v>
      </c>
      <c r="AK145" s="59"/>
      <c r="AL145" s="64">
        <f t="shared" si="1208"/>
        <v>0</v>
      </c>
      <c r="AM145" s="59"/>
      <c r="AN145" s="64">
        <f t="shared" si="1209"/>
        <v>0</v>
      </c>
      <c r="AO145" s="59"/>
      <c r="AP145" s="64">
        <f t="shared" si="1210"/>
        <v>0</v>
      </c>
      <c r="AQ145" s="59"/>
      <c r="AR145" s="64">
        <f t="shared" si="1211"/>
        <v>0</v>
      </c>
      <c r="AS145" s="59"/>
      <c r="AT145" s="64">
        <f t="shared" si="1212"/>
        <v>0</v>
      </c>
      <c r="AU145" s="59"/>
      <c r="AV145" s="64">
        <f t="shared" si="1213"/>
        <v>0</v>
      </c>
      <c r="AW145" s="59"/>
      <c r="AX145" s="64">
        <f t="shared" si="1214"/>
        <v>0</v>
      </c>
      <c r="AY145" s="59"/>
      <c r="AZ145" s="64">
        <f t="shared" si="1215"/>
        <v>0</v>
      </c>
      <c r="BA145" s="59"/>
      <c r="BB145" s="64">
        <f t="shared" si="1175"/>
        <v>0</v>
      </c>
      <c r="BC145" s="59"/>
      <c r="BD145" s="64">
        <f t="shared" si="1176"/>
        <v>0</v>
      </c>
      <c r="BE145" s="59"/>
      <c r="BF145" s="64">
        <f t="shared" si="1177"/>
        <v>0</v>
      </c>
      <c r="BG145" s="59"/>
      <c r="BH145" s="64">
        <f t="shared" si="1178"/>
        <v>0</v>
      </c>
      <c r="BI145" s="59"/>
      <c r="BJ145" s="64">
        <f t="shared" si="1179"/>
        <v>0</v>
      </c>
      <c r="BK145" s="59"/>
      <c r="BL145" s="64">
        <f t="shared" si="1180"/>
        <v>0</v>
      </c>
      <c r="BM145" s="59"/>
      <c r="BN145" s="64">
        <f t="shared" si="1181"/>
        <v>0</v>
      </c>
      <c r="BO145" s="59"/>
      <c r="BP145" s="64">
        <f t="shared" si="1182"/>
        <v>0</v>
      </c>
      <c r="BQ145" s="59"/>
      <c r="BR145" s="64">
        <f t="shared" si="1183"/>
        <v>0</v>
      </c>
      <c r="BS145" s="59"/>
      <c r="BT145" s="64">
        <f t="shared" si="1184"/>
        <v>0</v>
      </c>
      <c r="BU145" s="59"/>
      <c r="BV145" s="64">
        <f t="shared" si="1185"/>
        <v>0</v>
      </c>
      <c r="BW145" s="59"/>
      <c r="BX145" s="64">
        <f t="shared" si="1186"/>
        <v>0</v>
      </c>
      <c r="BY145" s="59"/>
      <c r="BZ145" s="64">
        <f t="shared" si="1110"/>
        <v>0</v>
      </c>
      <c r="CA145" s="54"/>
      <c r="CB145" s="61">
        <f t="shared" si="1111"/>
        <v>0</v>
      </c>
      <c r="CC145" s="61">
        <f t="shared" si="1112"/>
        <v>0</v>
      </c>
      <c r="CD145" s="4"/>
      <c r="CE145" s="187"/>
      <c r="CF145" s="4">
        <f t="shared" si="1113"/>
        <v>0</v>
      </c>
      <c r="CG145" s="219">
        <f t="shared" si="1114"/>
        <v>0</v>
      </c>
      <c r="CH145" s="222">
        <f t="shared" si="1115"/>
        <v>0</v>
      </c>
      <c r="CI145" s="187"/>
      <c r="CJ145" s="4">
        <f t="shared" si="1116"/>
        <v>0</v>
      </c>
      <c r="CK145" s="219">
        <f t="shared" si="1117"/>
        <v>0</v>
      </c>
      <c r="CL145" s="222">
        <f t="shared" si="1118"/>
        <v>0</v>
      </c>
      <c r="CM145" s="187"/>
      <c r="CN145" s="4">
        <f t="shared" si="1119"/>
        <v>0</v>
      </c>
      <c r="CO145" s="219">
        <f t="shared" si="1120"/>
        <v>0</v>
      </c>
      <c r="CP145" s="222">
        <f t="shared" si="1121"/>
        <v>0</v>
      </c>
      <c r="CQ145" s="187"/>
      <c r="CR145" s="4">
        <f t="shared" si="1122"/>
        <v>0</v>
      </c>
      <c r="CS145" s="219">
        <f t="shared" si="1123"/>
        <v>0</v>
      </c>
      <c r="CT145" s="222">
        <f t="shared" si="1124"/>
        <v>0</v>
      </c>
      <c r="CU145" s="187"/>
      <c r="CV145" s="4">
        <f t="shared" si="1125"/>
        <v>0</v>
      </c>
      <c r="CW145" s="219">
        <f t="shared" si="1126"/>
        <v>0</v>
      </c>
      <c r="CX145" s="222">
        <f t="shared" si="1127"/>
        <v>0</v>
      </c>
      <c r="CY145" s="187"/>
      <c r="CZ145" s="4">
        <f t="shared" si="1128"/>
        <v>0</v>
      </c>
      <c r="DA145" s="219">
        <f t="shared" si="1129"/>
        <v>0</v>
      </c>
      <c r="DB145" s="222">
        <f t="shared" si="1130"/>
        <v>0</v>
      </c>
      <c r="DC145" s="187"/>
      <c r="DD145" s="4">
        <f t="shared" si="1131"/>
        <v>0</v>
      </c>
      <c r="DE145" s="219">
        <f t="shared" si="1132"/>
        <v>0</v>
      </c>
      <c r="DF145" s="222">
        <f t="shared" si="1133"/>
        <v>0</v>
      </c>
      <c r="DG145" s="187"/>
      <c r="DH145" s="4">
        <f t="shared" si="1134"/>
        <v>0</v>
      </c>
      <c r="DI145" s="219">
        <f t="shared" si="1135"/>
        <v>0</v>
      </c>
      <c r="DJ145" s="222">
        <f t="shared" si="1136"/>
        <v>0</v>
      </c>
      <c r="DK145" s="187"/>
      <c r="DL145" s="4">
        <f t="shared" si="1137"/>
        <v>0</v>
      </c>
      <c r="DM145" s="219">
        <f t="shared" si="1138"/>
        <v>0</v>
      </c>
      <c r="DN145" s="222">
        <f t="shared" si="1139"/>
        <v>0</v>
      </c>
      <c r="DO145" s="187"/>
      <c r="DP145" s="4">
        <f t="shared" si="1140"/>
        <v>0</v>
      </c>
      <c r="DQ145" s="219">
        <f t="shared" si="1141"/>
        <v>0</v>
      </c>
      <c r="DR145" s="222">
        <f t="shared" si="1142"/>
        <v>0</v>
      </c>
      <c r="DS145" s="187"/>
      <c r="DT145" s="4">
        <f t="shared" si="1143"/>
        <v>0</v>
      </c>
      <c r="DU145" s="219">
        <f t="shared" si="1144"/>
        <v>0</v>
      </c>
      <c r="DV145" s="222">
        <f t="shared" si="1145"/>
        <v>0</v>
      </c>
      <c r="DW145" s="4"/>
      <c r="DX145" s="187"/>
      <c r="DY145" s="4"/>
      <c r="DZ145" s="219" t="e">
        <f>SUM(DX145+#REF!)</f>
        <v>#REF!</v>
      </c>
      <c r="EA145" s="222" t="e">
        <f t="shared" si="1146"/>
        <v>#REF!</v>
      </c>
      <c r="EB145" s="187"/>
      <c r="EC145" s="4">
        <f t="shared" si="1147"/>
        <v>0</v>
      </c>
      <c r="ED145" s="219" t="e">
        <f>SUM(EB145+#REF!)</f>
        <v>#REF!</v>
      </c>
      <c r="EE145" s="222" t="e">
        <f t="shared" si="1148"/>
        <v>#REF!</v>
      </c>
      <c r="EF145" s="187"/>
      <c r="EG145" s="4">
        <f t="shared" si="1149"/>
        <v>0</v>
      </c>
      <c r="EH145" s="219" t="e">
        <f>SUM(EF145+#REF!)</f>
        <v>#REF!</v>
      </c>
      <c r="EI145" s="222" t="e">
        <f t="shared" si="1150"/>
        <v>#REF!</v>
      </c>
      <c r="EJ145" s="187"/>
      <c r="EK145" s="4"/>
      <c r="EL145" s="219"/>
      <c r="EM145" s="222"/>
      <c r="EN145" s="4"/>
      <c r="EO145" s="279"/>
      <c r="EP145" s="279">
        <f t="shared" si="1187"/>
        <v>0</v>
      </c>
      <c r="EQ145" s="278">
        <f t="shared" si="1188"/>
        <v>0</v>
      </c>
      <c r="ER145" s="278">
        <f t="shared" si="1189"/>
        <v>0</v>
      </c>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4"/>
      <c r="HI145" s="4"/>
      <c r="HJ145" s="4"/>
      <c r="HK145" s="4"/>
      <c r="HL145" s="4"/>
      <c r="HM145" s="4"/>
      <c r="HN145" s="4"/>
      <c r="HO145" s="4"/>
      <c r="HP145" s="4"/>
      <c r="HQ145" s="4"/>
      <c r="HR145" s="4"/>
      <c r="HS145" s="4"/>
      <c r="HT145" s="4"/>
      <c r="HU145" s="4"/>
      <c r="HV145" s="4"/>
    </row>
    <row r="146" spans="1:230" s="5" customFormat="1" x14ac:dyDescent="0.2">
      <c r="A146" s="57" t="s">
        <v>126</v>
      </c>
      <c r="B146" s="57" t="s">
        <v>89</v>
      </c>
      <c r="C146" s="57" t="s">
        <v>3</v>
      </c>
      <c r="D146" s="57">
        <v>100</v>
      </c>
      <c r="E146" s="6"/>
      <c r="F146" s="64">
        <f t="shared" si="1192"/>
        <v>0</v>
      </c>
      <c r="G146" s="6"/>
      <c r="H146" s="64">
        <f t="shared" si="1193"/>
        <v>0</v>
      </c>
      <c r="I146" s="6"/>
      <c r="J146" s="64">
        <f t="shared" si="1194"/>
        <v>0</v>
      </c>
      <c r="K146" s="6"/>
      <c r="L146" s="64">
        <f t="shared" si="1195"/>
        <v>0</v>
      </c>
      <c r="M146" s="6"/>
      <c r="N146" s="64">
        <f t="shared" si="1196"/>
        <v>0</v>
      </c>
      <c r="O146" s="6"/>
      <c r="P146" s="64">
        <f t="shared" si="1197"/>
        <v>0</v>
      </c>
      <c r="Q146" s="6"/>
      <c r="R146" s="64">
        <f t="shared" si="1198"/>
        <v>0</v>
      </c>
      <c r="S146" s="6"/>
      <c r="T146" s="64">
        <f t="shared" si="1199"/>
        <v>0</v>
      </c>
      <c r="U146" s="6"/>
      <c r="V146" s="64">
        <f t="shared" si="1200"/>
        <v>0</v>
      </c>
      <c r="W146" s="6"/>
      <c r="X146" s="64">
        <f t="shared" si="1201"/>
        <v>0</v>
      </c>
      <c r="Y146" s="6"/>
      <c r="Z146" s="64">
        <f t="shared" si="1202"/>
        <v>0</v>
      </c>
      <c r="AA146" s="6"/>
      <c r="AB146" s="64">
        <f t="shared" si="1203"/>
        <v>0</v>
      </c>
      <c r="AC146" s="59"/>
      <c r="AD146" s="64">
        <f t="shared" si="1204"/>
        <v>0</v>
      </c>
      <c r="AE146" s="59"/>
      <c r="AF146" s="64">
        <f t="shared" si="1205"/>
        <v>0</v>
      </c>
      <c r="AG146" s="59"/>
      <c r="AH146" s="64">
        <f t="shared" si="1206"/>
        <v>0</v>
      </c>
      <c r="AI146" s="59"/>
      <c r="AJ146" s="64">
        <f t="shared" si="1207"/>
        <v>0</v>
      </c>
      <c r="AK146" s="59"/>
      <c r="AL146" s="64">
        <f t="shared" si="1208"/>
        <v>0</v>
      </c>
      <c r="AM146" s="59"/>
      <c r="AN146" s="64">
        <f t="shared" si="1209"/>
        <v>0</v>
      </c>
      <c r="AO146" s="59"/>
      <c r="AP146" s="64">
        <f t="shared" si="1210"/>
        <v>0</v>
      </c>
      <c r="AQ146" s="59"/>
      <c r="AR146" s="64">
        <f t="shared" si="1211"/>
        <v>0</v>
      </c>
      <c r="AS146" s="59"/>
      <c r="AT146" s="64">
        <f t="shared" si="1212"/>
        <v>0</v>
      </c>
      <c r="AU146" s="59"/>
      <c r="AV146" s="64">
        <f t="shared" si="1213"/>
        <v>0</v>
      </c>
      <c r="AW146" s="59"/>
      <c r="AX146" s="64">
        <f t="shared" si="1214"/>
        <v>0</v>
      </c>
      <c r="AY146" s="59"/>
      <c r="AZ146" s="64">
        <f t="shared" si="1215"/>
        <v>0</v>
      </c>
      <c r="BA146" s="59"/>
      <c r="BB146" s="64">
        <f t="shared" si="1175"/>
        <v>0</v>
      </c>
      <c r="BC146" s="59"/>
      <c r="BD146" s="64">
        <f t="shared" si="1176"/>
        <v>0</v>
      </c>
      <c r="BE146" s="59"/>
      <c r="BF146" s="64">
        <f t="shared" si="1177"/>
        <v>0</v>
      </c>
      <c r="BG146" s="59"/>
      <c r="BH146" s="64">
        <f t="shared" si="1178"/>
        <v>0</v>
      </c>
      <c r="BI146" s="59"/>
      <c r="BJ146" s="64">
        <f t="shared" si="1179"/>
        <v>0</v>
      </c>
      <c r="BK146" s="59"/>
      <c r="BL146" s="64">
        <f t="shared" si="1180"/>
        <v>0</v>
      </c>
      <c r="BM146" s="59"/>
      <c r="BN146" s="64">
        <f t="shared" si="1181"/>
        <v>0</v>
      </c>
      <c r="BO146" s="59"/>
      <c r="BP146" s="64">
        <f t="shared" si="1182"/>
        <v>0</v>
      </c>
      <c r="BQ146" s="59"/>
      <c r="BR146" s="64">
        <f t="shared" si="1183"/>
        <v>0</v>
      </c>
      <c r="BS146" s="59"/>
      <c r="BT146" s="64">
        <f t="shared" si="1184"/>
        <v>0</v>
      </c>
      <c r="BU146" s="59"/>
      <c r="BV146" s="64">
        <f t="shared" si="1185"/>
        <v>0</v>
      </c>
      <c r="BW146" s="59"/>
      <c r="BX146" s="64">
        <f t="shared" si="1186"/>
        <v>0</v>
      </c>
      <c r="BY146" s="59"/>
      <c r="BZ146" s="64">
        <f t="shared" si="1110"/>
        <v>0</v>
      </c>
      <c r="CA146" s="54"/>
      <c r="CB146" s="61">
        <f t="shared" si="1111"/>
        <v>0</v>
      </c>
      <c r="CC146" s="61">
        <f t="shared" si="1112"/>
        <v>0</v>
      </c>
      <c r="CD146" s="4"/>
      <c r="CE146" s="187"/>
      <c r="CF146" s="4">
        <f t="shared" si="1113"/>
        <v>0</v>
      </c>
      <c r="CG146" s="219">
        <f t="shared" si="1114"/>
        <v>0</v>
      </c>
      <c r="CH146" s="222">
        <f t="shared" si="1115"/>
        <v>0</v>
      </c>
      <c r="CI146" s="187"/>
      <c r="CJ146" s="4">
        <f t="shared" si="1116"/>
        <v>0</v>
      </c>
      <c r="CK146" s="219">
        <f t="shared" si="1117"/>
        <v>0</v>
      </c>
      <c r="CL146" s="222">
        <f t="shared" si="1118"/>
        <v>0</v>
      </c>
      <c r="CM146" s="187"/>
      <c r="CN146" s="4">
        <f t="shared" si="1119"/>
        <v>0</v>
      </c>
      <c r="CO146" s="219">
        <f t="shared" si="1120"/>
        <v>0</v>
      </c>
      <c r="CP146" s="222">
        <f t="shared" si="1121"/>
        <v>0</v>
      </c>
      <c r="CQ146" s="187"/>
      <c r="CR146" s="4">
        <f t="shared" si="1122"/>
        <v>0</v>
      </c>
      <c r="CS146" s="219">
        <f t="shared" si="1123"/>
        <v>0</v>
      </c>
      <c r="CT146" s="222">
        <f t="shared" si="1124"/>
        <v>0</v>
      </c>
      <c r="CU146" s="187"/>
      <c r="CV146" s="4">
        <f t="shared" si="1125"/>
        <v>0</v>
      </c>
      <c r="CW146" s="219">
        <f t="shared" si="1126"/>
        <v>0</v>
      </c>
      <c r="CX146" s="222">
        <f t="shared" si="1127"/>
        <v>0</v>
      </c>
      <c r="CY146" s="187"/>
      <c r="CZ146" s="4">
        <f t="shared" si="1128"/>
        <v>0</v>
      </c>
      <c r="DA146" s="219">
        <f t="shared" si="1129"/>
        <v>0</v>
      </c>
      <c r="DB146" s="222">
        <f t="shared" si="1130"/>
        <v>0</v>
      </c>
      <c r="DC146" s="187"/>
      <c r="DD146" s="4">
        <f t="shared" si="1131"/>
        <v>0</v>
      </c>
      <c r="DE146" s="219">
        <f t="shared" si="1132"/>
        <v>0</v>
      </c>
      <c r="DF146" s="222">
        <f t="shared" si="1133"/>
        <v>0</v>
      </c>
      <c r="DG146" s="187"/>
      <c r="DH146" s="4">
        <f t="shared" si="1134"/>
        <v>0</v>
      </c>
      <c r="DI146" s="219">
        <f t="shared" si="1135"/>
        <v>0</v>
      </c>
      <c r="DJ146" s="222">
        <f t="shared" si="1136"/>
        <v>0</v>
      </c>
      <c r="DK146" s="187"/>
      <c r="DL146" s="4">
        <f t="shared" si="1137"/>
        <v>0</v>
      </c>
      <c r="DM146" s="219">
        <f t="shared" si="1138"/>
        <v>0</v>
      </c>
      <c r="DN146" s="222">
        <f t="shared" si="1139"/>
        <v>0</v>
      </c>
      <c r="DO146" s="187"/>
      <c r="DP146" s="4">
        <f t="shared" si="1140"/>
        <v>0</v>
      </c>
      <c r="DQ146" s="219">
        <f t="shared" si="1141"/>
        <v>0</v>
      </c>
      <c r="DR146" s="222">
        <f t="shared" si="1142"/>
        <v>0</v>
      </c>
      <c r="DS146" s="187">
        <v>0.75</v>
      </c>
      <c r="DT146" s="4">
        <f t="shared" si="1143"/>
        <v>75</v>
      </c>
      <c r="DU146" s="219">
        <f t="shared" si="1144"/>
        <v>0.75</v>
      </c>
      <c r="DV146" s="222">
        <f t="shared" si="1145"/>
        <v>75</v>
      </c>
      <c r="DW146" s="4"/>
      <c r="DX146" s="187"/>
      <c r="DY146" s="4"/>
      <c r="DZ146" s="219" t="e">
        <f>SUM(DX146+#REF!)</f>
        <v>#REF!</v>
      </c>
      <c r="EA146" s="222" t="e">
        <f t="shared" si="1146"/>
        <v>#REF!</v>
      </c>
      <c r="EB146" s="187">
        <v>0.25</v>
      </c>
      <c r="EC146" s="4">
        <f t="shared" si="1147"/>
        <v>25</v>
      </c>
      <c r="ED146" s="219" t="e">
        <f>SUM(EB146+#REF!)</f>
        <v>#REF!</v>
      </c>
      <c r="EE146" s="222" t="e">
        <f t="shared" si="1148"/>
        <v>#REF!</v>
      </c>
      <c r="EF146" s="187"/>
      <c r="EG146" s="4">
        <f t="shared" si="1149"/>
        <v>0</v>
      </c>
      <c r="EH146" s="219" t="e">
        <f>SUM(EF146+#REF!)</f>
        <v>#REF!</v>
      </c>
      <c r="EI146" s="222" t="e">
        <f t="shared" si="1150"/>
        <v>#REF!</v>
      </c>
      <c r="EJ146" s="187"/>
      <c r="EK146" s="4"/>
      <c r="EL146" s="219"/>
      <c r="EM146" s="222"/>
      <c r="EN146" s="4"/>
      <c r="EO146" s="279"/>
      <c r="EP146" s="279">
        <f t="shared" si="1187"/>
        <v>0</v>
      </c>
      <c r="EQ146" s="278">
        <f t="shared" si="1188"/>
        <v>0</v>
      </c>
      <c r="ER146" s="278">
        <f t="shared" si="1189"/>
        <v>0</v>
      </c>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c r="GZ146" s="4"/>
      <c r="HA146" s="4"/>
      <c r="HB146" s="4"/>
      <c r="HC146" s="4"/>
      <c r="HD146" s="4"/>
      <c r="HE146" s="4"/>
      <c r="HF146" s="4"/>
      <c r="HG146" s="4"/>
      <c r="HH146" s="4"/>
      <c r="HI146" s="4"/>
      <c r="HJ146" s="4"/>
      <c r="HK146" s="4"/>
      <c r="HL146" s="4"/>
      <c r="HM146" s="4"/>
      <c r="HN146" s="4"/>
      <c r="HO146" s="4"/>
      <c r="HP146" s="4"/>
      <c r="HQ146" s="4"/>
      <c r="HR146" s="4"/>
      <c r="HS146" s="4"/>
      <c r="HT146" s="4"/>
      <c r="HU146" s="4"/>
      <c r="HV146" s="4"/>
    </row>
    <row r="147" spans="1:230" s="5" customFormat="1" x14ac:dyDescent="0.2">
      <c r="A147" s="57" t="s">
        <v>235</v>
      </c>
      <c r="B147" s="57" t="s">
        <v>82</v>
      </c>
      <c r="C147" s="57" t="s">
        <v>3</v>
      </c>
      <c r="D147" s="57">
        <v>100</v>
      </c>
      <c r="E147" s="6"/>
      <c r="F147" s="64">
        <f t="shared" si="1192"/>
        <v>0</v>
      </c>
      <c r="G147" s="6"/>
      <c r="H147" s="64">
        <f t="shared" si="1193"/>
        <v>0</v>
      </c>
      <c r="I147" s="6"/>
      <c r="J147" s="64">
        <f t="shared" si="1194"/>
        <v>0</v>
      </c>
      <c r="K147" s="6"/>
      <c r="L147" s="64">
        <f t="shared" si="1195"/>
        <v>0</v>
      </c>
      <c r="M147" s="226"/>
      <c r="N147" s="64">
        <f t="shared" si="1196"/>
        <v>0</v>
      </c>
      <c r="O147" s="6"/>
      <c r="P147" s="64">
        <f t="shared" si="1197"/>
        <v>0</v>
      </c>
      <c r="Q147" s="6"/>
      <c r="R147" s="64">
        <f t="shared" si="1198"/>
        <v>0</v>
      </c>
      <c r="S147" s="6"/>
      <c r="T147" s="64">
        <f t="shared" si="1199"/>
        <v>0</v>
      </c>
      <c r="U147" s="6"/>
      <c r="V147" s="64">
        <f t="shared" si="1200"/>
        <v>0</v>
      </c>
      <c r="W147" s="6">
        <v>3.25</v>
      </c>
      <c r="X147" s="64">
        <f t="shared" si="1201"/>
        <v>325</v>
      </c>
      <c r="Y147" s="6"/>
      <c r="Z147" s="64">
        <f t="shared" si="1202"/>
        <v>0</v>
      </c>
      <c r="AA147" s="6"/>
      <c r="AB147" s="64">
        <f t="shared" si="1203"/>
        <v>0</v>
      </c>
      <c r="AC147" s="59">
        <v>2.25</v>
      </c>
      <c r="AD147" s="64">
        <f t="shared" si="1204"/>
        <v>225</v>
      </c>
      <c r="AE147" s="59"/>
      <c r="AF147" s="64">
        <f t="shared" si="1205"/>
        <v>0</v>
      </c>
      <c r="AG147" s="59"/>
      <c r="AH147" s="64">
        <f t="shared" si="1206"/>
        <v>0</v>
      </c>
      <c r="AI147" s="59"/>
      <c r="AJ147" s="64">
        <f t="shared" si="1207"/>
        <v>0</v>
      </c>
      <c r="AK147" s="59"/>
      <c r="AL147" s="64">
        <f t="shared" si="1208"/>
        <v>0</v>
      </c>
      <c r="AM147" s="59"/>
      <c r="AN147" s="64">
        <f t="shared" si="1209"/>
        <v>0</v>
      </c>
      <c r="AO147" s="59"/>
      <c r="AP147" s="64">
        <f t="shared" si="1210"/>
        <v>0</v>
      </c>
      <c r="AQ147" s="59"/>
      <c r="AR147" s="64">
        <f t="shared" si="1211"/>
        <v>0</v>
      </c>
      <c r="AS147" s="59"/>
      <c r="AT147" s="64">
        <f t="shared" si="1212"/>
        <v>0</v>
      </c>
      <c r="AU147" s="59"/>
      <c r="AV147" s="64">
        <f t="shared" si="1213"/>
        <v>0</v>
      </c>
      <c r="AW147" s="59"/>
      <c r="AX147" s="64">
        <f t="shared" si="1214"/>
        <v>0</v>
      </c>
      <c r="AY147" s="59"/>
      <c r="AZ147" s="64">
        <f t="shared" si="1215"/>
        <v>0</v>
      </c>
      <c r="BA147" s="59"/>
      <c r="BB147" s="64">
        <f t="shared" si="1175"/>
        <v>0</v>
      </c>
      <c r="BC147" s="59"/>
      <c r="BD147" s="64">
        <f t="shared" si="1176"/>
        <v>0</v>
      </c>
      <c r="BE147" s="59"/>
      <c r="BF147" s="64">
        <f t="shared" si="1177"/>
        <v>0</v>
      </c>
      <c r="BG147" s="59"/>
      <c r="BH147" s="64">
        <f t="shared" si="1178"/>
        <v>0</v>
      </c>
      <c r="BI147" s="59"/>
      <c r="BJ147" s="64">
        <f t="shared" si="1179"/>
        <v>0</v>
      </c>
      <c r="BK147" s="59"/>
      <c r="BL147" s="64">
        <f t="shared" si="1180"/>
        <v>0</v>
      </c>
      <c r="BM147" s="59"/>
      <c r="BN147" s="64">
        <f t="shared" si="1181"/>
        <v>0</v>
      </c>
      <c r="BO147" s="59"/>
      <c r="BP147" s="64">
        <f t="shared" si="1182"/>
        <v>0</v>
      </c>
      <c r="BQ147" s="59"/>
      <c r="BR147" s="64">
        <f t="shared" si="1183"/>
        <v>0</v>
      </c>
      <c r="BS147" s="59"/>
      <c r="BT147" s="64">
        <f t="shared" si="1184"/>
        <v>0</v>
      </c>
      <c r="BU147" s="59"/>
      <c r="BV147" s="64">
        <f t="shared" si="1185"/>
        <v>0</v>
      </c>
      <c r="BW147" s="59"/>
      <c r="BX147" s="64">
        <f t="shared" si="1186"/>
        <v>0</v>
      </c>
      <c r="BY147" s="59"/>
      <c r="BZ147" s="64">
        <f t="shared" si="1110"/>
        <v>0</v>
      </c>
      <c r="CA147" s="54"/>
      <c r="CB147" s="61">
        <f t="shared" si="1111"/>
        <v>5.5</v>
      </c>
      <c r="CC147" s="61">
        <f t="shared" si="1112"/>
        <v>550</v>
      </c>
      <c r="CD147" s="4"/>
      <c r="CE147" s="4"/>
      <c r="CF147" s="4">
        <f t="shared" si="1113"/>
        <v>0</v>
      </c>
      <c r="CG147" s="219">
        <f t="shared" si="1114"/>
        <v>0</v>
      </c>
      <c r="CH147" s="222">
        <f t="shared" si="1115"/>
        <v>0</v>
      </c>
      <c r="CI147" s="4"/>
      <c r="CJ147" s="4">
        <f t="shared" si="1116"/>
        <v>0</v>
      </c>
      <c r="CK147" s="219">
        <f t="shared" si="1117"/>
        <v>0</v>
      </c>
      <c r="CL147" s="222">
        <f t="shared" si="1118"/>
        <v>0</v>
      </c>
      <c r="CM147" s="4"/>
      <c r="CN147" s="4">
        <f t="shared" si="1119"/>
        <v>0</v>
      </c>
      <c r="CO147" s="219">
        <f t="shared" si="1120"/>
        <v>0</v>
      </c>
      <c r="CP147" s="222">
        <f t="shared" si="1121"/>
        <v>0</v>
      </c>
      <c r="CQ147" s="4"/>
      <c r="CR147" s="4">
        <f t="shared" si="1122"/>
        <v>0</v>
      </c>
      <c r="CS147" s="219">
        <f t="shared" si="1123"/>
        <v>0</v>
      </c>
      <c r="CT147" s="222">
        <f t="shared" si="1124"/>
        <v>0</v>
      </c>
      <c r="CU147" s="4"/>
      <c r="CV147" s="4">
        <f t="shared" si="1125"/>
        <v>0</v>
      </c>
      <c r="CW147" s="219">
        <f t="shared" si="1126"/>
        <v>0</v>
      </c>
      <c r="CX147" s="222">
        <f t="shared" si="1127"/>
        <v>0</v>
      </c>
      <c r="CY147" s="4"/>
      <c r="CZ147" s="4">
        <f t="shared" si="1128"/>
        <v>0</v>
      </c>
      <c r="DA147" s="219">
        <f t="shared" si="1129"/>
        <v>0</v>
      </c>
      <c r="DB147" s="222">
        <f t="shared" si="1130"/>
        <v>0</v>
      </c>
      <c r="DC147" s="4"/>
      <c r="DD147" s="4">
        <f t="shared" si="1131"/>
        <v>0</v>
      </c>
      <c r="DE147" s="219">
        <f t="shared" si="1132"/>
        <v>2.25</v>
      </c>
      <c r="DF147" s="222">
        <f t="shared" si="1133"/>
        <v>0</v>
      </c>
      <c r="DG147" s="4"/>
      <c r="DH147" s="4">
        <f t="shared" si="1134"/>
        <v>0</v>
      </c>
      <c r="DI147" s="219">
        <f t="shared" si="1135"/>
        <v>0</v>
      </c>
      <c r="DJ147" s="222">
        <f t="shared" si="1136"/>
        <v>0</v>
      </c>
      <c r="DK147" s="4"/>
      <c r="DL147" s="4">
        <f t="shared" si="1137"/>
        <v>0</v>
      </c>
      <c r="DM147" s="219">
        <f t="shared" si="1138"/>
        <v>0</v>
      </c>
      <c r="DN147" s="222">
        <f t="shared" si="1139"/>
        <v>0</v>
      </c>
      <c r="DO147" s="4"/>
      <c r="DP147" s="4">
        <f t="shared" si="1140"/>
        <v>0</v>
      </c>
      <c r="DQ147" s="219">
        <f t="shared" si="1141"/>
        <v>0</v>
      </c>
      <c r="DR147" s="222">
        <f t="shared" si="1142"/>
        <v>0</v>
      </c>
      <c r="DS147" s="4"/>
      <c r="DT147" s="4">
        <f t="shared" si="1143"/>
        <v>0</v>
      </c>
      <c r="DU147" s="219">
        <f t="shared" si="1144"/>
        <v>0</v>
      </c>
      <c r="DV147" s="222">
        <f t="shared" si="1145"/>
        <v>0</v>
      </c>
      <c r="DW147" s="4"/>
      <c r="DX147" s="4"/>
      <c r="DY147" s="4"/>
      <c r="DZ147" s="219" t="e">
        <f>SUM(DX147+#REF!)</f>
        <v>#REF!</v>
      </c>
      <c r="EA147" s="222" t="e">
        <f t="shared" si="1146"/>
        <v>#REF!</v>
      </c>
      <c r="EB147" s="4"/>
      <c r="EC147" s="4">
        <f t="shared" si="1147"/>
        <v>0</v>
      </c>
      <c r="ED147" s="219" t="e">
        <f>SUM(EB147+#REF!)</f>
        <v>#REF!</v>
      </c>
      <c r="EE147" s="222" t="e">
        <f t="shared" si="1148"/>
        <v>#REF!</v>
      </c>
      <c r="EF147" s="4"/>
      <c r="EG147" s="4">
        <f t="shared" si="1149"/>
        <v>0</v>
      </c>
      <c r="EH147" s="219" t="e">
        <f>SUM(EF147+#REF!)</f>
        <v>#REF!</v>
      </c>
      <c r="EI147" s="222" t="e">
        <f t="shared" si="1150"/>
        <v>#REF!</v>
      </c>
      <c r="EJ147" s="4"/>
      <c r="EK147" s="4"/>
      <c r="EL147" s="219"/>
      <c r="EM147" s="222"/>
      <c r="EN147" s="4"/>
      <c r="EO147" s="279"/>
      <c r="EP147" s="279">
        <f t="shared" si="1187"/>
        <v>0</v>
      </c>
      <c r="EQ147" s="278">
        <f t="shared" si="1188"/>
        <v>2.25</v>
      </c>
      <c r="ER147" s="278">
        <f t="shared" si="1189"/>
        <v>225</v>
      </c>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c r="HI147" s="4"/>
      <c r="HJ147" s="4"/>
      <c r="HK147" s="4"/>
      <c r="HL147" s="4"/>
      <c r="HM147" s="4"/>
      <c r="HN147" s="4"/>
      <c r="HO147" s="4"/>
      <c r="HP147" s="4"/>
      <c r="HQ147" s="4"/>
      <c r="HR147" s="4"/>
      <c r="HS147" s="4"/>
      <c r="HT147" s="4"/>
      <c r="HU147" s="4"/>
      <c r="HV147" s="4"/>
    </row>
    <row r="148" spans="1:230" s="5" customFormat="1" x14ac:dyDescent="0.2">
      <c r="A148" s="57" t="s">
        <v>283</v>
      </c>
      <c r="B148" s="57" t="s">
        <v>284</v>
      </c>
      <c r="C148" s="57" t="s">
        <v>3</v>
      </c>
      <c r="D148" s="57">
        <v>100</v>
      </c>
      <c r="E148" s="6"/>
      <c r="F148" s="64">
        <f>SUM(E148*$D148)</f>
        <v>0</v>
      </c>
      <c r="G148" s="6"/>
      <c r="H148" s="64">
        <f>SUM(G148*$D148)</f>
        <v>0</v>
      </c>
      <c r="I148" s="6"/>
      <c r="J148" s="64">
        <f>SUM(I148*$D148)</f>
        <v>0</v>
      </c>
      <c r="K148" s="6"/>
      <c r="L148" s="64">
        <f>SUM(K148*$D148)</f>
        <v>0</v>
      </c>
      <c r="M148" s="6"/>
      <c r="N148" s="64">
        <f>SUM(M148*$D148)</f>
        <v>0</v>
      </c>
      <c r="O148" s="6"/>
      <c r="P148" s="64">
        <f>SUM(O148*$D148)</f>
        <v>0</v>
      </c>
      <c r="Q148" s="6"/>
      <c r="R148" s="64">
        <f>SUM(Q148*$D148)</f>
        <v>0</v>
      </c>
      <c r="S148" s="6"/>
      <c r="T148" s="64">
        <f>SUM(S148*$D148)</f>
        <v>0</v>
      </c>
      <c r="U148" s="6"/>
      <c r="V148" s="64">
        <f>SUM(U148*$D148)</f>
        <v>0</v>
      </c>
      <c r="W148" s="6"/>
      <c r="X148" s="64">
        <f>SUM(W148*$D148)</f>
        <v>0</v>
      </c>
      <c r="Y148" s="6"/>
      <c r="Z148" s="64">
        <f>SUM(Y148*$D148)</f>
        <v>0</v>
      </c>
      <c r="AA148" s="6"/>
      <c r="AB148" s="64">
        <f>SUM(AA148*$D148)</f>
        <v>0</v>
      </c>
      <c r="AC148" s="59"/>
      <c r="AD148" s="64">
        <f>SUM(AC148*$D148)</f>
        <v>0</v>
      </c>
      <c r="AE148" s="59"/>
      <c r="AF148" s="64">
        <f>SUM(AE148*$D148)</f>
        <v>0</v>
      </c>
      <c r="AG148" s="59"/>
      <c r="AH148" s="64">
        <f>SUM(AG148*$D148)</f>
        <v>0</v>
      </c>
      <c r="AI148" s="59"/>
      <c r="AJ148" s="64">
        <f>SUM(AI148*$D148)</f>
        <v>0</v>
      </c>
      <c r="AK148" s="59"/>
      <c r="AL148" s="64">
        <f>SUM(AK148*$D148)</f>
        <v>0</v>
      </c>
      <c r="AM148" s="59"/>
      <c r="AN148" s="64">
        <f>SUM(AM148*$D148)</f>
        <v>0</v>
      </c>
      <c r="AO148" s="59"/>
      <c r="AP148" s="64">
        <f>SUM(AO148*$D148)</f>
        <v>0</v>
      </c>
      <c r="AQ148" s="59"/>
      <c r="AR148" s="64">
        <f>SUM(AQ148*$D148)</f>
        <v>0</v>
      </c>
      <c r="AS148" s="59"/>
      <c r="AT148" s="64">
        <f>SUM(AS148*$D148)</f>
        <v>0</v>
      </c>
      <c r="AU148" s="59"/>
      <c r="AV148" s="64">
        <f>SUM(AU148*$D148)</f>
        <v>0</v>
      </c>
      <c r="AW148" s="59"/>
      <c r="AX148" s="64">
        <f>SUM(AW148*$D148)</f>
        <v>0</v>
      </c>
      <c r="AY148" s="59"/>
      <c r="AZ148" s="64">
        <f>SUM(AY148*$D148)</f>
        <v>0</v>
      </c>
      <c r="BA148" s="59"/>
      <c r="BB148" s="64">
        <f>SUM(BA148*$D148)</f>
        <v>0</v>
      </c>
      <c r="BC148" s="59"/>
      <c r="BD148" s="64">
        <f>SUM(BC148*$D148)</f>
        <v>0</v>
      </c>
      <c r="BE148" s="59"/>
      <c r="BF148" s="64">
        <f>SUM(BE148*$D148)</f>
        <v>0</v>
      </c>
      <c r="BG148" s="59"/>
      <c r="BH148" s="64">
        <f>SUM(BG148*$D148)</f>
        <v>0</v>
      </c>
      <c r="BI148" s="59"/>
      <c r="BJ148" s="64">
        <f>SUM(BI148*$D148)</f>
        <v>0</v>
      </c>
      <c r="BK148" s="59"/>
      <c r="BL148" s="64">
        <f>SUM(BK148*$D148)</f>
        <v>0</v>
      </c>
      <c r="BM148" s="59"/>
      <c r="BN148" s="64">
        <f>SUM(BM148*$D148)</f>
        <v>0</v>
      </c>
      <c r="BO148" s="59"/>
      <c r="BP148" s="64">
        <f>SUM(BO148*$D148)</f>
        <v>0</v>
      </c>
      <c r="BQ148" s="59"/>
      <c r="BR148" s="64">
        <f>SUM(BQ148*$D148)</f>
        <v>0</v>
      </c>
      <c r="BS148" s="59"/>
      <c r="BT148" s="64">
        <f>SUM(BS148*$D148)</f>
        <v>0</v>
      </c>
      <c r="BU148" s="59"/>
      <c r="BV148" s="64">
        <f>SUM(BU148*$D148)</f>
        <v>0</v>
      </c>
      <c r="BW148" s="59"/>
      <c r="BX148" s="64">
        <f>SUM(BW148*$D148)</f>
        <v>0</v>
      </c>
      <c r="BY148" s="59"/>
      <c r="BZ148" s="64">
        <f t="shared" si="1110"/>
        <v>0</v>
      </c>
      <c r="CA148" s="54"/>
      <c r="CB148" s="61">
        <f t="shared" si="1111"/>
        <v>0</v>
      </c>
      <c r="CC148" s="61">
        <f t="shared" si="1112"/>
        <v>0</v>
      </c>
      <c r="CD148" s="4"/>
      <c r="CE148" s="4"/>
      <c r="CF148" s="4">
        <f t="shared" si="1113"/>
        <v>0</v>
      </c>
      <c r="CG148" s="219">
        <f t="shared" si="1114"/>
        <v>0</v>
      </c>
      <c r="CH148" s="222">
        <f t="shared" si="1115"/>
        <v>0</v>
      </c>
      <c r="CI148" s="4"/>
      <c r="CJ148" s="4">
        <f t="shared" si="1116"/>
        <v>0</v>
      </c>
      <c r="CK148" s="219">
        <f t="shared" si="1117"/>
        <v>0</v>
      </c>
      <c r="CL148" s="222">
        <f t="shared" si="1118"/>
        <v>0</v>
      </c>
      <c r="CM148" s="4"/>
      <c r="CN148" s="4">
        <f t="shared" si="1119"/>
        <v>0</v>
      </c>
      <c r="CO148" s="219">
        <f t="shared" si="1120"/>
        <v>0</v>
      </c>
      <c r="CP148" s="222">
        <f t="shared" si="1121"/>
        <v>0</v>
      </c>
      <c r="CQ148" s="4"/>
      <c r="CR148" s="4">
        <f t="shared" si="1122"/>
        <v>0</v>
      </c>
      <c r="CS148" s="219">
        <f t="shared" si="1123"/>
        <v>0</v>
      </c>
      <c r="CT148" s="222">
        <f t="shared" si="1124"/>
        <v>0</v>
      </c>
      <c r="CU148" s="4"/>
      <c r="CV148" s="4">
        <f t="shared" si="1125"/>
        <v>0</v>
      </c>
      <c r="CW148" s="219">
        <f t="shared" si="1126"/>
        <v>0</v>
      </c>
      <c r="CX148" s="222">
        <f t="shared" si="1127"/>
        <v>0</v>
      </c>
      <c r="CY148" s="4"/>
      <c r="CZ148" s="4">
        <f t="shared" si="1128"/>
        <v>0</v>
      </c>
      <c r="DA148" s="219">
        <f t="shared" si="1129"/>
        <v>0</v>
      </c>
      <c r="DB148" s="222">
        <f t="shared" si="1130"/>
        <v>0</v>
      </c>
      <c r="DC148" s="4"/>
      <c r="DD148" s="4">
        <f t="shared" si="1131"/>
        <v>0</v>
      </c>
      <c r="DE148" s="219">
        <f t="shared" si="1132"/>
        <v>0</v>
      </c>
      <c r="DF148" s="222">
        <f t="shared" si="1133"/>
        <v>0</v>
      </c>
      <c r="DG148" s="4"/>
      <c r="DH148" s="4">
        <f t="shared" si="1134"/>
        <v>0</v>
      </c>
      <c r="DI148" s="219">
        <f t="shared" si="1135"/>
        <v>0</v>
      </c>
      <c r="DJ148" s="222">
        <f t="shared" si="1136"/>
        <v>0</v>
      </c>
      <c r="DK148" s="4"/>
      <c r="DL148" s="4">
        <f t="shared" si="1137"/>
        <v>0</v>
      </c>
      <c r="DM148" s="219">
        <f t="shared" si="1138"/>
        <v>0</v>
      </c>
      <c r="DN148" s="222">
        <f t="shared" si="1139"/>
        <v>0</v>
      </c>
      <c r="DO148" s="4"/>
      <c r="DP148" s="4">
        <f t="shared" si="1140"/>
        <v>0</v>
      </c>
      <c r="DQ148" s="219">
        <f t="shared" si="1141"/>
        <v>0</v>
      </c>
      <c r="DR148" s="222">
        <f t="shared" si="1142"/>
        <v>0</v>
      </c>
      <c r="DS148" s="4"/>
      <c r="DT148" s="4">
        <f t="shared" si="1143"/>
        <v>0</v>
      </c>
      <c r="DU148" s="219">
        <f t="shared" si="1144"/>
        <v>0</v>
      </c>
      <c r="DV148" s="222">
        <f t="shared" si="1145"/>
        <v>0</v>
      </c>
      <c r="DW148" s="4"/>
      <c r="DX148" s="4"/>
      <c r="DY148" s="4"/>
      <c r="DZ148" s="219" t="e">
        <f>SUM(DX148+#REF!)</f>
        <v>#REF!</v>
      </c>
      <c r="EA148" s="222" t="e">
        <f t="shared" si="1146"/>
        <v>#REF!</v>
      </c>
      <c r="EB148" s="4">
        <v>0.5</v>
      </c>
      <c r="EC148" s="4">
        <f t="shared" si="1147"/>
        <v>50</v>
      </c>
      <c r="ED148" s="219" t="e">
        <f>SUM(EB148+#REF!)</f>
        <v>#REF!</v>
      </c>
      <c r="EE148" s="222" t="e">
        <f t="shared" si="1148"/>
        <v>#REF!</v>
      </c>
      <c r="EF148" s="4"/>
      <c r="EG148" s="4">
        <f t="shared" si="1149"/>
        <v>0</v>
      </c>
      <c r="EH148" s="219" t="e">
        <f>SUM(EF148+#REF!)</f>
        <v>#REF!</v>
      </c>
      <c r="EI148" s="222" t="e">
        <f t="shared" si="1150"/>
        <v>#REF!</v>
      </c>
      <c r="EJ148" s="4"/>
      <c r="EK148" s="4"/>
      <c r="EL148" s="219"/>
      <c r="EM148" s="222"/>
      <c r="EN148" s="4"/>
      <c r="EO148" s="279"/>
      <c r="EP148" s="279">
        <f t="shared" si="1187"/>
        <v>0</v>
      </c>
      <c r="EQ148" s="278">
        <f t="shared" si="1188"/>
        <v>0</v>
      </c>
      <c r="ER148" s="278">
        <f t="shared" si="1189"/>
        <v>0</v>
      </c>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c r="GZ148" s="4"/>
      <c r="HA148" s="4"/>
      <c r="HB148" s="4"/>
      <c r="HC148" s="4"/>
      <c r="HD148" s="4"/>
      <c r="HE148" s="4"/>
      <c r="HF148" s="4"/>
      <c r="HG148" s="4"/>
      <c r="HH148" s="4"/>
      <c r="HI148" s="4"/>
      <c r="HJ148" s="4"/>
      <c r="HK148" s="4"/>
      <c r="HL148" s="4"/>
      <c r="HM148" s="4"/>
      <c r="HN148" s="4"/>
      <c r="HO148" s="4"/>
      <c r="HP148" s="4"/>
      <c r="HQ148" s="4"/>
      <c r="HR148" s="4"/>
      <c r="HS148" s="4"/>
      <c r="HT148" s="4"/>
      <c r="HU148" s="4"/>
      <c r="HV148" s="4"/>
    </row>
    <row r="149" spans="1:230" s="5" customFormat="1" x14ac:dyDescent="0.2">
      <c r="A149" s="57" t="s">
        <v>281</v>
      </c>
      <c r="B149" s="57" t="s">
        <v>282</v>
      </c>
      <c r="C149" s="57" t="s">
        <v>3</v>
      </c>
      <c r="D149" s="57">
        <v>100</v>
      </c>
      <c r="E149" s="6"/>
      <c r="F149" s="64">
        <f t="shared" si="1192"/>
        <v>0</v>
      </c>
      <c r="G149" s="6"/>
      <c r="H149" s="64">
        <f t="shared" si="1193"/>
        <v>0</v>
      </c>
      <c r="I149" s="6"/>
      <c r="J149" s="64">
        <f t="shared" si="1194"/>
        <v>0</v>
      </c>
      <c r="K149" s="6"/>
      <c r="L149" s="64">
        <f t="shared" si="1195"/>
        <v>0</v>
      </c>
      <c r="M149" s="6"/>
      <c r="N149" s="64">
        <f t="shared" si="1196"/>
        <v>0</v>
      </c>
      <c r="O149" s="6"/>
      <c r="P149" s="64">
        <f t="shared" si="1197"/>
        <v>0</v>
      </c>
      <c r="Q149" s="6"/>
      <c r="R149" s="64">
        <f t="shared" si="1198"/>
        <v>0</v>
      </c>
      <c r="S149" s="6"/>
      <c r="T149" s="64">
        <f t="shared" si="1199"/>
        <v>0</v>
      </c>
      <c r="U149" s="6"/>
      <c r="V149" s="64">
        <f t="shared" si="1200"/>
        <v>0</v>
      </c>
      <c r="W149" s="6"/>
      <c r="X149" s="64">
        <f t="shared" si="1201"/>
        <v>0</v>
      </c>
      <c r="Y149" s="6"/>
      <c r="Z149" s="64">
        <f t="shared" si="1202"/>
        <v>0</v>
      </c>
      <c r="AA149" s="6"/>
      <c r="AB149" s="64">
        <f t="shared" si="1203"/>
        <v>0</v>
      </c>
      <c r="AC149" s="59"/>
      <c r="AD149" s="64">
        <f t="shared" si="1204"/>
        <v>0</v>
      </c>
      <c r="AE149" s="59"/>
      <c r="AF149" s="64">
        <f t="shared" si="1205"/>
        <v>0</v>
      </c>
      <c r="AG149" s="59"/>
      <c r="AH149" s="64">
        <f t="shared" si="1206"/>
        <v>0</v>
      </c>
      <c r="AI149" s="59"/>
      <c r="AJ149" s="64">
        <f t="shared" si="1207"/>
        <v>0</v>
      </c>
      <c r="AK149" s="59"/>
      <c r="AL149" s="64">
        <f t="shared" si="1208"/>
        <v>0</v>
      </c>
      <c r="AM149" s="59"/>
      <c r="AN149" s="64">
        <f t="shared" si="1209"/>
        <v>0</v>
      </c>
      <c r="AO149" s="59"/>
      <c r="AP149" s="64">
        <f t="shared" si="1210"/>
        <v>0</v>
      </c>
      <c r="AQ149" s="59"/>
      <c r="AR149" s="64">
        <f t="shared" si="1211"/>
        <v>0</v>
      </c>
      <c r="AS149" s="59"/>
      <c r="AT149" s="64">
        <f t="shared" si="1212"/>
        <v>0</v>
      </c>
      <c r="AU149" s="59"/>
      <c r="AV149" s="64">
        <f t="shared" si="1213"/>
        <v>0</v>
      </c>
      <c r="AW149" s="59"/>
      <c r="AX149" s="64">
        <f t="shared" si="1214"/>
        <v>0</v>
      </c>
      <c r="AY149" s="59"/>
      <c r="AZ149" s="64">
        <f t="shared" si="1215"/>
        <v>0</v>
      </c>
      <c r="BA149" s="59"/>
      <c r="BB149" s="64">
        <f t="shared" ref="BB149:BB167" si="1216">SUM(BA149*$D149)</f>
        <v>0</v>
      </c>
      <c r="BC149" s="59"/>
      <c r="BD149" s="64">
        <f t="shared" ref="BD149:BD167" si="1217">SUM(BC149*$D149)</f>
        <v>0</v>
      </c>
      <c r="BE149" s="59"/>
      <c r="BF149" s="64">
        <f t="shared" ref="BF149:BF167" si="1218">SUM(BE149*$D149)</f>
        <v>0</v>
      </c>
      <c r="BG149" s="59"/>
      <c r="BH149" s="64">
        <f t="shared" ref="BH149:BH167" si="1219">SUM(BG149*$D149)</f>
        <v>0</v>
      </c>
      <c r="BI149" s="59"/>
      <c r="BJ149" s="64">
        <f t="shared" ref="BJ149:BJ167" si="1220">SUM(BI149*$D149)</f>
        <v>0</v>
      </c>
      <c r="BK149" s="59"/>
      <c r="BL149" s="64">
        <f t="shared" ref="BL149:BL167" si="1221">SUM(BK149*$D149)</f>
        <v>0</v>
      </c>
      <c r="BM149" s="59"/>
      <c r="BN149" s="64">
        <f t="shared" ref="BN149:BN167" si="1222">SUM(BM149*$D149)</f>
        <v>0</v>
      </c>
      <c r="BO149" s="59"/>
      <c r="BP149" s="64">
        <f t="shared" ref="BP149:BP167" si="1223">SUM(BO149*$D149)</f>
        <v>0</v>
      </c>
      <c r="BQ149" s="59"/>
      <c r="BR149" s="64">
        <f t="shared" ref="BR149:BR167" si="1224">SUM(BQ149*$D149)</f>
        <v>0</v>
      </c>
      <c r="BS149" s="59"/>
      <c r="BT149" s="64">
        <f t="shared" ref="BT149:BT167" si="1225">SUM(BS149*$D149)</f>
        <v>0</v>
      </c>
      <c r="BU149" s="59"/>
      <c r="BV149" s="64">
        <f t="shared" ref="BV149:BV167" si="1226">SUM(BU149*$D149)</f>
        <v>0</v>
      </c>
      <c r="BW149" s="59"/>
      <c r="BX149" s="64">
        <f t="shared" ref="BX149:BX167" si="1227">SUM(BW149*$D149)</f>
        <v>0</v>
      </c>
      <c r="BY149" s="59"/>
      <c r="BZ149" s="64">
        <f t="shared" si="1110"/>
        <v>0</v>
      </c>
      <c r="CA149" s="54"/>
      <c r="CB149" s="61">
        <f t="shared" si="1111"/>
        <v>0</v>
      </c>
      <c r="CC149" s="61">
        <f t="shared" si="1112"/>
        <v>0</v>
      </c>
      <c r="CD149" s="4"/>
      <c r="CE149" s="4"/>
      <c r="CF149" s="4">
        <f t="shared" si="1113"/>
        <v>0</v>
      </c>
      <c r="CG149" s="219">
        <f t="shared" si="1114"/>
        <v>0</v>
      </c>
      <c r="CH149" s="222">
        <f t="shared" si="1115"/>
        <v>0</v>
      </c>
      <c r="CI149" s="4"/>
      <c r="CJ149" s="4">
        <f t="shared" si="1116"/>
        <v>0</v>
      </c>
      <c r="CK149" s="219">
        <f t="shared" si="1117"/>
        <v>0</v>
      </c>
      <c r="CL149" s="222">
        <f t="shared" si="1118"/>
        <v>0</v>
      </c>
      <c r="CM149" s="4"/>
      <c r="CN149" s="4">
        <f t="shared" si="1119"/>
        <v>0</v>
      </c>
      <c r="CO149" s="219">
        <f t="shared" si="1120"/>
        <v>0</v>
      </c>
      <c r="CP149" s="222">
        <f t="shared" si="1121"/>
        <v>0</v>
      </c>
      <c r="CQ149" s="4"/>
      <c r="CR149" s="4">
        <f t="shared" si="1122"/>
        <v>0</v>
      </c>
      <c r="CS149" s="219">
        <f t="shared" si="1123"/>
        <v>0</v>
      </c>
      <c r="CT149" s="222">
        <f t="shared" si="1124"/>
        <v>0</v>
      </c>
      <c r="CU149" s="4"/>
      <c r="CV149" s="4">
        <f t="shared" si="1125"/>
        <v>0</v>
      </c>
      <c r="CW149" s="219">
        <f t="shared" si="1126"/>
        <v>0</v>
      </c>
      <c r="CX149" s="222">
        <f t="shared" si="1127"/>
        <v>0</v>
      </c>
      <c r="CY149" s="4"/>
      <c r="CZ149" s="4">
        <f t="shared" si="1128"/>
        <v>0</v>
      </c>
      <c r="DA149" s="219">
        <f t="shared" si="1129"/>
        <v>0</v>
      </c>
      <c r="DB149" s="222">
        <f t="shared" si="1130"/>
        <v>0</v>
      </c>
      <c r="DC149" s="4"/>
      <c r="DD149" s="4">
        <f t="shared" si="1131"/>
        <v>0</v>
      </c>
      <c r="DE149" s="219">
        <f t="shared" si="1132"/>
        <v>0</v>
      </c>
      <c r="DF149" s="222">
        <f t="shared" si="1133"/>
        <v>0</v>
      </c>
      <c r="DG149" s="4"/>
      <c r="DH149" s="4">
        <f t="shared" si="1134"/>
        <v>0</v>
      </c>
      <c r="DI149" s="219">
        <f t="shared" si="1135"/>
        <v>0</v>
      </c>
      <c r="DJ149" s="222">
        <f t="shared" si="1136"/>
        <v>0</v>
      </c>
      <c r="DK149" s="4"/>
      <c r="DL149" s="4">
        <f t="shared" si="1137"/>
        <v>0</v>
      </c>
      <c r="DM149" s="219">
        <f t="shared" si="1138"/>
        <v>0</v>
      </c>
      <c r="DN149" s="222">
        <f t="shared" si="1139"/>
        <v>0</v>
      </c>
      <c r="DO149" s="4"/>
      <c r="DP149" s="4">
        <f t="shared" si="1140"/>
        <v>0</v>
      </c>
      <c r="DQ149" s="219">
        <f t="shared" si="1141"/>
        <v>0</v>
      </c>
      <c r="DR149" s="222">
        <f t="shared" si="1142"/>
        <v>0</v>
      </c>
      <c r="DS149" s="4"/>
      <c r="DT149" s="4">
        <f t="shared" si="1143"/>
        <v>0</v>
      </c>
      <c r="DU149" s="219">
        <f t="shared" si="1144"/>
        <v>0</v>
      </c>
      <c r="DV149" s="222">
        <f t="shared" si="1145"/>
        <v>0</v>
      </c>
      <c r="DW149" s="4"/>
      <c r="DX149" s="4"/>
      <c r="DY149" s="4"/>
      <c r="DZ149" s="219" t="e">
        <f>SUM(DX149+#REF!)</f>
        <v>#REF!</v>
      </c>
      <c r="EA149" s="222" t="e">
        <f t="shared" si="1146"/>
        <v>#REF!</v>
      </c>
      <c r="EB149" s="4">
        <f>4+9.5</f>
        <v>13.5</v>
      </c>
      <c r="EC149" s="4">
        <f t="shared" si="1147"/>
        <v>1350</v>
      </c>
      <c r="ED149" s="219" t="e">
        <f>SUM(EB149+#REF!)</f>
        <v>#REF!</v>
      </c>
      <c r="EE149" s="222" t="e">
        <f t="shared" si="1148"/>
        <v>#REF!</v>
      </c>
      <c r="EF149" s="4">
        <v>2.5</v>
      </c>
      <c r="EG149" s="4">
        <f t="shared" si="1149"/>
        <v>250</v>
      </c>
      <c r="EH149" s="219" t="e">
        <f>SUM(EF149+#REF!)</f>
        <v>#REF!</v>
      </c>
      <c r="EI149" s="222" t="e">
        <f t="shared" si="1150"/>
        <v>#REF!</v>
      </c>
      <c r="EJ149" s="4"/>
      <c r="EK149" s="4"/>
      <c r="EL149" s="219"/>
      <c r="EM149" s="222"/>
      <c r="EN149" s="4"/>
      <c r="EO149" s="279">
        <v>5.75</v>
      </c>
      <c r="EP149" s="279">
        <f>SUM(EO149*D149)</f>
        <v>575</v>
      </c>
      <c r="EQ149" s="278">
        <f t="shared" si="1188"/>
        <v>5.75</v>
      </c>
      <c r="ER149" s="278">
        <f t="shared" si="1189"/>
        <v>575</v>
      </c>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c r="GZ149" s="4"/>
      <c r="HA149" s="4"/>
      <c r="HB149" s="4"/>
      <c r="HC149" s="4"/>
      <c r="HD149" s="4"/>
      <c r="HE149" s="4"/>
      <c r="HF149" s="4"/>
      <c r="HG149" s="4"/>
      <c r="HH149" s="4"/>
      <c r="HI149" s="4"/>
      <c r="HJ149" s="4"/>
      <c r="HK149" s="4"/>
      <c r="HL149" s="4"/>
      <c r="HM149" s="4"/>
      <c r="HN149" s="4"/>
      <c r="HO149" s="4"/>
      <c r="HP149" s="4"/>
      <c r="HQ149" s="4"/>
      <c r="HR149" s="4"/>
      <c r="HS149" s="4"/>
      <c r="HT149" s="4"/>
      <c r="HU149" s="4"/>
      <c r="HV149" s="4"/>
    </row>
    <row r="150" spans="1:230" s="5" customFormat="1" x14ac:dyDescent="0.2">
      <c r="A150" s="57" t="s">
        <v>280</v>
      </c>
      <c r="B150" s="57" t="s">
        <v>82</v>
      </c>
      <c r="C150" s="57" t="s">
        <v>3</v>
      </c>
      <c r="D150" s="57">
        <v>100</v>
      </c>
      <c r="E150" s="6"/>
      <c r="F150" s="64">
        <f t="shared" si="1192"/>
        <v>0</v>
      </c>
      <c r="G150" s="6"/>
      <c r="H150" s="64">
        <f t="shared" si="1193"/>
        <v>0</v>
      </c>
      <c r="I150" s="6"/>
      <c r="J150" s="64">
        <f t="shared" si="1194"/>
        <v>0</v>
      </c>
      <c r="K150" s="6"/>
      <c r="L150" s="64">
        <f t="shared" si="1195"/>
        <v>0</v>
      </c>
      <c r="M150" s="6"/>
      <c r="N150" s="64">
        <f t="shared" si="1196"/>
        <v>0</v>
      </c>
      <c r="O150" s="6"/>
      <c r="P150" s="64">
        <f t="shared" si="1197"/>
        <v>0</v>
      </c>
      <c r="Q150" s="6"/>
      <c r="R150" s="64">
        <f t="shared" si="1198"/>
        <v>0</v>
      </c>
      <c r="S150" s="6"/>
      <c r="T150" s="64">
        <f t="shared" si="1199"/>
        <v>0</v>
      </c>
      <c r="U150" s="6"/>
      <c r="V150" s="64">
        <f t="shared" si="1200"/>
        <v>0</v>
      </c>
      <c r="W150" s="6"/>
      <c r="X150" s="64">
        <f t="shared" si="1201"/>
        <v>0</v>
      </c>
      <c r="Y150" s="6"/>
      <c r="Z150" s="64">
        <f t="shared" si="1202"/>
        <v>0</v>
      </c>
      <c r="AA150" s="6"/>
      <c r="AB150" s="64">
        <f t="shared" si="1203"/>
        <v>0</v>
      </c>
      <c r="AC150" s="59"/>
      <c r="AD150" s="64">
        <f t="shared" si="1204"/>
        <v>0</v>
      </c>
      <c r="AE150" s="59"/>
      <c r="AF150" s="64">
        <f t="shared" si="1205"/>
        <v>0</v>
      </c>
      <c r="AG150" s="59"/>
      <c r="AH150" s="64">
        <f t="shared" si="1206"/>
        <v>0</v>
      </c>
      <c r="AI150" s="59"/>
      <c r="AJ150" s="64">
        <f t="shared" si="1207"/>
        <v>0</v>
      </c>
      <c r="AK150" s="59"/>
      <c r="AL150" s="64">
        <f t="shared" si="1208"/>
        <v>0</v>
      </c>
      <c r="AM150" s="59"/>
      <c r="AN150" s="64">
        <f t="shared" si="1209"/>
        <v>0</v>
      </c>
      <c r="AO150" s="59"/>
      <c r="AP150" s="64">
        <f t="shared" si="1210"/>
        <v>0</v>
      </c>
      <c r="AQ150" s="59"/>
      <c r="AR150" s="64">
        <f t="shared" si="1211"/>
        <v>0</v>
      </c>
      <c r="AS150" s="59"/>
      <c r="AT150" s="64">
        <f t="shared" si="1212"/>
        <v>0</v>
      </c>
      <c r="AU150" s="59"/>
      <c r="AV150" s="64">
        <f t="shared" si="1213"/>
        <v>0</v>
      </c>
      <c r="AW150" s="59"/>
      <c r="AX150" s="64">
        <f t="shared" si="1214"/>
        <v>0</v>
      </c>
      <c r="AY150" s="59"/>
      <c r="AZ150" s="64">
        <f t="shared" si="1215"/>
        <v>0</v>
      </c>
      <c r="BA150" s="59"/>
      <c r="BB150" s="64">
        <f t="shared" si="1216"/>
        <v>0</v>
      </c>
      <c r="BC150" s="59"/>
      <c r="BD150" s="64">
        <f t="shared" si="1217"/>
        <v>0</v>
      </c>
      <c r="BE150" s="59"/>
      <c r="BF150" s="64">
        <f t="shared" si="1218"/>
        <v>0</v>
      </c>
      <c r="BG150" s="59"/>
      <c r="BH150" s="64">
        <f t="shared" si="1219"/>
        <v>0</v>
      </c>
      <c r="BI150" s="59"/>
      <c r="BJ150" s="64">
        <f t="shared" si="1220"/>
        <v>0</v>
      </c>
      <c r="BK150" s="59"/>
      <c r="BL150" s="64">
        <f t="shared" si="1221"/>
        <v>0</v>
      </c>
      <c r="BM150" s="59"/>
      <c r="BN150" s="64">
        <f t="shared" si="1222"/>
        <v>0</v>
      </c>
      <c r="BO150" s="59"/>
      <c r="BP150" s="64">
        <f t="shared" si="1223"/>
        <v>0</v>
      </c>
      <c r="BQ150" s="59"/>
      <c r="BR150" s="64">
        <f t="shared" si="1224"/>
        <v>0</v>
      </c>
      <c r="BS150" s="59"/>
      <c r="BT150" s="64">
        <f t="shared" si="1225"/>
        <v>0</v>
      </c>
      <c r="BU150" s="59"/>
      <c r="BV150" s="64">
        <f t="shared" si="1226"/>
        <v>0</v>
      </c>
      <c r="BW150" s="59"/>
      <c r="BX150" s="64">
        <f t="shared" si="1227"/>
        <v>0</v>
      </c>
      <c r="BY150" s="59"/>
      <c r="BZ150" s="64">
        <f t="shared" si="1110"/>
        <v>0</v>
      </c>
      <c r="CA150" s="54"/>
      <c r="CB150" s="61">
        <f t="shared" si="1111"/>
        <v>0</v>
      </c>
      <c r="CC150" s="61">
        <f t="shared" si="1112"/>
        <v>0</v>
      </c>
      <c r="CD150" s="4"/>
      <c r="CE150" s="4"/>
      <c r="CF150" s="4">
        <f t="shared" si="1113"/>
        <v>0</v>
      </c>
      <c r="CG150" s="219">
        <f t="shared" si="1114"/>
        <v>0</v>
      </c>
      <c r="CH150" s="222">
        <f t="shared" si="1115"/>
        <v>0</v>
      </c>
      <c r="CI150" s="4"/>
      <c r="CJ150" s="4">
        <f t="shared" si="1116"/>
        <v>0</v>
      </c>
      <c r="CK150" s="219">
        <f t="shared" si="1117"/>
        <v>0</v>
      </c>
      <c r="CL150" s="222">
        <f t="shared" si="1118"/>
        <v>0</v>
      </c>
      <c r="CM150" s="4"/>
      <c r="CN150" s="4">
        <f t="shared" si="1119"/>
        <v>0</v>
      </c>
      <c r="CO150" s="219">
        <f t="shared" si="1120"/>
        <v>0</v>
      </c>
      <c r="CP150" s="222">
        <f t="shared" si="1121"/>
        <v>0</v>
      </c>
      <c r="CQ150" s="4"/>
      <c r="CR150" s="4">
        <f t="shared" si="1122"/>
        <v>0</v>
      </c>
      <c r="CS150" s="219">
        <f t="shared" si="1123"/>
        <v>0</v>
      </c>
      <c r="CT150" s="222">
        <f t="shared" si="1124"/>
        <v>0</v>
      </c>
      <c r="CU150" s="4"/>
      <c r="CV150" s="4">
        <f t="shared" si="1125"/>
        <v>0</v>
      </c>
      <c r="CW150" s="219">
        <f t="shared" si="1126"/>
        <v>0</v>
      </c>
      <c r="CX150" s="222">
        <f t="shared" si="1127"/>
        <v>0</v>
      </c>
      <c r="CY150" s="4"/>
      <c r="CZ150" s="4">
        <f t="shared" si="1128"/>
        <v>0</v>
      </c>
      <c r="DA150" s="219">
        <f t="shared" si="1129"/>
        <v>0</v>
      </c>
      <c r="DB150" s="222">
        <f t="shared" si="1130"/>
        <v>0</v>
      </c>
      <c r="DC150" s="4"/>
      <c r="DD150" s="4">
        <f t="shared" si="1131"/>
        <v>0</v>
      </c>
      <c r="DE150" s="219">
        <f t="shared" si="1132"/>
        <v>0</v>
      </c>
      <c r="DF150" s="222">
        <f t="shared" si="1133"/>
        <v>0</v>
      </c>
      <c r="DG150" s="4"/>
      <c r="DH150" s="4">
        <f t="shared" si="1134"/>
        <v>0</v>
      </c>
      <c r="DI150" s="219">
        <f t="shared" si="1135"/>
        <v>0</v>
      </c>
      <c r="DJ150" s="222">
        <f t="shared" si="1136"/>
        <v>0</v>
      </c>
      <c r="DK150" s="4"/>
      <c r="DL150" s="4">
        <f t="shared" si="1137"/>
        <v>0</v>
      </c>
      <c r="DM150" s="219">
        <f t="shared" si="1138"/>
        <v>0</v>
      </c>
      <c r="DN150" s="222">
        <f t="shared" si="1139"/>
        <v>0</v>
      </c>
      <c r="DO150" s="4"/>
      <c r="DP150" s="4">
        <f t="shared" si="1140"/>
        <v>0</v>
      </c>
      <c r="DQ150" s="219">
        <f t="shared" si="1141"/>
        <v>0</v>
      </c>
      <c r="DR150" s="222">
        <f t="shared" si="1142"/>
        <v>0</v>
      </c>
      <c r="DS150" s="4"/>
      <c r="DT150" s="4">
        <f t="shared" si="1143"/>
        <v>0</v>
      </c>
      <c r="DU150" s="219">
        <f t="shared" si="1144"/>
        <v>0</v>
      </c>
      <c r="DV150" s="222">
        <f t="shared" si="1145"/>
        <v>0</v>
      </c>
      <c r="DW150" s="4"/>
      <c r="DX150" s="4"/>
      <c r="DY150" s="4"/>
      <c r="DZ150" s="219" t="e">
        <f>SUM(DX150+#REF!)</f>
        <v>#REF!</v>
      </c>
      <c r="EA150" s="222" t="e">
        <f t="shared" si="1146"/>
        <v>#REF!</v>
      </c>
      <c r="EB150" s="4">
        <v>0.25</v>
      </c>
      <c r="EC150" s="4">
        <f t="shared" si="1147"/>
        <v>25</v>
      </c>
      <c r="ED150" s="219" t="e">
        <f>SUM(EB150+#REF!)</f>
        <v>#REF!</v>
      </c>
      <c r="EE150" s="222" t="e">
        <f t="shared" si="1148"/>
        <v>#REF!</v>
      </c>
      <c r="EF150" s="4">
        <v>0.75</v>
      </c>
      <c r="EG150" s="4">
        <f t="shared" si="1149"/>
        <v>75</v>
      </c>
      <c r="EH150" s="219" t="e">
        <f>SUM(EF150+#REF!)</f>
        <v>#REF!</v>
      </c>
      <c r="EI150" s="222" t="e">
        <f t="shared" si="1150"/>
        <v>#REF!</v>
      </c>
      <c r="EJ150" s="4"/>
      <c r="EK150" s="4"/>
      <c r="EL150" s="219"/>
      <c r="EM150" s="222"/>
      <c r="EN150" s="4"/>
      <c r="EO150" s="279">
        <v>0.25</v>
      </c>
      <c r="EP150" s="279">
        <f t="shared" ref="EP150:EP167" si="1228">SUM(EO150*D150)</f>
        <v>25</v>
      </c>
      <c r="EQ150" s="278">
        <f t="shared" si="1188"/>
        <v>0.25</v>
      </c>
      <c r="ER150" s="278">
        <f t="shared" si="1189"/>
        <v>25</v>
      </c>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c r="GZ150" s="4"/>
      <c r="HA150" s="4"/>
      <c r="HB150" s="4"/>
      <c r="HC150" s="4"/>
      <c r="HD150" s="4"/>
      <c r="HE150" s="4"/>
      <c r="HF150" s="4"/>
      <c r="HG150" s="4"/>
      <c r="HH150" s="4"/>
      <c r="HI150" s="4"/>
      <c r="HJ150" s="4"/>
      <c r="HK150" s="4"/>
      <c r="HL150" s="4"/>
      <c r="HM150" s="4"/>
      <c r="HN150" s="4"/>
      <c r="HO150" s="4"/>
      <c r="HP150" s="4"/>
      <c r="HQ150" s="4"/>
      <c r="HR150" s="4"/>
      <c r="HS150" s="4"/>
      <c r="HT150" s="4"/>
      <c r="HU150" s="4"/>
      <c r="HV150" s="4"/>
    </row>
    <row r="151" spans="1:230" s="5" customFormat="1" x14ac:dyDescent="0.2">
      <c r="A151" s="57" t="s">
        <v>233</v>
      </c>
      <c r="B151" s="57" t="s">
        <v>234</v>
      </c>
      <c r="C151" s="57" t="s">
        <v>3</v>
      </c>
      <c r="D151" s="57">
        <v>100</v>
      </c>
      <c r="E151" s="6"/>
      <c r="F151" s="64">
        <f t="shared" si="1192"/>
        <v>0</v>
      </c>
      <c r="G151" s="6"/>
      <c r="H151" s="64">
        <f t="shared" si="1193"/>
        <v>0</v>
      </c>
      <c r="I151" s="6"/>
      <c r="J151" s="64">
        <f t="shared" si="1194"/>
        <v>0</v>
      </c>
      <c r="K151" s="6"/>
      <c r="L151" s="64">
        <f t="shared" si="1195"/>
        <v>0</v>
      </c>
      <c r="M151" s="6"/>
      <c r="N151" s="64">
        <f t="shared" si="1196"/>
        <v>0</v>
      </c>
      <c r="O151" s="6"/>
      <c r="P151" s="64">
        <f t="shared" si="1197"/>
        <v>0</v>
      </c>
      <c r="Q151" s="6"/>
      <c r="R151" s="64">
        <f t="shared" si="1198"/>
        <v>0</v>
      </c>
      <c r="S151" s="6"/>
      <c r="T151" s="64">
        <f t="shared" si="1199"/>
        <v>0</v>
      </c>
      <c r="U151" s="6"/>
      <c r="V151" s="64">
        <f t="shared" si="1200"/>
        <v>0</v>
      </c>
      <c r="W151" s="6"/>
      <c r="X151" s="64">
        <f t="shared" si="1201"/>
        <v>0</v>
      </c>
      <c r="Y151" s="6"/>
      <c r="Z151" s="64">
        <f t="shared" si="1202"/>
        <v>0</v>
      </c>
      <c r="AA151" s="6"/>
      <c r="AB151" s="64">
        <f t="shared" si="1203"/>
        <v>0</v>
      </c>
      <c r="AC151" s="59"/>
      <c r="AD151" s="64">
        <f t="shared" si="1204"/>
        <v>0</v>
      </c>
      <c r="AE151" s="59"/>
      <c r="AF151" s="64">
        <f t="shared" si="1205"/>
        <v>0</v>
      </c>
      <c r="AG151" s="59"/>
      <c r="AH151" s="64">
        <f t="shared" si="1206"/>
        <v>0</v>
      </c>
      <c r="AI151" s="59"/>
      <c r="AJ151" s="64">
        <f t="shared" si="1207"/>
        <v>0</v>
      </c>
      <c r="AK151" s="59"/>
      <c r="AL151" s="64">
        <f t="shared" si="1208"/>
        <v>0</v>
      </c>
      <c r="AM151" s="59"/>
      <c r="AN151" s="64">
        <f t="shared" si="1209"/>
        <v>0</v>
      </c>
      <c r="AO151" s="59"/>
      <c r="AP151" s="64">
        <f t="shared" si="1210"/>
        <v>0</v>
      </c>
      <c r="AQ151" s="59"/>
      <c r="AR151" s="64">
        <f t="shared" si="1211"/>
        <v>0</v>
      </c>
      <c r="AS151" s="59"/>
      <c r="AT151" s="64">
        <f t="shared" si="1212"/>
        <v>0</v>
      </c>
      <c r="AU151" s="59"/>
      <c r="AV151" s="64">
        <f t="shared" si="1213"/>
        <v>0</v>
      </c>
      <c r="AW151" s="59"/>
      <c r="AX151" s="64">
        <f t="shared" si="1214"/>
        <v>0</v>
      </c>
      <c r="AY151" s="59"/>
      <c r="AZ151" s="64">
        <f t="shared" si="1215"/>
        <v>0</v>
      </c>
      <c r="BA151" s="59"/>
      <c r="BB151" s="64">
        <f t="shared" si="1216"/>
        <v>0</v>
      </c>
      <c r="BC151" s="59"/>
      <c r="BD151" s="64">
        <f t="shared" si="1217"/>
        <v>0</v>
      </c>
      <c r="BE151" s="59"/>
      <c r="BF151" s="64">
        <f t="shared" si="1218"/>
        <v>0</v>
      </c>
      <c r="BG151" s="59"/>
      <c r="BH151" s="64">
        <f t="shared" si="1219"/>
        <v>0</v>
      </c>
      <c r="BI151" s="59"/>
      <c r="BJ151" s="64">
        <f t="shared" si="1220"/>
        <v>0</v>
      </c>
      <c r="BK151" s="59"/>
      <c r="BL151" s="64">
        <f t="shared" si="1221"/>
        <v>0</v>
      </c>
      <c r="BM151" s="59"/>
      <c r="BN151" s="64">
        <f t="shared" si="1222"/>
        <v>0</v>
      </c>
      <c r="BO151" s="59"/>
      <c r="BP151" s="64">
        <f t="shared" si="1223"/>
        <v>0</v>
      </c>
      <c r="BQ151" s="59"/>
      <c r="BR151" s="64">
        <f t="shared" si="1224"/>
        <v>0</v>
      </c>
      <c r="BS151" s="59"/>
      <c r="BT151" s="64">
        <f t="shared" si="1225"/>
        <v>0</v>
      </c>
      <c r="BU151" s="59"/>
      <c r="BV151" s="64">
        <f t="shared" si="1226"/>
        <v>0</v>
      </c>
      <c r="BW151" s="59"/>
      <c r="BX151" s="64">
        <f t="shared" si="1227"/>
        <v>0</v>
      </c>
      <c r="BY151" s="59"/>
      <c r="BZ151" s="64">
        <f t="shared" si="1110"/>
        <v>0</v>
      </c>
      <c r="CA151" s="54"/>
      <c r="CB151" s="61">
        <f t="shared" si="1111"/>
        <v>0</v>
      </c>
      <c r="CC151" s="61">
        <f t="shared" si="1112"/>
        <v>0</v>
      </c>
      <c r="CD151" s="4"/>
      <c r="CE151" s="4"/>
      <c r="CF151" s="4">
        <f t="shared" si="1113"/>
        <v>0</v>
      </c>
      <c r="CG151" s="219">
        <f t="shared" si="1114"/>
        <v>0</v>
      </c>
      <c r="CH151" s="222">
        <f t="shared" si="1115"/>
        <v>0</v>
      </c>
      <c r="CI151" s="4"/>
      <c r="CJ151" s="4">
        <f t="shared" si="1116"/>
        <v>0</v>
      </c>
      <c r="CK151" s="219">
        <f t="shared" si="1117"/>
        <v>0</v>
      </c>
      <c r="CL151" s="222">
        <f t="shared" si="1118"/>
        <v>0</v>
      </c>
      <c r="CM151" s="4"/>
      <c r="CN151" s="4">
        <f t="shared" si="1119"/>
        <v>0</v>
      </c>
      <c r="CO151" s="219">
        <f t="shared" si="1120"/>
        <v>0</v>
      </c>
      <c r="CP151" s="222">
        <f t="shared" si="1121"/>
        <v>0</v>
      </c>
      <c r="CQ151" s="4"/>
      <c r="CR151" s="4">
        <f t="shared" si="1122"/>
        <v>0</v>
      </c>
      <c r="CS151" s="219">
        <f t="shared" si="1123"/>
        <v>0</v>
      </c>
      <c r="CT151" s="222">
        <f t="shared" si="1124"/>
        <v>0</v>
      </c>
      <c r="CU151" s="4"/>
      <c r="CV151" s="4">
        <f t="shared" si="1125"/>
        <v>0</v>
      </c>
      <c r="CW151" s="219">
        <f t="shared" si="1126"/>
        <v>0</v>
      </c>
      <c r="CX151" s="222">
        <f t="shared" si="1127"/>
        <v>0</v>
      </c>
      <c r="CY151" s="4"/>
      <c r="CZ151" s="4">
        <f t="shared" si="1128"/>
        <v>0</v>
      </c>
      <c r="DA151" s="219">
        <f t="shared" si="1129"/>
        <v>0</v>
      </c>
      <c r="DB151" s="222">
        <f t="shared" si="1130"/>
        <v>0</v>
      </c>
      <c r="DC151" s="4"/>
      <c r="DD151" s="4">
        <f t="shared" si="1131"/>
        <v>0</v>
      </c>
      <c r="DE151" s="219">
        <f t="shared" si="1132"/>
        <v>0</v>
      </c>
      <c r="DF151" s="222">
        <f t="shared" si="1133"/>
        <v>0</v>
      </c>
      <c r="DG151" s="4"/>
      <c r="DH151" s="4">
        <f t="shared" si="1134"/>
        <v>0</v>
      </c>
      <c r="DI151" s="219">
        <f t="shared" si="1135"/>
        <v>0</v>
      </c>
      <c r="DJ151" s="222">
        <f t="shared" si="1136"/>
        <v>0</v>
      </c>
      <c r="DK151" s="4"/>
      <c r="DL151" s="4">
        <f t="shared" si="1137"/>
        <v>0</v>
      </c>
      <c r="DM151" s="219">
        <f t="shared" si="1138"/>
        <v>0</v>
      </c>
      <c r="DN151" s="222">
        <f t="shared" si="1139"/>
        <v>0</v>
      </c>
      <c r="DO151" s="4"/>
      <c r="DP151" s="4">
        <f t="shared" si="1140"/>
        <v>0</v>
      </c>
      <c r="DQ151" s="219">
        <f t="shared" si="1141"/>
        <v>0</v>
      </c>
      <c r="DR151" s="222">
        <f t="shared" si="1142"/>
        <v>0</v>
      </c>
      <c r="DS151" s="4">
        <v>0.75</v>
      </c>
      <c r="DT151" s="4">
        <f t="shared" si="1143"/>
        <v>75</v>
      </c>
      <c r="DU151" s="219">
        <v>0.75</v>
      </c>
      <c r="DV151" s="222">
        <f t="shared" si="1145"/>
        <v>75</v>
      </c>
      <c r="DW151" s="4"/>
      <c r="DX151" s="4"/>
      <c r="DY151" s="4"/>
      <c r="DZ151" s="219" t="e">
        <f>SUM(DX151+#REF!)</f>
        <v>#REF!</v>
      </c>
      <c r="EA151" s="222" t="e">
        <f t="shared" si="1146"/>
        <v>#REF!</v>
      </c>
      <c r="EB151" s="4"/>
      <c r="EC151" s="4">
        <f t="shared" si="1147"/>
        <v>0</v>
      </c>
      <c r="ED151" s="219" t="e">
        <f>SUM(EB151+#REF!)</f>
        <v>#REF!</v>
      </c>
      <c r="EE151" s="222" t="e">
        <f t="shared" si="1148"/>
        <v>#REF!</v>
      </c>
      <c r="EF151" s="4"/>
      <c r="EG151" s="4">
        <f t="shared" si="1149"/>
        <v>0</v>
      </c>
      <c r="EH151" s="219" t="e">
        <f>SUM(EF151+#REF!)</f>
        <v>#REF!</v>
      </c>
      <c r="EI151" s="222" t="e">
        <f t="shared" si="1150"/>
        <v>#REF!</v>
      </c>
      <c r="EJ151" s="4"/>
      <c r="EK151" s="4"/>
      <c r="EL151" s="219"/>
      <c r="EM151" s="222"/>
      <c r="EN151" s="4"/>
      <c r="EO151" s="279"/>
      <c r="EP151" s="279">
        <f t="shared" si="1228"/>
        <v>0</v>
      </c>
      <c r="EQ151" s="278">
        <f t="shared" si="1188"/>
        <v>0</v>
      </c>
      <c r="ER151" s="278">
        <f t="shared" si="1189"/>
        <v>0</v>
      </c>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c r="GZ151" s="4"/>
      <c r="HA151" s="4"/>
      <c r="HB151" s="4"/>
      <c r="HC151" s="4"/>
      <c r="HD151" s="4"/>
      <c r="HE151" s="4"/>
      <c r="HF151" s="4"/>
      <c r="HG151" s="4"/>
      <c r="HH151" s="4"/>
      <c r="HI151" s="4"/>
      <c r="HJ151" s="4"/>
      <c r="HK151" s="4"/>
      <c r="HL151" s="4"/>
      <c r="HM151" s="4"/>
      <c r="HN151" s="4"/>
      <c r="HO151" s="4"/>
      <c r="HP151" s="4"/>
      <c r="HQ151" s="4"/>
      <c r="HR151" s="4"/>
      <c r="HS151" s="4"/>
      <c r="HT151" s="4"/>
      <c r="HU151" s="4"/>
      <c r="HV151" s="4"/>
    </row>
    <row r="152" spans="1:230" s="5" customFormat="1" x14ac:dyDescent="0.2">
      <c r="A152" s="57" t="s">
        <v>147</v>
      </c>
      <c r="B152" s="57" t="s">
        <v>171</v>
      </c>
      <c r="C152" s="57" t="s">
        <v>3</v>
      </c>
      <c r="D152" s="57">
        <v>100</v>
      </c>
      <c r="E152" s="6"/>
      <c r="F152" s="64">
        <f t="shared" si="1192"/>
        <v>0</v>
      </c>
      <c r="G152" s="6"/>
      <c r="H152" s="64">
        <f t="shared" si="1193"/>
        <v>0</v>
      </c>
      <c r="I152" s="6"/>
      <c r="J152" s="64">
        <f t="shared" si="1194"/>
        <v>0</v>
      </c>
      <c r="K152" s="226"/>
      <c r="L152" s="64">
        <f t="shared" si="1195"/>
        <v>0</v>
      </c>
      <c r="M152" s="6"/>
      <c r="N152" s="64">
        <f t="shared" si="1196"/>
        <v>0</v>
      </c>
      <c r="O152" s="6"/>
      <c r="P152" s="64">
        <f t="shared" si="1197"/>
        <v>0</v>
      </c>
      <c r="Q152" s="6"/>
      <c r="R152" s="64">
        <f t="shared" si="1198"/>
        <v>0</v>
      </c>
      <c r="S152" s="6"/>
      <c r="T152" s="64">
        <f t="shared" si="1199"/>
        <v>0</v>
      </c>
      <c r="U152" s="6"/>
      <c r="V152" s="64">
        <f t="shared" si="1200"/>
        <v>0</v>
      </c>
      <c r="W152" s="6"/>
      <c r="X152" s="64">
        <f t="shared" si="1201"/>
        <v>0</v>
      </c>
      <c r="Y152" s="6"/>
      <c r="Z152" s="64">
        <f t="shared" si="1202"/>
        <v>0</v>
      </c>
      <c r="AA152" s="6"/>
      <c r="AB152" s="64">
        <f t="shared" si="1203"/>
        <v>0</v>
      </c>
      <c r="AC152" s="59"/>
      <c r="AD152" s="64">
        <f t="shared" si="1204"/>
        <v>0</v>
      </c>
      <c r="AE152" s="59"/>
      <c r="AF152" s="64">
        <f t="shared" si="1205"/>
        <v>0</v>
      </c>
      <c r="AG152" s="59"/>
      <c r="AH152" s="64">
        <f t="shared" si="1206"/>
        <v>0</v>
      </c>
      <c r="AI152" s="59"/>
      <c r="AJ152" s="64">
        <f t="shared" si="1207"/>
        <v>0</v>
      </c>
      <c r="AK152" s="59"/>
      <c r="AL152" s="64">
        <f t="shared" si="1208"/>
        <v>0</v>
      </c>
      <c r="AM152" s="59"/>
      <c r="AN152" s="64">
        <f t="shared" si="1209"/>
        <v>0</v>
      </c>
      <c r="AO152" s="59"/>
      <c r="AP152" s="64">
        <f t="shared" si="1210"/>
        <v>0</v>
      </c>
      <c r="AQ152" s="59"/>
      <c r="AR152" s="64">
        <f t="shared" si="1211"/>
        <v>0</v>
      </c>
      <c r="AS152" s="59"/>
      <c r="AT152" s="64">
        <f t="shared" si="1212"/>
        <v>0</v>
      </c>
      <c r="AU152" s="59"/>
      <c r="AV152" s="64">
        <f t="shared" si="1213"/>
        <v>0</v>
      </c>
      <c r="AW152" s="59"/>
      <c r="AX152" s="64">
        <f t="shared" si="1214"/>
        <v>0</v>
      </c>
      <c r="AY152" s="59"/>
      <c r="AZ152" s="64">
        <f t="shared" si="1215"/>
        <v>0</v>
      </c>
      <c r="BA152" s="59"/>
      <c r="BB152" s="64">
        <f t="shared" si="1216"/>
        <v>0</v>
      </c>
      <c r="BC152" s="59"/>
      <c r="BD152" s="64">
        <f t="shared" si="1217"/>
        <v>0</v>
      </c>
      <c r="BE152" s="59"/>
      <c r="BF152" s="64">
        <f t="shared" si="1218"/>
        <v>0</v>
      </c>
      <c r="BG152" s="59"/>
      <c r="BH152" s="64">
        <f t="shared" si="1219"/>
        <v>0</v>
      </c>
      <c r="BI152" s="59"/>
      <c r="BJ152" s="64">
        <f t="shared" si="1220"/>
        <v>0</v>
      </c>
      <c r="BK152" s="59"/>
      <c r="BL152" s="64">
        <f t="shared" si="1221"/>
        <v>0</v>
      </c>
      <c r="BM152" s="59"/>
      <c r="BN152" s="64">
        <f t="shared" si="1222"/>
        <v>0</v>
      </c>
      <c r="BO152" s="59"/>
      <c r="BP152" s="64">
        <f t="shared" si="1223"/>
        <v>0</v>
      </c>
      <c r="BQ152" s="59"/>
      <c r="BR152" s="64">
        <f t="shared" si="1224"/>
        <v>0</v>
      </c>
      <c r="BS152" s="59"/>
      <c r="BT152" s="64">
        <f t="shared" si="1225"/>
        <v>0</v>
      </c>
      <c r="BU152" s="59"/>
      <c r="BV152" s="64">
        <f t="shared" si="1226"/>
        <v>0</v>
      </c>
      <c r="BW152" s="59"/>
      <c r="BX152" s="64">
        <f t="shared" si="1227"/>
        <v>0</v>
      </c>
      <c r="BY152" s="59"/>
      <c r="BZ152" s="64">
        <f t="shared" si="1110"/>
        <v>0</v>
      </c>
      <c r="CA152" s="54"/>
      <c r="CB152" s="61">
        <f t="shared" si="1111"/>
        <v>0</v>
      </c>
      <c r="CC152" s="61">
        <f t="shared" si="1112"/>
        <v>0</v>
      </c>
      <c r="CD152" s="4"/>
      <c r="CE152" s="4"/>
      <c r="CF152" s="4">
        <f t="shared" si="1113"/>
        <v>0</v>
      </c>
      <c r="CG152" s="219">
        <f t="shared" si="1114"/>
        <v>0</v>
      </c>
      <c r="CH152" s="222">
        <f t="shared" si="1115"/>
        <v>0</v>
      </c>
      <c r="CI152" s="4"/>
      <c r="CJ152" s="4">
        <f t="shared" si="1116"/>
        <v>0</v>
      </c>
      <c r="CK152" s="219">
        <f t="shared" si="1117"/>
        <v>0</v>
      </c>
      <c r="CL152" s="222">
        <f t="shared" si="1118"/>
        <v>0</v>
      </c>
      <c r="CM152" s="4"/>
      <c r="CN152" s="4">
        <f t="shared" si="1119"/>
        <v>0</v>
      </c>
      <c r="CO152" s="219">
        <f t="shared" si="1120"/>
        <v>0</v>
      </c>
      <c r="CP152" s="222">
        <f t="shared" si="1121"/>
        <v>0</v>
      </c>
      <c r="CQ152" s="4"/>
      <c r="CR152" s="4">
        <f t="shared" si="1122"/>
        <v>0</v>
      </c>
      <c r="CS152" s="219">
        <f t="shared" si="1123"/>
        <v>0</v>
      </c>
      <c r="CT152" s="222">
        <f t="shared" si="1124"/>
        <v>0</v>
      </c>
      <c r="CU152" s="4"/>
      <c r="CV152" s="4">
        <f t="shared" si="1125"/>
        <v>0</v>
      </c>
      <c r="CW152" s="219">
        <f t="shared" si="1126"/>
        <v>0</v>
      </c>
      <c r="CX152" s="222">
        <f t="shared" si="1127"/>
        <v>0</v>
      </c>
      <c r="CY152" s="4"/>
      <c r="CZ152" s="4">
        <f t="shared" si="1128"/>
        <v>0</v>
      </c>
      <c r="DA152" s="219">
        <f t="shared" si="1129"/>
        <v>0</v>
      </c>
      <c r="DB152" s="222">
        <f t="shared" si="1130"/>
        <v>0</v>
      </c>
      <c r="DC152" s="4"/>
      <c r="DD152" s="4">
        <f t="shared" si="1131"/>
        <v>0</v>
      </c>
      <c r="DE152" s="219">
        <f t="shared" si="1132"/>
        <v>0</v>
      </c>
      <c r="DF152" s="222">
        <f t="shared" si="1133"/>
        <v>0</v>
      </c>
      <c r="DG152" s="4"/>
      <c r="DH152" s="4">
        <f t="shared" si="1134"/>
        <v>0</v>
      </c>
      <c r="DI152" s="219">
        <f t="shared" si="1135"/>
        <v>0</v>
      </c>
      <c r="DJ152" s="222">
        <f t="shared" si="1136"/>
        <v>0</v>
      </c>
      <c r="DK152" s="4"/>
      <c r="DL152" s="4">
        <f t="shared" si="1137"/>
        <v>0</v>
      </c>
      <c r="DM152" s="219">
        <f t="shared" si="1138"/>
        <v>0</v>
      </c>
      <c r="DN152" s="222">
        <f t="shared" si="1139"/>
        <v>0</v>
      </c>
      <c r="DO152" s="4"/>
      <c r="DP152" s="4">
        <f t="shared" si="1140"/>
        <v>0</v>
      </c>
      <c r="DQ152" s="219">
        <f t="shared" si="1141"/>
        <v>0</v>
      </c>
      <c r="DR152" s="222">
        <f t="shared" si="1142"/>
        <v>0</v>
      </c>
      <c r="DS152" s="4"/>
      <c r="DT152" s="4">
        <f t="shared" si="1143"/>
        <v>0</v>
      </c>
      <c r="DU152" s="219">
        <f t="shared" ref="DU152:DU169" si="1229">SUM(DS152+AS152)</f>
        <v>0</v>
      </c>
      <c r="DV152" s="222">
        <f t="shared" si="1145"/>
        <v>0</v>
      </c>
      <c r="DW152" s="4"/>
      <c r="DX152" s="4"/>
      <c r="DY152" s="4"/>
      <c r="DZ152" s="219" t="e">
        <f>SUM(DX152+#REF!)</f>
        <v>#REF!</v>
      </c>
      <c r="EA152" s="222" t="e">
        <f t="shared" si="1146"/>
        <v>#REF!</v>
      </c>
      <c r="EB152" s="4"/>
      <c r="EC152" s="4">
        <f t="shared" si="1147"/>
        <v>0</v>
      </c>
      <c r="ED152" s="219" t="e">
        <f>SUM(EB152+#REF!)</f>
        <v>#REF!</v>
      </c>
      <c r="EE152" s="222" t="e">
        <f t="shared" si="1148"/>
        <v>#REF!</v>
      </c>
      <c r="EF152" s="4"/>
      <c r="EG152" s="4">
        <f t="shared" si="1149"/>
        <v>0</v>
      </c>
      <c r="EH152" s="219" t="e">
        <f>SUM(EF152+#REF!)</f>
        <v>#REF!</v>
      </c>
      <c r="EI152" s="222" t="e">
        <f t="shared" si="1150"/>
        <v>#REF!</v>
      </c>
      <c r="EJ152" s="4"/>
      <c r="EK152" s="4"/>
      <c r="EL152" s="219"/>
      <c r="EM152" s="222"/>
      <c r="EN152" s="4"/>
      <c r="EO152" s="279"/>
      <c r="EP152" s="279">
        <f t="shared" si="1228"/>
        <v>0</v>
      </c>
      <c r="EQ152" s="278">
        <f t="shared" si="1188"/>
        <v>0</v>
      </c>
      <c r="ER152" s="278">
        <f t="shared" si="1189"/>
        <v>0</v>
      </c>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c r="HT152" s="4"/>
      <c r="HU152" s="4"/>
      <c r="HV152" s="4"/>
    </row>
    <row r="153" spans="1:230" s="5" customFormat="1" x14ac:dyDescent="0.2">
      <c r="A153" s="57"/>
      <c r="B153" s="57"/>
      <c r="C153" s="57" t="s">
        <v>3</v>
      </c>
      <c r="D153" s="57">
        <v>100</v>
      </c>
      <c r="E153" s="6"/>
      <c r="F153" s="64">
        <f t="shared" si="1192"/>
        <v>0</v>
      </c>
      <c r="G153" s="6"/>
      <c r="H153" s="64">
        <f t="shared" si="1193"/>
        <v>0</v>
      </c>
      <c r="I153" s="6"/>
      <c r="J153" s="64">
        <f t="shared" si="1194"/>
        <v>0</v>
      </c>
      <c r="K153" s="6"/>
      <c r="L153" s="64">
        <f t="shared" si="1195"/>
        <v>0</v>
      </c>
      <c r="M153" s="6"/>
      <c r="N153" s="64">
        <f t="shared" si="1196"/>
        <v>0</v>
      </c>
      <c r="O153" s="6"/>
      <c r="P153" s="64">
        <f t="shared" si="1156"/>
        <v>0</v>
      </c>
      <c r="Q153" s="6"/>
      <c r="R153" s="64">
        <f t="shared" si="1198"/>
        <v>0</v>
      </c>
      <c r="S153" s="6"/>
      <c r="T153" s="64">
        <f t="shared" si="1199"/>
        <v>0</v>
      </c>
      <c r="U153" s="6"/>
      <c r="V153" s="64">
        <f t="shared" si="1200"/>
        <v>0</v>
      </c>
      <c r="W153" s="6"/>
      <c r="X153" s="64">
        <f t="shared" si="1201"/>
        <v>0</v>
      </c>
      <c r="Y153" s="6"/>
      <c r="Z153" s="64">
        <f t="shared" si="1202"/>
        <v>0</v>
      </c>
      <c r="AA153" s="6"/>
      <c r="AB153" s="64">
        <f t="shared" si="1203"/>
        <v>0</v>
      </c>
      <c r="AC153" s="59"/>
      <c r="AD153" s="64">
        <f t="shared" si="1204"/>
        <v>0</v>
      </c>
      <c r="AE153" s="59"/>
      <c r="AF153" s="64">
        <f t="shared" si="1205"/>
        <v>0</v>
      </c>
      <c r="AG153" s="59"/>
      <c r="AH153" s="64">
        <f t="shared" si="1206"/>
        <v>0</v>
      </c>
      <c r="AI153" s="59"/>
      <c r="AJ153" s="64">
        <f t="shared" si="1207"/>
        <v>0</v>
      </c>
      <c r="AK153" s="59"/>
      <c r="AL153" s="64">
        <f t="shared" si="1208"/>
        <v>0</v>
      </c>
      <c r="AM153" s="59"/>
      <c r="AN153" s="64">
        <f t="shared" si="1209"/>
        <v>0</v>
      </c>
      <c r="AO153" s="59"/>
      <c r="AP153" s="64">
        <f t="shared" si="1210"/>
        <v>0</v>
      </c>
      <c r="AQ153" s="59"/>
      <c r="AR153" s="64">
        <f t="shared" si="1211"/>
        <v>0</v>
      </c>
      <c r="AS153" s="59"/>
      <c r="AT153" s="64">
        <f t="shared" si="1212"/>
        <v>0</v>
      </c>
      <c r="AU153" s="59"/>
      <c r="AV153" s="64">
        <f t="shared" si="1213"/>
        <v>0</v>
      </c>
      <c r="AW153" s="59"/>
      <c r="AX153" s="64">
        <f t="shared" si="1214"/>
        <v>0</v>
      </c>
      <c r="AY153" s="59"/>
      <c r="AZ153" s="64">
        <f t="shared" si="1215"/>
        <v>0</v>
      </c>
      <c r="BA153" s="59"/>
      <c r="BB153" s="64">
        <f t="shared" si="1216"/>
        <v>0</v>
      </c>
      <c r="BC153" s="59"/>
      <c r="BD153" s="64">
        <f t="shared" si="1217"/>
        <v>0</v>
      </c>
      <c r="BE153" s="59"/>
      <c r="BF153" s="64">
        <f t="shared" si="1218"/>
        <v>0</v>
      </c>
      <c r="BG153" s="59"/>
      <c r="BH153" s="64">
        <f t="shared" si="1219"/>
        <v>0</v>
      </c>
      <c r="BI153" s="59"/>
      <c r="BJ153" s="64">
        <f t="shared" si="1220"/>
        <v>0</v>
      </c>
      <c r="BK153" s="59"/>
      <c r="BL153" s="64">
        <f t="shared" si="1221"/>
        <v>0</v>
      </c>
      <c r="BM153" s="59"/>
      <c r="BN153" s="64">
        <f t="shared" si="1222"/>
        <v>0</v>
      </c>
      <c r="BO153" s="59"/>
      <c r="BP153" s="64">
        <f t="shared" si="1223"/>
        <v>0</v>
      </c>
      <c r="BQ153" s="59"/>
      <c r="BR153" s="64">
        <f t="shared" si="1224"/>
        <v>0</v>
      </c>
      <c r="BS153" s="59"/>
      <c r="BT153" s="64">
        <f t="shared" si="1225"/>
        <v>0</v>
      </c>
      <c r="BU153" s="59"/>
      <c r="BV153" s="64">
        <f t="shared" si="1226"/>
        <v>0</v>
      </c>
      <c r="BW153" s="59"/>
      <c r="BX153" s="64">
        <f t="shared" si="1227"/>
        <v>0</v>
      </c>
      <c r="BY153" s="59"/>
      <c r="BZ153" s="64">
        <f t="shared" si="1110"/>
        <v>0</v>
      </c>
      <c r="CA153" s="54"/>
      <c r="CB153" s="61">
        <f t="shared" si="1111"/>
        <v>0</v>
      </c>
      <c r="CC153" s="61">
        <f t="shared" si="1112"/>
        <v>0</v>
      </c>
      <c r="CD153" s="4"/>
      <c r="CE153" s="4"/>
      <c r="CF153" s="4">
        <f t="shared" si="1113"/>
        <v>0</v>
      </c>
      <c r="CG153" s="219">
        <f t="shared" si="1114"/>
        <v>0</v>
      </c>
      <c r="CH153" s="222">
        <f t="shared" si="1115"/>
        <v>0</v>
      </c>
      <c r="CI153" s="4"/>
      <c r="CJ153" s="4">
        <f t="shared" si="1116"/>
        <v>0</v>
      </c>
      <c r="CK153" s="219">
        <f t="shared" si="1117"/>
        <v>0</v>
      </c>
      <c r="CL153" s="222">
        <f t="shared" si="1118"/>
        <v>0</v>
      </c>
      <c r="CM153" s="4"/>
      <c r="CN153" s="4">
        <f t="shared" si="1119"/>
        <v>0</v>
      </c>
      <c r="CO153" s="219">
        <f t="shared" si="1120"/>
        <v>0</v>
      </c>
      <c r="CP153" s="222">
        <f t="shared" si="1121"/>
        <v>0</v>
      </c>
      <c r="CQ153" s="4"/>
      <c r="CR153" s="4">
        <f t="shared" si="1122"/>
        <v>0</v>
      </c>
      <c r="CS153" s="219">
        <f t="shared" si="1123"/>
        <v>0</v>
      </c>
      <c r="CT153" s="222">
        <f t="shared" si="1124"/>
        <v>0</v>
      </c>
      <c r="CU153" s="4"/>
      <c r="CV153" s="4">
        <f t="shared" si="1125"/>
        <v>0</v>
      </c>
      <c r="CW153" s="219">
        <f t="shared" si="1126"/>
        <v>0</v>
      </c>
      <c r="CX153" s="222">
        <f t="shared" si="1127"/>
        <v>0</v>
      </c>
      <c r="CY153" s="4"/>
      <c r="CZ153" s="4">
        <f t="shared" si="1128"/>
        <v>0</v>
      </c>
      <c r="DA153" s="219">
        <f t="shared" si="1129"/>
        <v>0</v>
      </c>
      <c r="DB153" s="222">
        <f t="shared" si="1130"/>
        <v>0</v>
      </c>
      <c r="DC153" s="4"/>
      <c r="DD153" s="4">
        <f t="shared" si="1131"/>
        <v>0</v>
      </c>
      <c r="DE153" s="219">
        <f t="shared" si="1132"/>
        <v>0</v>
      </c>
      <c r="DF153" s="222">
        <f t="shared" si="1133"/>
        <v>0</v>
      </c>
      <c r="DG153" s="4"/>
      <c r="DH153" s="4">
        <f t="shared" si="1134"/>
        <v>0</v>
      </c>
      <c r="DI153" s="219">
        <f t="shared" si="1135"/>
        <v>0</v>
      </c>
      <c r="DJ153" s="222">
        <f t="shared" si="1136"/>
        <v>0</v>
      </c>
      <c r="DK153" s="4"/>
      <c r="DL153" s="4">
        <f t="shared" si="1137"/>
        <v>0</v>
      </c>
      <c r="DM153" s="219">
        <f t="shared" si="1138"/>
        <v>0</v>
      </c>
      <c r="DN153" s="222">
        <f t="shared" si="1139"/>
        <v>0</v>
      </c>
      <c r="DO153" s="4"/>
      <c r="DP153" s="4">
        <f t="shared" si="1140"/>
        <v>0</v>
      </c>
      <c r="DQ153" s="219">
        <f t="shared" si="1141"/>
        <v>0</v>
      </c>
      <c r="DR153" s="222">
        <f t="shared" si="1142"/>
        <v>0</v>
      </c>
      <c r="DS153" s="4"/>
      <c r="DT153" s="4">
        <f t="shared" si="1143"/>
        <v>0</v>
      </c>
      <c r="DU153" s="219">
        <f t="shared" si="1229"/>
        <v>0</v>
      </c>
      <c r="DV153" s="222">
        <f t="shared" si="1145"/>
        <v>0</v>
      </c>
      <c r="DW153" s="4"/>
      <c r="DX153" s="4"/>
      <c r="DY153" s="4"/>
      <c r="DZ153" s="219" t="e">
        <f>SUM(DX153+#REF!)</f>
        <v>#REF!</v>
      </c>
      <c r="EA153" s="222" t="e">
        <f t="shared" si="1146"/>
        <v>#REF!</v>
      </c>
      <c r="EB153" s="4"/>
      <c r="EC153" s="4">
        <f t="shared" si="1147"/>
        <v>0</v>
      </c>
      <c r="ED153" s="219" t="e">
        <f>SUM(EB153+#REF!)</f>
        <v>#REF!</v>
      </c>
      <c r="EE153" s="222" t="e">
        <f t="shared" si="1148"/>
        <v>#REF!</v>
      </c>
      <c r="EF153" s="4"/>
      <c r="EG153" s="4">
        <f t="shared" si="1149"/>
        <v>0</v>
      </c>
      <c r="EH153" s="219" t="e">
        <f>SUM(EF153+#REF!)</f>
        <v>#REF!</v>
      </c>
      <c r="EI153" s="222" t="e">
        <f t="shared" si="1150"/>
        <v>#REF!</v>
      </c>
      <c r="EJ153" s="4"/>
      <c r="EK153" s="4"/>
      <c r="EL153" s="219"/>
      <c r="EM153" s="222"/>
      <c r="EN153" s="4"/>
      <c r="EO153" s="279"/>
      <c r="EP153" s="279">
        <f t="shared" si="1228"/>
        <v>0</v>
      </c>
      <c r="EQ153" s="278">
        <f t="shared" si="1188"/>
        <v>0</v>
      </c>
      <c r="ER153" s="278">
        <f t="shared" si="1189"/>
        <v>0</v>
      </c>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c r="GZ153" s="4"/>
      <c r="HA153" s="4"/>
      <c r="HB153" s="4"/>
      <c r="HC153" s="4"/>
      <c r="HD153" s="4"/>
      <c r="HE153" s="4"/>
      <c r="HF153" s="4"/>
      <c r="HG153" s="4"/>
      <c r="HH153" s="4"/>
      <c r="HI153" s="4"/>
      <c r="HJ153" s="4"/>
      <c r="HK153" s="4"/>
      <c r="HL153" s="4"/>
      <c r="HM153" s="4"/>
      <c r="HN153" s="4"/>
      <c r="HO153" s="4"/>
      <c r="HP153" s="4"/>
      <c r="HQ153" s="4"/>
      <c r="HR153" s="4"/>
      <c r="HS153" s="4"/>
      <c r="HT153" s="4"/>
      <c r="HU153" s="4"/>
      <c r="HV153" s="4"/>
    </row>
    <row r="154" spans="1:230" s="5" customFormat="1" x14ac:dyDescent="0.2">
      <c r="A154" s="57"/>
      <c r="B154" s="57"/>
      <c r="C154" s="57" t="s">
        <v>3</v>
      </c>
      <c r="D154" s="57">
        <v>100</v>
      </c>
      <c r="E154" s="6"/>
      <c r="F154" s="64">
        <f t="shared" si="1151"/>
        <v>0</v>
      </c>
      <c r="G154" s="6"/>
      <c r="H154" s="64">
        <f t="shared" ref="H154:H167" si="1230">SUM(G154*$D154)</f>
        <v>0</v>
      </c>
      <c r="I154" s="6"/>
      <c r="J154" s="64">
        <f t="shared" ref="J154" si="1231">SUM(I154*$D154)</f>
        <v>0</v>
      </c>
      <c r="K154" s="6"/>
      <c r="L154" s="64">
        <f t="shared" ref="L154:L167" si="1232">SUM(K154*$D154)</f>
        <v>0</v>
      </c>
      <c r="M154" s="6"/>
      <c r="N154" s="64">
        <f t="shared" ref="N154:N167" si="1233">SUM(M154*$D154)</f>
        <v>0</v>
      </c>
      <c r="O154" s="6"/>
      <c r="P154" s="64">
        <f t="shared" si="1156"/>
        <v>0</v>
      </c>
      <c r="Q154" s="6"/>
      <c r="R154" s="64">
        <f t="shared" ref="R154:R167" si="1234">SUM(Q154*$D154)</f>
        <v>0</v>
      </c>
      <c r="S154" s="6"/>
      <c r="T154" s="64">
        <f t="shared" ref="T154:T167" si="1235">SUM(S154*$D154)</f>
        <v>0</v>
      </c>
      <c r="U154" s="6"/>
      <c r="V154" s="64">
        <f t="shared" ref="V154:V167" si="1236">SUM(U154*$D154)</f>
        <v>0</v>
      </c>
      <c r="W154" s="6"/>
      <c r="X154" s="64">
        <f t="shared" ref="X154:X167" si="1237">SUM(W154*$D154)</f>
        <v>0</v>
      </c>
      <c r="Y154" s="6"/>
      <c r="Z154" s="64">
        <f t="shared" ref="Z154:Z167" si="1238">SUM(Y154*$D154)</f>
        <v>0</v>
      </c>
      <c r="AA154" s="6"/>
      <c r="AB154" s="64">
        <f t="shared" ref="AB154:AB167" si="1239">SUM(AA154*$D154)</f>
        <v>0</v>
      </c>
      <c r="AC154" s="59"/>
      <c r="AD154" s="64">
        <f t="shared" ref="AD154:AD167" si="1240">SUM(AC154*$D154)</f>
        <v>0</v>
      </c>
      <c r="AE154" s="59"/>
      <c r="AF154" s="64">
        <f t="shared" ref="AF154:AF167" si="1241">SUM(AE154*$D154)</f>
        <v>0</v>
      </c>
      <c r="AG154" s="59"/>
      <c r="AH154" s="64">
        <f t="shared" ref="AH154:AH167" si="1242">SUM(AG154*$D154)</f>
        <v>0</v>
      </c>
      <c r="AI154" s="59"/>
      <c r="AJ154" s="64">
        <f t="shared" ref="AJ154:AJ167" si="1243">SUM(AI154*$D154)</f>
        <v>0</v>
      </c>
      <c r="AK154" s="59"/>
      <c r="AL154" s="64">
        <f t="shared" ref="AL154:AL167" si="1244">SUM(AK154*$D154)</f>
        <v>0</v>
      </c>
      <c r="AM154" s="59"/>
      <c r="AN154" s="64">
        <f t="shared" ref="AN154:AN167" si="1245">SUM(AM154*$D154)</f>
        <v>0</v>
      </c>
      <c r="AO154" s="59"/>
      <c r="AP154" s="64">
        <f t="shared" ref="AP154:AP167" si="1246">SUM(AO154*$D154)</f>
        <v>0</v>
      </c>
      <c r="AQ154" s="59"/>
      <c r="AR154" s="64">
        <f t="shared" ref="AR154:AR167" si="1247">SUM(AQ154*$D154)</f>
        <v>0</v>
      </c>
      <c r="AS154" s="59"/>
      <c r="AT154" s="64">
        <f t="shared" ref="AT154:AT167" si="1248">SUM(AS154*$D154)</f>
        <v>0</v>
      </c>
      <c r="AU154" s="59"/>
      <c r="AV154" s="64">
        <f t="shared" ref="AV154:AV167" si="1249">SUM(AU154*$D154)</f>
        <v>0</v>
      </c>
      <c r="AW154" s="59"/>
      <c r="AX154" s="64">
        <f t="shared" ref="AX154:AX167" si="1250">SUM(AW154*$D154)</f>
        <v>0</v>
      </c>
      <c r="AY154" s="59"/>
      <c r="AZ154" s="64">
        <f t="shared" ref="AZ154:AZ167" si="1251">SUM(AY154*$D154)</f>
        <v>0</v>
      </c>
      <c r="BA154" s="59"/>
      <c r="BB154" s="64">
        <f t="shared" si="1216"/>
        <v>0</v>
      </c>
      <c r="BC154" s="59"/>
      <c r="BD154" s="64">
        <f t="shared" si="1217"/>
        <v>0</v>
      </c>
      <c r="BE154" s="59"/>
      <c r="BF154" s="64">
        <f t="shared" si="1218"/>
        <v>0</v>
      </c>
      <c r="BG154" s="59"/>
      <c r="BH154" s="64">
        <f t="shared" si="1219"/>
        <v>0</v>
      </c>
      <c r="BI154" s="59"/>
      <c r="BJ154" s="64">
        <f t="shared" si="1220"/>
        <v>0</v>
      </c>
      <c r="BK154" s="59"/>
      <c r="BL154" s="64">
        <f t="shared" si="1221"/>
        <v>0</v>
      </c>
      <c r="BM154" s="59"/>
      <c r="BN154" s="64">
        <f t="shared" si="1222"/>
        <v>0</v>
      </c>
      <c r="BO154" s="59"/>
      <c r="BP154" s="64">
        <f t="shared" si="1223"/>
        <v>0</v>
      </c>
      <c r="BQ154" s="59"/>
      <c r="BR154" s="64">
        <f t="shared" si="1224"/>
        <v>0</v>
      </c>
      <c r="BS154" s="59"/>
      <c r="BT154" s="64">
        <f t="shared" si="1225"/>
        <v>0</v>
      </c>
      <c r="BU154" s="59"/>
      <c r="BV154" s="64">
        <f t="shared" si="1226"/>
        <v>0</v>
      </c>
      <c r="BW154" s="59"/>
      <c r="BX154" s="64">
        <f t="shared" si="1227"/>
        <v>0</v>
      </c>
      <c r="BY154" s="59"/>
      <c r="BZ154" s="64">
        <f t="shared" si="1110"/>
        <v>0</v>
      </c>
      <c r="CA154" s="54"/>
      <c r="CB154" s="61">
        <f t="shared" si="1111"/>
        <v>0</v>
      </c>
      <c r="CC154" s="61">
        <f t="shared" si="1112"/>
        <v>0</v>
      </c>
      <c r="CD154" s="4"/>
      <c r="CE154" s="4"/>
      <c r="CF154" s="4">
        <f t="shared" si="1113"/>
        <v>0</v>
      </c>
      <c r="CG154" s="219">
        <f t="shared" si="1114"/>
        <v>0</v>
      </c>
      <c r="CH154" s="222">
        <f t="shared" si="1115"/>
        <v>0</v>
      </c>
      <c r="CI154" s="4"/>
      <c r="CJ154" s="4">
        <f t="shared" si="1116"/>
        <v>0</v>
      </c>
      <c r="CK154" s="219">
        <f t="shared" si="1117"/>
        <v>0</v>
      </c>
      <c r="CL154" s="222">
        <f t="shared" si="1118"/>
        <v>0</v>
      </c>
      <c r="CM154" s="4"/>
      <c r="CN154" s="4">
        <f t="shared" si="1119"/>
        <v>0</v>
      </c>
      <c r="CO154" s="219">
        <f t="shared" si="1120"/>
        <v>0</v>
      </c>
      <c r="CP154" s="222">
        <f t="shared" si="1121"/>
        <v>0</v>
      </c>
      <c r="CQ154" s="4"/>
      <c r="CR154" s="4">
        <f t="shared" si="1122"/>
        <v>0</v>
      </c>
      <c r="CS154" s="219">
        <f t="shared" si="1123"/>
        <v>0</v>
      </c>
      <c r="CT154" s="222">
        <f t="shared" si="1124"/>
        <v>0</v>
      </c>
      <c r="CU154" s="4"/>
      <c r="CV154" s="4">
        <f t="shared" si="1125"/>
        <v>0</v>
      </c>
      <c r="CW154" s="219">
        <f t="shared" si="1126"/>
        <v>0</v>
      </c>
      <c r="CX154" s="222">
        <f t="shared" si="1127"/>
        <v>0</v>
      </c>
      <c r="CY154" s="4"/>
      <c r="CZ154" s="4">
        <f t="shared" si="1128"/>
        <v>0</v>
      </c>
      <c r="DA154" s="219">
        <f t="shared" si="1129"/>
        <v>0</v>
      </c>
      <c r="DB154" s="222">
        <f t="shared" si="1130"/>
        <v>0</v>
      </c>
      <c r="DC154" s="4"/>
      <c r="DD154" s="4">
        <f t="shared" si="1131"/>
        <v>0</v>
      </c>
      <c r="DE154" s="219">
        <f t="shared" si="1132"/>
        <v>0</v>
      </c>
      <c r="DF154" s="222">
        <f t="shared" si="1133"/>
        <v>0</v>
      </c>
      <c r="DG154" s="4"/>
      <c r="DH154" s="4">
        <f t="shared" si="1134"/>
        <v>0</v>
      </c>
      <c r="DI154" s="219">
        <f t="shared" si="1135"/>
        <v>0</v>
      </c>
      <c r="DJ154" s="222">
        <f t="shared" si="1136"/>
        <v>0</v>
      </c>
      <c r="DK154" s="4"/>
      <c r="DL154" s="4">
        <f t="shared" si="1137"/>
        <v>0</v>
      </c>
      <c r="DM154" s="219">
        <f t="shared" si="1138"/>
        <v>0</v>
      </c>
      <c r="DN154" s="222">
        <f t="shared" si="1139"/>
        <v>0</v>
      </c>
      <c r="DO154" s="4"/>
      <c r="DP154" s="4">
        <f t="shared" si="1140"/>
        <v>0</v>
      </c>
      <c r="DQ154" s="219">
        <f t="shared" si="1141"/>
        <v>0</v>
      </c>
      <c r="DR154" s="222">
        <f t="shared" si="1142"/>
        <v>0</v>
      </c>
      <c r="DS154" s="4"/>
      <c r="DT154" s="4">
        <f t="shared" si="1143"/>
        <v>0</v>
      </c>
      <c r="DU154" s="219">
        <f t="shared" si="1229"/>
        <v>0</v>
      </c>
      <c r="DV154" s="222">
        <f t="shared" si="1145"/>
        <v>0</v>
      </c>
      <c r="DW154" s="4"/>
      <c r="DX154" s="4"/>
      <c r="DY154" s="4"/>
      <c r="DZ154" s="219" t="e">
        <f>SUM(DX154+#REF!)</f>
        <v>#REF!</v>
      </c>
      <c r="EA154" s="222" t="e">
        <f t="shared" si="1146"/>
        <v>#REF!</v>
      </c>
      <c r="EB154" s="4"/>
      <c r="EC154" s="4">
        <f t="shared" si="1147"/>
        <v>0</v>
      </c>
      <c r="ED154" s="219" t="e">
        <f>SUM(EB154+#REF!)</f>
        <v>#REF!</v>
      </c>
      <c r="EE154" s="222" t="e">
        <f t="shared" si="1148"/>
        <v>#REF!</v>
      </c>
      <c r="EF154" s="4"/>
      <c r="EG154" s="4">
        <f t="shared" si="1149"/>
        <v>0</v>
      </c>
      <c r="EH154" s="219" t="e">
        <f>SUM(EF154+#REF!)</f>
        <v>#REF!</v>
      </c>
      <c r="EI154" s="222" t="e">
        <f t="shared" si="1150"/>
        <v>#REF!</v>
      </c>
      <c r="EJ154" s="4"/>
      <c r="EK154" s="4"/>
      <c r="EL154" s="219"/>
      <c r="EM154" s="222"/>
      <c r="EN154" s="4"/>
      <c r="EO154" s="279"/>
      <c r="EP154" s="279">
        <f t="shared" si="1228"/>
        <v>0</v>
      </c>
      <c r="EQ154" s="278">
        <f t="shared" si="1188"/>
        <v>0</v>
      </c>
      <c r="ER154" s="278">
        <f t="shared" si="1189"/>
        <v>0</v>
      </c>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c r="GZ154" s="4"/>
      <c r="HA154" s="4"/>
      <c r="HB154" s="4"/>
      <c r="HC154" s="4"/>
      <c r="HD154" s="4"/>
      <c r="HE154" s="4"/>
      <c r="HF154" s="4"/>
      <c r="HG154" s="4"/>
      <c r="HH154" s="4"/>
      <c r="HI154" s="4"/>
      <c r="HJ154" s="4"/>
      <c r="HK154" s="4"/>
      <c r="HL154" s="4"/>
      <c r="HM154" s="4"/>
      <c r="HN154" s="4"/>
      <c r="HO154" s="4"/>
      <c r="HP154" s="4"/>
      <c r="HQ154" s="4"/>
      <c r="HR154" s="4"/>
      <c r="HS154" s="4"/>
      <c r="HT154" s="4"/>
      <c r="HU154" s="4"/>
      <c r="HV154" s="4"/>
    </row>
    <row r="155" spans="1:230" s="5" customFormat="1" x14ac:dyDescent="0.2">
      <c r="A155" s="57"/>
      <c r="B155" s="57"/>
      <c r="C155" s="57" t="s">
        <v>3</v>
      </c>
      <c r="D155" s="57">
        <v>100</v>
      </c>
      <c r="E155" s="6"/>
      <c r="F155" s="64">
        <f t="shared" si="1151"/>
        <v>0</v>
      </c>
      <c r="G155" s="6"/>
      <c r="H155" s="64">
        <f t="shared" si="1230"/>
        <v>0</v>
      </c>
      <c r="I155" s="6"/>
      <c r="J155" s="64">
        <f t="shared" ref="J155" si="1252">SUM(I155*$D155)</f>
        <v>0</v>
      </c>
      <c r="K155" s="6"/>
      <c r="L155" s="64">
        <f t="shared" si="1232"/>
        <v>0</v>
      </c>
      <c r="M155" s="6"/>
      <c r="N155" s="64">
        <f t="shared" si="1233"/>
        <v>0</v>
      </c>
      <c r="O155" s="6"/>
      <c r="P155" s="64">
        <f t="shared" si="1156"/>
        <v>0</v>
      </c>
      <c r="Q155" s="6"/>
      <c r="R155" s="64">
        <f t="shared" si="1234"/>
        <v>0</v>
      </c>
      <c r="S155" s="6"/>
      <c r="T155" s="64">
        <f t="shared" si="1235"/>
        <v>0</v>
      </c>
      <c r="U155" s="6"/>
      <c r="V155" s="64">
        <f t="shared" si="1236"/>
        <v>0</v>
      </c>
      <c r="W155" s="6"/>
      <c r="X155" s="64">
        <f t="shared" si="1237"/>
        <v>0</v>
      </c>
      <c r="Y155" s="6"/>
      <c r="Z155" s="64">
        <f t="shared" si="1238"/>
        <v>0</v>
      </c>
      <c r="AA155" s="6"/>
      <c r="AB155" s="64">
        <f t="shared" si="1239"/>
        <v>0</v>
      </c>
      <c r="AC155" s="59"/>
      <c r="AD155" s="64">
        <f t="shared" si="1240"/>
        <v>0</v>
      </c>
      <c r="AE155" s="59"/>
      <c r="AF155" s="64">
        <f t="shared" si="1241"/>
        <v>0</v>
      </c>
      <c r="AG155" s="59"/>
      <c r="AH155" s="64">
        <f t="shared" si="1242"/>
        <v>0</v>
      </c>
      <c r="AI155" s="59"/>
      <c r="AJ155" s="64">
        <f t="shared" si="1243"/>
        <v>0</v>
      </c>
      <c r="AK155" s="59"/>
      <c r="AL155" s="64">
        <f t="shared" si="1244"/>
        <v>0</v>
      </c>
      <c r="AM155" s="59"/>
      <c r="AN155" s="64">
        <f t="shared" si="1245"/>
        <v>0</v>
      </c>
      <c r="AO155" s="59"/>
      <c r="AP155" s="64">
        <f t="shared" si="1246"/>
        <v>0</v>
      </c>
      <c r="AQ155" s="59"/>
      <c r="AR155" s="64">
        <f t="shared" si="1247"/>
        <v>0</v>
      </c>
      <c r="AS155" s="59"/>
      <c r="AT155" s="64">
        <f t="shared" si="1248"/>
        <v>0</v>
      </c>
      <c r="AU155" s="59"/>
      <c r="AV155" s="64">
        <f t="shared" si="1249"/>
        <v>0</v>
      </c>
      <c r="AW155" s="59"/>
      <c r="AX155" s="64">
        <f t="shared" si="1250"/>
        <v>0</v>
      </c>
      <c r="AY155" s="59"/>
      <c r="AZ155" s="64">
        <f t="shared" si="1251"/>
        <v>0</v>
      </c>
      <c r="BA155" s="59"/>
      <c r="BB155" s="64">
        <f t="shared" si="1216"/>
        <v>0</v>
      </c>
      <c r="BC155" s="59"/>
      <c r="BD155" s="64">
        <f t="shared" si="1217"/>
        <v>0</v>
      </c>
      <c r="BE155" s="59"/>
      <c r="BF155" s="64">
        <f t="shared" si="1218"/>
        <v>0</v>
      </c>
      <c r="BG155" s="59"/>
      <c r="BH155" s="64">
        <f t="shared" si="1219"/>
        <v>0</v>
      </c>
      <c r="BI155" s="59"/>
      <c r="BJ155" s="64">
        <f t="shared" si="1220"/>
        <v>0</v>
      </c>
      <c r="BK155" s="59"/>
      <c r="BL155" s="64">
        <f t="shared" si="1221"/>
        <v>0</v>
      </c>
      <c r="BM155" s="59"/>
      <c r="BN155" s="64">
        <f t="shared" si="1222"/>
        <v>0</v>
      </c>
      <c r="BO155" s="59"/>
      <c r="BP155" s="64">
        <f t="shared" si="1223"/>
        <v>0</v>
      </c>
      <c r="BQ155" s="59"/>
      <c r="BR155" s="64">
        <f t="shared" si="1224"/>
        <v>0</v>
      </c>
      <c r="BS155" s="59"/>
      <c r="BT155" s="64">
        <f t="shared" si="1225"/>
        <v>0</v>
      </c>
      <c r="BU155" s="59"/>
      <c r="BV155" s="64">
        <f t="shared" si="1226"/>
        <v>0</v>
      </c>
      <c r="BW155" s="59"/>
      <c r="BX155" s="64">
        <f t="shared" si="1227"/>
        <v>0</v>
      </c>
      <c r="BY155" s="59"/>
      <c r="BZ155" s="64">
        <f t="shared" si="1110"/>
        <v>0</v>
      </c>
      <c r="CA155" s="54"/>
      <c r="CB155" s="61">
        <f t="shared" si="1111"/>
        <v>0</v>
      </c>
      <c r="CC155" s="61">
        <f t="shared" si="1112"/>
        <v>0</v>
      </c>
      <c r="CD155" s="4"/>
      <c r="CE155" s="4"/>
      <c r="CF155" s="4">
        <f t="shared" si="1113"/>
        <v>0</v>
      </c>
      <c r="CG155" s="219">
        <f t="shared" si="1114"/>
        <v>0</v>
      </c>
      <c r="CH155" s="222">
        <f t="shared" si="1115"/>
        <v>0</v>
      </c>
      <c r="CI155" s="4"/>
      <c r="CJ155" s="4">
        <f t="shared" si="1116"/>
        <v>0</v>
      </c>
      <c r="CK155" s="219">
        <f t="shared" si="1117"/>
        <v>0</v>
      </c>
      <c r="CL155" s="222">
        <f t="shared" si="1118"/>
        <v>0</v>
      </c>
      <c r="CM155" s="4"/>
      <c r="CN155" s="4">
        <f t="shared" si="1119"/>
        <v>0</v>
      </c>
      <c r="CO155" s="219">
        <f t="shared" si="1120"/>
        <v>0</v>
      </c>
      <c r="CP155" s="222">
        <f t="shared" si="1121"/>
        <v>0</v>
      </c>
      <c r="CQ155" s="4"/>
      <c r="CR155" s="4">
        <f t="shared" si="1122"/>
        <v>0</v>
      </c>
      <c r="CS155" s="219">
        <f t="shared" si="1123"/>
        <v>0</v>
      </c>
      <c r="CT155" s="222">
        <f t="shared" si="1124"/>
        <v>0</v>
      </c>
      <c r="CU155" s="4"/>
      <c r="CV155" s="4">
        <f t="shared" si="1125"/>
        <v>0</v>
      </c>
      <c r="CW155" s="219">
        <f t="shared" si="1126"/>
        <v>0</v>
      </c>
      <c r="CX155" s="222">
        <f t="shared" si="1127"/>
        <v>0</v>
      </c>
      <c r="CY155" s="4"/>
      <c r="CZ155" s="4">
        <f t="shared" si="1128"/>
        <v>0</v>
      </c>
      <c r="DA155" s="219">
        <f t="shared" si="1129"/>
        <v>0</v>
      </c>
      <c r="DB155" s="222">
        <f t="shared" si="1130"/>
        <v>0</v>
      </c>
      <c r="DC155" s="4"/>
      <c r="DD155" s="4">
        <f t="shared" si="1131"/>
        <v>0</v>
      </c>
      <c r="DE155" s="219">
        <f t="shared" si="1132"/>
        <v>0</v>
      </c>
      <c r="DF155" s="222">
        <f t="shared" si="1133"/>
        <v>0</v>
      </c>
      <c r="DG155" s="4"/>
      <c r="DH155" s="4">
        <f t="shared" si="1134"/>
        <v>0</v>
      </c>
      <c r="DI155" s="219">
        <f t="shared" si="1135"/>
        <v>0</v>
      </c>
      <c r="DJ155" s="222">
        <f t="shared" si="1136"/>
        <v>0</v>
      </c>
      <c r="DK155" s="4"/>
      <c r="DL155" s="4">
        <f t="shared" si="1137"/>
        <v>0</v>
      </c>
      <c r="DM155" s="219">
        <f t="shared" si="1138"/>
        <v>0</v>
      </c>
      <c r="DN155" s="222">
        <f t="shared" si="1139"/>
        <v>0</v>
      </c>
      <c r="DO155" s="4"/>
      <c r="DP155" s="4">
        <f t="shared" si="1140"/>
        <v>0</v>
      </c>
      <c r="DQ155" s="219">
        <f t="shared" si="1141"/>
        <v>0</v>
      </c>
      <c r="DR155" s="222">
        <f t="shared" si="1142"/>
        <v>0</v>
      </c>
      <c r="DS155" s="4"/>
      <c r="DT155" s="4">
        <f t="shared" si="1143"/>
        <v>0</v>
      </c>
      <c r="DU155" s="219">
        <f t="shared" si="1229"/>
        <v>0</v>
      </c>
      <c r="DV155" s="222">
        <f t="shared" si="1145"/>
        <v>0</v>
      </c>
      <c r="DW155" s="4"/>
      <c r="DX155" s="4"/>
      <c r="DY155" s="4"/>
      <c r="DZ155" s="219" t="e">
        <f>SUM(DX155+#REF!)</f>
        <v>#REF!</v>
      </c>
      <c r="EA155" s="222" t="e">
        <f t="shared" si="1146"/>
        <v>#REF!</v>
      </c>
      <c r="EB155" s="4"/>
      <c r="EC155" s="4">
        <f t="shared" si="1147"/>
        <v>0</v>
      </c>
      <c r="ED155" s="219" t="e">
        <f>SUM(EB155+#REF!)</f>
        <v>#REF!</v>
      </c>
      <c r="EE155" s="222" t="e">
        <f t="shared" si="1148"/>
        <v>#REF!</v>
      </c>
      <c r="EF155" s="4"/>
      <c r="EG155" s="4">
        <f t="shared" si="1149"/>
        <v>0</v>
      </c>
      <c r="EH155" s="219" t="e">
        <f>SUM(EF155+#REF!)</f>
        <v>#REF!</v>
      </c>
      <c r="EI155" s="222" t="e">
        <f t="shared" si="1150"/>
        <v>#REF!</v>
      </c>
      <c r="EJ155" s="4"/>
      <c r="EK155" s="4"/>
      <c r="EL155" s="219"/>
      <c r="EM155" s="222"/>
      <c r="EN155" s="4"/>
      <c r="EO155" s="279"/>
      <c r="EP155" s="279">
        <f t="shared" si="1228"/>
        <v>0</v>
      </c>
      <c r="EQ155" s="278">
        <f t="shared" si="1188"/>
        <v>0</v>
      </c>
      <c r="ER155" s="278">
        <f t="shared" si="1189"/>
        <v>0</v>
      </c>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c r="GZ155" s="4"/>
      <c r="HA155" s="4"/>
      <c r="HB155" s="4"/>
      <c r="HC155" s="4"/>
      <c r="HD155" s="4"/>
      <c r="HE155" s="4"/>
      <c r="HF155" s="4"/>
      <c r="HG155" s="4"/>
      <c r="HH155" s="4"/>
      <c r="HI155" s="4"/>
      <c r="HJ155" s="4"/>
      <c r="HK155" s="4"/>
      <c r="HL155" s="4"/>
      <c r="HM155" s="4"/>
      <c r="HN155" s="4"/>
      <c r="HO155" s="4"/>
      <c r="HP155" s="4"/>
      <c r="HQ155" s="4"/>
      <c r="HR155" s="4"/>
      <c r="HS155" s="4"/>
      <c r="HT155" s="4"/>
      <c r="HU155" s="4"/>
      <c r="HV155" s="4"/>
    </row>
    <row r="156" spans="1:230" s="5" customFormat="1" x14ac:dyDescent="0.2">
      <c r="A156" s="57" t="s">
        <v>311</v>
      </c>
      <c r="B156" s="57" t="s">
        <v>282</v>
      </c>
      <c r="C156" s="57" t="s">
        <v>8</v>
      </c>
      <c r="D156" s="57">
        <v>75</v>
      </c>
      <c r="E156" s="6"/>
      <c r="F156" s="64">
        <f>SUM(E156*$D156)</f>
        <v>0</v>
      </c>
      <c r="G156" s="6"/>
      <c r="H156" s="64">
        <f>SUM(G156*$D156)</f>
        <v>0</v>
      </c>
      <c r="I156" s="6"/>
      <c r="J156" s="64">
        <f>SUM(I156*$D156)</f>
        <v>0</v>
      </c>
      <c r="K156" s="6"/>
      <c r="L156" s="64">
        <f>SUM(K156*$D156)</f>
        <v>0</v>
      </c>
      <c r="M156" s="6"/>
      <c r="N156" s="64">
        <f>SUM(M156*$D156)</f>
        <v>0</v>
      </c>
      <c r="O156" s="6"/>
      <c r="P156" s="64">
        <f>SUM(O156*$D156)</f>
        <v>0</v>
      </c>
      <c r="Q156" s="6"/>
      <c r="R156" s="64">
        <f>SUM(Q156*$D156)</f>
        <v>0</v>
      </c>
      <c r="S156" s="6"/>
      <c r="T156" s="64">
        <f>SUM(S156*$D156)</f>
        <v>0</v>
      </c>
      <c r="U156" s="6"/>
      <c r="V156" s="64">
        <f>SUM(U156*$D156)</f>
        <v>0</v>
      </c>
      <c r="W156" s="6"/>
      <c r="X156" s="64">
        <f>SUM(W156*$D156)</f>
        <v>0</v>
      </c>
      <c r="Y156" s="6"/>
      <c r="Z156" s="64">
        <f>SUM(Y156*$D156)</f>
        <v>0</v>
      </c>
      <c r="AA156" s="6"/>
      <c r="AB156" s="64">
        <f>SUM(AA156*$D156)</f>
        <v>0</v>
      </c>
      <c r="AC156" s="59">
        <v>53.25</v>
      </c>
      <c r="AD156" s="64">
        <f>SUM(AC156*$D156)</f>
        <v>3993.75</v>
      </c>
      <c r="AE156" s="59"/>
      <c r="AF156" s="64">
        <f>SUM(AE156*$D156)</f>
        <v>0</v>
      </c>
      <c r="AG156" s="59"/>
      <c r="AH156" s="64">
        <f>SUM(AG156*$D156)</f>
        <v>0</v>
      </c>
      <c r="AI156" s="59"/>
      <c r="AJ156" s="64">
        <f>SUM(AI156*$D156)</f>
        <v>0</v>
      </c>
      <c r="AK156" s="59"/>
      <c r="AL156" s="64">
        <f>SUM(AK156*$D156)</f>
        <v>0</v>
      </c>
      <c r="AM156" s="59"/>
      <c r="AN156" s="64">
        <f>SUM(AM156*$D156)</f>
        <v>0</v>
      </c>
      <c r="AO156" s="59"/>
      <c r="AP156" s="64">
        <f>SUM(AO156*$D156)</f>
        <v>0</v>
      </c>
      <c r="AQ156" s="59"/>
      <c r="AR156" s="64">
        <f>SUM(AQ156*$D156)</f>
        <v>0</v>
      </c>
      <c r="AS156" s="59"/>
      <c r="AT156" s="64">
        <f>SUM(AS156*$D156)</f>
        <v>0</v>
      </c>
      <c r="AU156" s="59"/>
      <c r="AV156" s="64">
        <f>SUM(AU156*$D156)</f>
        <v>0</v>
      </c>
      <c r="AW156" s="59"/>
      <c r="AX156" s="64">
        <f>SUM(AW156*$D156)</f>
        <v>0</v>
      </c>
      <c r="AY156" s="59"/>
      <c r="AZ156" s="64">
        <f>SUM(AY156*$D156)</f>
        <v>0</v>
      </c>
      <c r="BA156" s="59"/>
      <c r="BB156" s="64">
        <f>SUM(BA156*$D156)</f>
        <v>0</v>
      </c>
      <c r="BC156" s="59"/>
      <c r="BD156" s="64">
        <f>SUM(BC156*$D156)</f>
        <v>0</v>
      </c>
      <c r="BE156" s="59"/>
      <c r="BF156" s="64">
        <f>SUM(BE156*$D156)</f>
        <v>0</v>
      </c>
      <c r="BG156" s="59"/>
      <c r="BH156" s="64">
        <f>SUM(BG156*$D156)</f>
        <v>0</v>
      </c>
      <c r="BI156" s="59"/>
      <c r="BJ156" s="64">
        <f>SUM(BI156*$D156)</f>
        <v>0</v>
      </c>
      <c r="BK156" s="59"/>
      <c r="BL156" s="64">
        <f>SUM(BK156*$D156)</f>
        <v>0</v>
      </c>
      <c r="BM156" s="59"/>
      <c r="BN156" s="64">
        <f>SUM(BM156*$D156)</f>
        <v>0</v>
      </c>
      <c r="BO156" s="59"/>
      <c r="BP156" s="64">
        <f>SUM(BO156*$D156)</f>
        <v>0</v>
      </c>
      <c r="BQ156" s="59"/>
      <c r="BR156" s="64">
        <f>SUM(BQ156*$D156)</f>
        <v>0</v>
      </c>
      <c r="BS156" s="59"/>
      <c r="BT156" s="64">
        <f>SUM(BS156*$D156)</f>
        <v>0</v>
      </c>
      <c r="BU156" s="59"/>
      <c r="BV156" s="64">
        <f>SUM(BU156*$D156)</f>
        <v>0</v>
      </c>
      <c r="BW156" s="59"/>
      <c r="BX156" s="64">
        <f>SUM(BW156*$D156)</f>
        <v>0</v>
      </c>
      <c r="BY156" s="59"/>
      <c r="BZ156" s="64">
        <f>SUM(BY156*$D156)</f>
        <v>0</v>
      </c>
      <c r="CA156" s="54"/>
      <c r="CB156" s="61">
        <f>SUM(E156+G156+I156+K156+M156+O156+Q156+S156+U156+W156+Y156+AA156+AC156+AE156+AG156+AI156+AK156+AM156+AO156+AQ156+AS156+AU156+AW156+AY156+BA156+BC156+BE156+BG156+BI156+BK156+BM156+BO156+BQ156+BS156+BU156+BW156+BY156)</f>
        <v>53.25</v>
      </c>
      <c r="CC156" s="61">
        <f>ROUND(CB156*D156*2,1)/2</f>
        <v>3993.75</v>
      </c>
      <c r="CD156" s="4"/>
      <c r="CE156" s="4"/>
      <c r="CF156" s="4">
        <f>SUM(CE156*D156)</f>
        <v>0</v>
      </c>
      <c r="CG156" s="219">
        <f>SUM(CE156+K156)</f>
        <v>0</v>
      </c>
      <c r="CH156" s="222">
        <f>SUM(CG156*D156)</f>
        <v>0</v>
      </c>
      <c r="CI156" s="4"/>
      <c r="CJ156" s="4">
        <f>SUM(CI156*H156)</f>
        <v>0</v>
      </c>
      <c r="CK156" s="219">
        <f>SUM(CI156+M156)</f>
        <v>0</v>
      </c>
      <c r="CL156" s="222">
        <f>SUM(CK156*D156)</f>
        <v>0</v>
      </c>
      <c r="CM156" s="4"/>
      <c r="CN156" s="4">
        <f>SUM(CM156*D156)</f>
        <v>0</v>
      </c>
      <c r="CO156" s="219">
        <f>SUM(CM156+O156)</f>
        <v>0</v>
      </c>
      <c r="CP156" s="222">
        <f>SUM(CO156*D156)</f>
        <v>0</v>
      </c>
      <c r="CQ156" s="4"/>
      <c r="CR156" s="4">
        <f>SUM(CQ156*D156)</f>
        <v>0</v>
      </c>
      <c r="CS156" s="219">
        <f>SUM(CQ156+Q156)</f>
        <v>0</v>
      </c>
      <c r="CT156" s="222">
        <f>SUM(CS156*D156)</f>
        <v>0</v>
      </c>
      <c r="CU156" s="4"/>
      <c r="CV156" s="4">
        <f>SUM(CU156*T156)</f>
        <v>0</v>
      </c>
      <c r="CW156" s="219">
        <f>SUM(CU156+U156)</f>
        <v>0</v>
      </c>
      <c r="CX156" s="222">
        <f>SUM(CW156*H156)</f>
        <v>0</v>
      </c>
      <c r="CY156" s="4"/>
      <c r="CZ156" s="4">
        <f>SUM(CY156*X156)</f>
        <v>0</v>
      </c>
      <c r="DA156" s="219">
        <f>SUM(CY156+Y156)</f>
        <v>0</v>
      </c>
      <c r="DB156" s="222">
        <f>SUM(DA156*L156)</f>
        <v>0</v>
      </c>
      <c r="DC156" s="4"/>
      <c r="DD156" s="4">
        <f>SUM(DC156*AB156)</f>
        <v>0</v>
      </c>
      <c r="DE156" s="219">
        <f>SUM(DC156+AC156)</f>
        <v>53.25</v>
      </c>
      <c r="DF156" s="222">
        <f>SUM(DE156*P156)</f>
        <v>0</v>
      </c>
      <c r="DG156" s="4"/>
      <c r="DH156" s="4">
        <f>SUM(DG156*AF156)</f>
        <v>0</v>
      </c>
      <c r="DI156" s="219">
        <f>SUM(DG156+AG156)</f>
        <v>0</v>
      </c>
      <c r="DJ156" s="222">
        <f>SUM(DI156*T156)</f>
        <v>0</v>
      </c>
      <c r="DK156" s="4"/>
      <c r="DL156" s="4">
        <f>SUM(DK156*AJ156)</f>
        <v>0</v>
      </c>
      <c r="DM156" s="219">
        <f>SUM(DK156+AK156)</f>
        <v>0</v>
      </c>
      <c r="DN156" s="222">
        <f>SUM(DM156*X156)</f>
        <v>0</v>
      </c>
      <c r="DO156" s="4"/>
      <c r="DP156" s="4">
        <f>SUM(DO156*AN156)</f>
        <v>0</v>
      </c>
      <c r="DQ156" s="219">
        <f>SUM(DO156+AO156)</f>
        <v>0</v>
      </c>
      <c r="DR156" s="222">
        <f>SUM(DQ156*AB156)</f>
        <v>0</v>
      </c>
      <c r="DS156" s="4"/>
      <c r="DT156" s="4">
        <f>SUM(DS156*D156)</f>
        <v>0</v>
      </c>
      <c r="DU156" s="219">
        <f>SUM(DS156+AS156)</f>
        <v>0</v>
      </c>
      <c r="DV156" s="222">
        <f>SUM(DU156*D156)</f>
        <v>0</v>
      </c>
      <c r="DW156" s="4"/>
      <c r="DX156" s="4"/>
      <c r="DY156" s="4"/>
      <c r="DZ156" s="219" t="e">
        <f>SUM(DX156+#REF!)</f>
        <v>#REF!</v>
      </c>
      <c r="EA156" s="222" t="e">
        <f>SUM(DZ156*D156)</f>
        <v>#REF!</v>
      </c>
      <c r="EB156" s="4"/>
      <c r="EC156" s="4">
        <f>SUM(EB156*D156)</f>
        <v>0</v>
      </c>
      <c r="ED156" s="219" t="e">
        <f>SUM(EB156+#REF!)</f>
        <v>#REF!</v>
      </c>
      <c r="EE156" s="222" t="e">
        <f>SUM(ED156*D156)</f>
        <v>#REF!</v>
      </c>
      <c r="EF156" s="4"/>
      <c r="EG156" s="4">
        <f>SUM(EF156*D156)</f>
        <v>0</v>
      </c>
      <c r="EH156" s="219" t="e">
        <f>SUM(EF156+#REF!)</f>
        <v>#REF!</v>
      </c>
      <c r="EI156" s="222" t="e">
        <f>SUM(EH156*D156)</f>
        <v>#REF!</v>
      </c>
      <c r="EJ156" s="4"/>
      <c r="EK156" s="4"/>
      <c r="EL156" s="219"/>
      <c r="EM156" s="222"/>
      <c r="EN156" s="4"/>
      <c r="EO156" s="279"/>
      <c r="EP156" s="279">
        <f>SUM(EO156*D156)</f>
        <v>0</v>
      </c>
      <c r="EQ156" s="278">
        <f t="shared" si="1188"/>
        <v>53.25</v>
      </c>
      <c r="ER156" s="278">
        <f t="shared" si="1189"/>
        <v>3993.75</v>
      </c>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c r="HE156" s="4"/>
      <c r="HF156" s="4"/>
      <c r="HG156" s="4"/>
      <c r="HH156" s="4"/>
      <c r="HI156" s="4"/>
      <c r="HJ156" s="4"/>
      <c r="HK156" s="4"/>
      <c r="HL156" s="4"/>
      <c r="HM156" s="4"/>
      <c r="HN156" s="4"/>
      <c r="HO156" s="4"/>
      <c r="HP156" s="4"/>
      <c r="HQ156" s="4"/>
      <c r="HR156" s="4"/>
      <c r="HS156" s="4"/>
      <c r="HT156" s="4"/>
      <c r="HU156" s="4"/>
      <c r="HV156" s="4"/>
    </row>
    <row r="157" spans="1:230" s="5" customFormat="1" x14ac:dyDescent="0.2">
      <c r="A157" s="57" t="s">
        <v>132</v>
      </c>
      <c r="B157" s="57" t="s">
        <v>133</v>
      </c>
      <c r="C157" s="57" t="s">
        <v>8</v>
      </c>
      <c r="D157" s="57">
        <v>75</v>
      </c>
      <c r="E157" s="6"/>
      <c r="F157" s="64">
        <f t="shared" si="1151"/>
        <v>0</v>
      </c>
      <c r="G157" s="226"/>
      <c r="H157" s="64">
        <f t="shared" si="1230"/>
        <v>0</v>
      </c>
      <c r="I157" s="6"/>
      <c r="J157" s="64">
        <f t="shared" ref="J157" si="1253">SUM(I157*$D157)</f>
        <v>0</v>
      </c>
      <c r="K157" s="6"/>
      <c r="L157" s="64">
        <f t="shared" si="1232"/>
        <v>0</v>
      </c>
      <c r="M157" s="6"/>
      <c r="N157" s="64">
        <f t="shared" si="1233"/>
        <v>0</v>
      </c>
      <c r="O157" s="6"/>
      <c r="P157" s="64">
        <f t="shared" si="1156"/>
        <v>0</v>
      </c>
      <c r="Q157" s="6"/>
      <c r="R157" s="64">
        <f t="shared" si="1234"/>
        <v>0</v>
      </c>
      <c r="S157" s="6"/>
      <c r="T157" s="64">
        <f t="shared" si="1235"/>
        <v>0</v>
      </c>
      <c r="U157" s="6"/>
      <c r="V157" s="64">
        <f t="shared" si="1236"/>
        <v>0</v>
      </c>
      <c r="W157" s="6"/>
      <c r="X157" s="64">
        <f t="shared" si="1237"/>
        <v>0</v>
      </c>
      <c r="Y157" s="6"/>
      <c r="Z157" s="64">
        <f t="shared" si="1238"/>
        <v>0</v>
      </c>
      <c r="AA157" s="6"/>
      <c r="AB157" s="64">
        <f t="shared" si="1239"/>
        <v>0</v>
      </c>
      <c r="AC157" s="59"/>
      <c r="AD157" s="64">
        <f t="shared" si="1240"/>
        <v>0</v>
      </c>
      <c r="AE157" s="59"/>
      <c r="AF157" s="64">
        <f t="shared" si="1241"/>
        <v>0</v>
      </c>
      <c r="AG157" s="59"/>
      <c r="AH157" s="64">
        <f t="shared" si="1242"/>
        <v>0</v>
      </c>
      <c r="AI157" s="59"/>
      <c r="AJ157" s="64">
        <f t="shared" si="1243"/>
        <v>0</v>
      </c>
      <c r="AK157" s="59"/>
      <c r="AL157" s="64">
        <f t="shared" si="1244"/>
        <v>0</v>
      </c>
      <c r="AM157" s="59"/>
      <c r="AN157" s="64">
        <f t="shared" si="1245"/>
        <v>0</v>
      </c>
      <c r="AO157" s="59"/>
      <c r="AP157" s="64">
        <f t="shared" si="1246"/>
        <v>0</v>
      </c>
      <c r="AQ157" s="59"/>
      <c r="AR157" s="64">
        <f t="shared" si="1247"/>
        <v>0</v>
      </c>
      <c r="AS157" s="59"/>
      <c r="AT157" s="64">
        <f t="shared" si="1248"/>
        <v>0</v>
      </c>
      <c r="AU157" s="59"/>
      <c r="AV157" s="64">
        <f t="shared" si="1249"/>
        <v>0</v>
      </c>
      <c r="AW157" s="59"/>
      <c r="AX157" s="64">
        <f t="shared" si="1250"/>
        <v>0</v>
      </c>
      <c r="AY157" s="59"/>
      <c r="AZ157" s="64">
        <f t="shared" si="1251"/>
        <v>0</v>
      </c>
      <c r="BA157" s="59"/>
      <c r="BB157" s="64">
        <f t="shared" si="1216"/>
        <v>0</v>
      </c>
      <c r="BC157" s="59"/>
      <c r="BD157" s="64">
        <f t="shared" si="1217"/>
        <v>0</v>
      </c>
      <c r="BE157" s="59"/>
      <c r="BF157" s="64">
        <f t="shared" si="1218"/>
        <v>0</v>
      </c>
      <c r="BG157" s="59"/>
      <c r="BH157" s="64">
        <f t="shared" si="1219"/>
        <v>0</v>
      </c>
      <c r="BI157" s="59"/>
      <c r="BJ157" s="64">
        <f t="shared" si="1220"/>
        <v>0</v>
      </c>
      <c r="BK157" s="59"/>
      <c r="BL157" s="64">
        <f t="shared" si="1221"/>
        <v>0</v>
      </c>
      <c r="BM157" s="59"/>
      <c r="BN157" s="64">
        <f t="shared" si="1222"/>
        <v>0</v>
      </c>
      <c r="BO157" s="59"/>
      <c r="BP157" s="64">
        <f t="shared" si="1223"/>
        <v>0</v>
      </c>
      <c r="BQ157" s="59"/>
      <c r="BR157" s="64">
        <f t="shared" si="1224"/>
        <v>0</v>
      </c>
      <c r="BS157" s="59"/>
      <c r="BT157" s="64">
        <f t="shared" si="1225"/>
        <v>0</v>
      </c>
      <c r="BU157" s="59"/>
      <c r="BV157" s="64">
        <f t="shared" si="1226"/>
        <v>0</v>
      </c>
      <c r="BW157" s="59"/>
      <c r="BX157" s="64">
        <f t="shared" si="1227"/>
        <v>0</v>
      </c>
      <c r="BY157" s="59"/>
      <c r="BZ157" s="64">
        <f t="shared" si="1110"/>
        <v>0</v>
      </c>
      <c r="CA157" s="54"/>
      <c r="CB157" s="61">
        <f t="shared" si="1111"/>
        <v>0</v>
      </c>
      <c r="CC157" s="61">
        <f t="shared" si="1112"/>
        <v>0</v>
      </c>
      <c r="CD157" s="4"/>
      <c r="CE157" s="4"/>
      <c r="CF157" s="4">
        <f t="shared" si="1113"/>
        <v>0</v>
      </c>
      <c r="CG157" s="219">
        <f t="shared" si="1114"/>
        <v>0</v>
      </c>
      <c r="CH157" s="222">
        <f t="shared" si="1115"/>
        <v>0</v>
      </c>
      <c r="CI157" s="4"/>
      <c r="CJ157" s="4">
        <f t="shared" si="1116"/>
        <v>0</v>
      </c>
      <c r="CK157" s="219">
        <f t="shared" si="1117"/>
        <v>0</v>
      </c>
      <c r="CL157" s="222">
        <f t="shared" si="1118"/>
        <v>0</v>
      </c>
      <c r="CM157" s="4"/>
      <c r="CN157" s="4">
        <f t="shared" si="1119"/>
        <v>0</v>
      </c>
      <c r="CO157" s="219">
        <f t="shared" si="1120"/>
        <v>0</v>
      </c>
      <c r="CP157" s="222">
        <f t="shared" si="1121"/>
        <v>0</v>
      </c>
      <c r="CQ157" s="4"/>
      <c r="CR157" s="4">
        <f t="shared" si="1122"/>
        <v>0</v>
      </c>
      <c r="CS157" s="219">
        <f t="shared" si="1123"/>
        <v>0</v>
      </c>
      <c r="CT157" s="222">
        <f t="shared" si="1124"/>
        <v>0</v>
      </c>
      <c r="CU157" s="4"/>
      <c r="CV157" s="4">
        <f t="shared" si="1125"/>
        <v>0</v>
      </c>
      <c r="CW157" s="219">
        <f t="shared" si="1126"/>
        <v>0</v>
      </c>
      <c r="CX157" s="222">
        <f t="shared" si="1127"/>
        <v>0</v>
      </c>
      <c r="CY157" s="4"/>
      <c r="CZ157" s="4">
        <f t="shared" si="1128"/>
        <v>0</v>
      </c>
      <c r="DA157" s="219">
        <f t="shared" si="1129"/>
        <v>0</v>
      </c>
      <c r="DB157" s="222">
        <f t="shared" si="1130"/>
        <v>0</v>
      </c>
      <c r="DC157" s="4"/>
      <c r="DD157" s="4">
        <f t="shared" si="1131"/>
        <v>0</v>
      </c>
      <c r="DE157" s="219">
        <f t="shared" si="1132"/>
        <v>0</v>
      </c>
      <c r="DF157" s="222">
        <f t="shared" si="1133"/>
        <v>0</v>
      </c>
      <c r="DG157" s="4"/>
      <c r="DH157" s="4">
        <f t="shared" si="1134"/>
        <v>0</v>
      </c>
      <c r="DI157" s="219">
        <f t="shared" si="1135"/>
        <v>0</v>
      </c>
      <c r="DJ157" s="222">
        <f t="shared" si="1136"/>
        <v>0</v>
      </c>
      <c r="DK157" s="4"/>
      <c r="DL157" s="4">
        <f t="shared" si="1137"/>
        <v>0</v>
      </c>
      <c r="DM157" s="219">
        <f t="shared" si="1138"/>
        <v>0</v>
      </c>
      <c r="DN157" s="222">
        <f t="shared" si="1139"/>
        <v>0</v>
      </c>
      <c r="DO157" s="4"/>
      <c r="DP157" s="4">
        <f t="shared" si="1140"/>
        <v>0</v>
      </c>
      <c r="DQ157" s="219">
        <f t="shared" si="1141"/>
        <v>0</v>
      </c>
      <c r="DR157" s="222">
        <f t="shared" si="1142"/>
        <v>0</v>
      </c>
      <c r="DS157" s="4"/>
      <c r="DT157" s="4">
        <f t="shared" si="1143"/>
        <v>0</v>
      </c>
      <c r="DU157" s="219">
        <f t="shared" si="1229"/>
        <v>0</v>
      </c>
      <c r="DV157" s="222">
        <f t="shared" si="1145"/>
        <v>0</v>
      </c>
      <c r="DW157" s="4"/>
      <c r="DX157" s="4"/>
      <c r="DY157" s="4"/>
      <c r="DZ157" s="219" t="e">
        <f>SUM(DX157+#REF!)</f>
        <v>#REF!</v>
      </c>
      <c r="EA157" s="222" t="e">
        <f t="shared" si="1146"/>
        <v>#REF!</v>
      </c>
      <c r="EB157" s="4"/>
      <c r="EC157" s="4">
        <f t="shared" si="1147"/>
        <v>0</v>
      </c>
      <c r="ED157" s="219" t="e">
        <f>SUM(EB157+#REF!)</f>
        <v>#REF!</v>
      </c>
      <c r="EE157" s="222" t="e">
        <f t="shared" si="1148"/>
        <v>#REF!</v>
      </c>
      <c r="EF157" s="4"/>
      <c r="EG157" s="4">
        <f t="shared" si="1149"/>
        <v>0</v>
      </c>
      <c r="EH157" s="219" t="e">
        <f>SUM(EF157+#REF!)</f>
        <v>#REF!</v>
      </c>
      <c r="EI157" s="222" t="e">
        <f t="shared" si="1150"/>
        <v>#REF!</v>
      </c>
      <c r="EJ157" s="4"/>
      <c r="EK157" s="4"/>
      <c r="EL157" s="219"/>
      <c r="EM157" s="222"/>
      <c r="EN157" s="4"/>
      <c r="EO157" s="279"/>
      <c r="EP157" s="279">
        <f t="shared" si="1228"/>
        <v>0</v>
      </c>
      <c r="EQ157" s="278">
        <f t="shared" si="1188"/>
        <v>0</v>
      </c>
      <c r="ER157" s="278">
        <f t="shared" si="1189"/>
        <v>0</v>
      </c>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c r="HE157" s="4"/>
      <c r="HF157" s="4"/>
      <c r="HG157" s="4"/>
      <c r="HH157" s="4"/>
      <c r="HI157" s="4"/>
      <c r="HJ157" s="4"/>
      <c r="HK157" s="4"/>
      <c r="HL157" s="4"/>
      <c r="HM157" s="4"/>
      <c r="HN157" s="4"/>
      <c r="HO157" s="4"/>
      <c r="HP157" s="4"/>
      <c r="HQ157" s="4"/>
      <c r="HR157" s="4"/>
      <c r="HS157" s="4"/>
      <c r="HT157" s="4"/>
      <c r="HU157" s="4"/>
      <c r="HV157" s="4"/>
    </row>
    <row r="158" spans="1:230" s="5" customFormat="1" x14ac:dyDescent="0.2">
      <c r="A158" s="57" t="s">
        <v>127</v>
      </c>
      <c r="B158" s="57" t="s">
        <v>128</v>
      </c>
      <c r="C158" s="57" t="s">
        <v>8</v>
      </c>
      <c r="D158" s="57">
        <v>75</v>
      </c>
      <c r="E158" s="6"/>
      <c r="F158" s="64">
        <f t="shared" si="1151"/>
        <v>0</v>
      </c>
      <c r="G158" s="6"/>
      <c r="H158" s="64">
        <f t="shared" si="1230"/>
        <v>0</v>
      </c>
      <c r="I158" s="6"/>
      <c r="J158" s="64">
        <f t="shared" ref="J158" si="1254">SUM(I158*$D158)</f>
        <v>0</v>
      </c>
      <c r="K158" s="6"/>
      <c r="L158" s="64">
        <f t="shared" si="1232"/>
        <v>0</v>
      </c>
      <c r="M158" s="6"/>
      <c r="N158" s="64">
        <f t="shared" si="1233"/>
        <v>0</v>
      </c>
      <c r="O158" s="6"/>
      <c r="P158" s="64">
        <f t="shared" si="1156"/>
        <v>0</v>
      </c>
      <c r="Q158" s="6"/>
      <c r="R158" s="64">
        <f t="shared" si="1234"/>
        <v>0</v>
      </c>
      <c r="S158" s="6"/>
      <c r="T158" s="64">
        <f t="shared" si="1235"/>
        <v>0</v>
      </c>
      <c r="U158" s="6"/>
      <c r="V158" s="64">
        <f t="shared" si="1236"/>
        <v>0</v>
      </c>
      <c r="W158" s="6"/>
      <c r="X158" s="64">
        <f t="shared" si="1237"/>
        <v>0</v>
      </c>
      <c r="Y158" s="6"/>
      <c r="Z158" s="64">
        <f t="shared" si="1238"/>
        <v>0</v>
      </c>
      <c r="AA158" s="6"/>
      <c r="AB158" s="64">
        <f t="shared" si="1239"/>
        <v>0</v>
      </c>
      <c r="AC158" s="59"/>
      <c r="AD158" s="64">
        <f t="shared" si="1240"/>
        <v>0</v>
      </c>
      <c r="AE158" s="59"/>
      <c r="AF158" s="64">
        <f t="shared" si="1241"/>
        <v>0</v>
      </c>
      <c r="AG158" s="59"/>
      <c r="AH158" s="64">
        <f t="shared" si="1242"/>
        <v>0</v>
      </c>
      <c r="AI158" s="59"/>
      <c r="AJ158" s="64">
        <f t="shared" si="1243"/>
        <v>0</v>
      </c>
      <c r="AK158" s="59"/>
      <c r="AL158" s="64">
        <f t="shared" si="1244"/>
        <v>0</v>
      </c>
      <c r="AM158" s="59"/>
      <c r="AN158" s="64">
        <f t="shared" si="1245"/>
        <v>0</v>
      </c>
      <c r="AO158" s="59"/>
      <c r="AP158" s="64">
        <f t="shared" si="1246"/>
        <v>0</v>
      </c>
      <c r="AQ158" s="59"/>
      <c r="AR158" s="64">
        <f t="shared" si="1247"/>
        <v>0</v>
      </c>
      <c r="AS158" s="59"/>
      <c r="AT158" s="64">
        <f t="shared" si="1248"/>
        <v>0</v>
      </c>
      <c r="AU158" s="59"/>
      <c r="AV158" s="64">
        <f t="shared" si="1249"/>
        <v>0</v>
      </c>
      <c r="AW158" s="59"/>
      <c r="AX158" s="64">
        <f t="shared" si="1250"/>
        <v>0</v>
      </c>
      <c r="AY158" s="59"/>
      <c r="AZ158" s="64">
        <f t="shared" si="1251"/>
        <v>0</v>
      </c>
      <c r="BA158" s="59"/>
      <c r="BB158" s="64">
        <f t="shared" si="1216"/>
        <v>0</v>
      </c>
      <c r="BC158" s="59"/>
      <c r="BD158" s="64">
        <f t="shared" si="1217"/>
        <v>0</v>
      </c>
      <c r="BE158" s="59"/>
      <c r="BF158" s="64">
        <f t="shared" si="1218"/>
        <v>0</v>
      </c>
      <c r="BG158" s="59"/>
      <c r="BH158" s="64">
        <f t="shared" si="1219"/>
        <v>0</v>
      </c>
      <c r="BI158" s="59"/>
      <c r="BJ158" s="64">
        <f t="shared" si="1220"/>
        <v>0</v>
      </c>
      <c r="BK158" s="59"/>
      <c r="BL158" s="64">
        <f t="shared" si="1221"/>
        <v>0</v>
      </c>
      <c r="BM158" s="59"/>
      <c r="BN158" s="64">
        <f t="shared" si="1222"/>
        <v>0</v>
      </c>
      <c r="BO158" s="59"/>
      <c r="BP158" s="64">
        <f t="shared" si="1223"/>
        <v>0</v>
      </c>
      <c r="BQ158" s="59"/>
      <c r="BR158" s="64">
        <f t="shared" si="1224"/>
        <v>0</v>
      </c>
      <c r="BS158" s="59"/>
      <c r="BT158" s="64">
        <f t="shared" si="1225"/>
        <v>0</v>
      </c>
      <c r="BU158" s="59"/>
      <c r="BV158" s="64">
        <f t="shared" si="1226"/>
        <v>0</v>
      </c>
      <c r="BW158" s="59"/>
      <c r="BX158" s="64">
        <f t="shared" si="1227"/>
        <v>0</v>
      </c>
      <c r="BY158" s="59"/>
      <c r="BZ158" s="64">
        <f t="shared" si="1110"/>
        <v>0</v>
      </c>
      <c r="CA158" s="54"/>
      <c r="CB158" s="61">
        <f t="shared" si="1111"/>
        <v>0</v>
      </c>
      <c r="CC158" s="61">
        <f t="shared" si="1112"/>
        <v>0</v>
      </c>
      <c r="CD158" s="4"/>
      <c r="CE158" s="4"/>
      <c r="CF158" s="4">
        <f t="shared" si="1113"/>
        <v>0</v>
      </c>
      <c r="CG158" s="219">
        <f t="shared" si="1114"/>
        <v>0</v>
      </c>
      <c r="CH158" s="222">
        <f t="shared" si="1115"/>
        <v>0</v>
      </c>
      <c r="CI158" s="4"/>
      <c r="CJ158" s="4">
        <f t="shared" si="1116"/>
        <v>0</v>
      </c>
      <c r="CK158" s="219">
        <f t="shared" si="1117"/>
        <v>0</v>
      </c>
      <c r="CL158" s="222">
        <f t="shared" si="1118"/>
        <v>0</v>
      </c>
      <c r="CM158" s="4"/>
      <c r="CN158" s="4">
        <f t="shared" si="1119"/>
        <v>0</v>
      </c>
      <c r="CO158" s="219">
        <f t="shared" si="1120"/>
        <v>0</v>
      </c>
      <c r="CP158" s="222">
        <f t="shared" si="1121"/>
        <v>0</v>
      </c>
      <c r="CQ158" s="4"/>
      <c r="CR158" s="4">
        <f t="shared" si="1122"/>
        <v>0</v>
      </c>
      <c r="CS158" s="219">
        <f t="shared" si="1123"/>
        <v>0</v>
      </c>
      <c r="CT158" s="222">
        <f t="shared" si="1124"/>
        <v>0</v>
      </c>
      <c r="CU158" s="4"/>
      <c r="CV158" s="4">
        <f t="shared" si="1125"/>
        <v>0</v>
      </c>
      <c r="CW158" s="219">
        <f t="shared" si="1126"/>
        <v>0</v>
      </c>
      <c r="CX158" s="222">
        <f t="shared" si="1127"/>
        <v>0</v>
      </c>
      <c r="CY158" s="4"/>
      <c r="CZ158" s="4">
        <f t="shared" si="1128"/>
        <v>0</v>
      </c>
      <c r="DA158" s="219">
        <f t="shared" si="1129"/>
        <v>0</v>
      </c>
      <c r="DB158" s="222">
        <f t="shared" si="1130"/>
        <v>0</v>
      </c>
      <c r="DC158" s="4"/>
      <c r="DD158" s="4">
        <f t="shared" si="1131"/>
        <v>0</v>
      </c>
      <c r="DE158" s="219">
        <f t="shared" si="1132"/>
        <v>0</v>
      </c>
      <c r="DF158" s="222">
        <f t="shared" si="1133"/>
        <v>0</v>
      </c>
      <c r="DG158" s="4"/>
      <c r="DH158" s="4">
        <f t="shared" si="1134"/>
        <v>0</v>
      </c>
      <c r="DI158" s="219">
        <f t="shared" si="1135"/>
        <v>0</v>
      </c>
      <c r="DJ158" s="222">
        <f t="shared" si="1136"/>
        <v>0</v>
      </c>
      <c r="DK158" s="4"/>
      <c r="DL158" s="4">
        <f t="shared" si="1137"/>
        <v>0</v>
      </c>
      <c r="DM158" s="219">
        <f t="shared" si="1138"/>
        <v>0</v>
      </c>
      <c r="DN158" s="222">
        <f t="shared" si="1139"/>
        <v>0</v>
      </c>
      <c r="DO158" s="4"/>
      <c r="DP158" s="4">
        <f t="shared" si="1140"/>
        <v>0</v>
      </c>
      <c r="DQ158" s="219">
        <f t="shared" si="1141"/>
        <v>0</v>
      </c>
      <c r="DR158" s="222">
        <f t="shared" si="1142"/>
        <v>0</v>
      </c>
      <c r="DS158" s="4"/>
      <c r="DT158" s="4">
        <f t="shared" si="1143"/>
        <v>0</v>
      </c>
      <c r="DU158" s="219">
        <f t="shared" si="1229"/>
        <v>0</v>
      </c>
      <c r="DV158" s="222">
        <f t="shared" si="1145"/>
        <v>0</v>
      </c>
      <c r="DW158" s="4"/>
      <c r="DX158" s="4"/>
      <c r="DY158" s="4"/>
      <c r="DZ158" s="219" t="e">
        <f>SUM(DX158+#REF!)</f>
        <v>#REF!</v>
      </c>
      <c r="EA158" s="222" t="e">
        <f t="shared" si="1146"/>
        <v>#REF!</v>
      </c>
      <c r="EB158" s="4"/>
      <c r="EC158" s="4">
        <f t="shared" si="1147"/>
        <v>0</v>
      </c>
      <c r="ED158" s="219" t="e">
        <f>SUM(EB158+#REF!)</f>
        <v>#REF!</v>
      </c>
      <c r="EE158" s="222" t="e">
        <f t="shared" si="1148"/>
        <v>#REF!</v>
      </c>
      <c r="EF158" s="4"/>
      <c r="EG158" s="4">
        <f t="shared" si="1149"/>
        <v>0</v>
      </c>
      <c r="EH158" s="219" t="e">
        <f>SUM(EF158+#REF!)</f>
        <v>#REF!</v>
      </c>
      <c r="EI158" s="222" t="e">
        <f t="shared" si="1150"/>
        <v>#REF!</v>
      </c>
      <c r="EJ158" s="4"/>
      <c r="EK158" s="4"/>
      <c r="EL158" s="219"/>
      <c r="EM158" s="222"/>
      <c r="EN158" s="4"/>
      <c r="EO158" s="279"/>
      <c r="EP158" s="279">
        <f t="shared" si="1228"/>
        <v>0</v>
      </c>
      <c r="EQ158" s="278">
        <f t="shared" si="1188"/>
        <v>0</v>
      </c>
      <c r="ER158" s="278">
        <f t="shared" si="1189"/>
        <v>0</v>
      </c>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c r="GZ158" s="4"/>
      <c r="HA158" s="4"/>
      <c r="HB158" s="4"/>
      <c r="HC158" s="4"/>
      <c r="HD158" s="4"/>
      <c r="HE158" s="4"/>
      <c r="HF158" s="4"/>
      <c r="HG158" s="4"/>
      <c r="HH158" s="4"/>
      <c r="HI158" s="4"/>
      <c r="HJ158" s="4"/>
      <c r="HK158" s="4"/>
      <c r="HL158" s="4"/>
      <c r="HM158" s="4"/>
      <c r="HN158" s="4"/>
      <c r="HO158" s="4"/>
      <c r="HP158" s="4"/>
      <c r="HQ158" s="4"/>
      <c r="HR158" s="4"/>
      <c r="HS158" s="4"/>
      <c r="HT158" s="4"/>
      <c r="HU158" s="4"/>
      <c r="HV158" s="4"/>
    </row>
    <row r="159" spans="1:230" s="5" customFormat="1" x14ac:dyDescent="0.2">
      <c r="A159" s="57" t="s">
        <v>210</v>
      </c>
      <c r="B159" s="57" t="s">
        <v>211</v>
      </c>
      <c r="C159" s="57" t="s">
        <v>8</v>
      </c>
      <c r="D159" s="57">
        <v>75</v>
      </c>
      <c r="E159" s="6"/>
      <c r="F159" s="64">
        <f t="shared" si="1151"/>
        <v>0</v>
      </c>
      <c r="G159" s="6"/>
      <c r="H159" s="64">
        <f t="shared" si="1230"/>
        <v>0</v>
      </c>
      <c r="I159" s="6"/>
      <c r="J159" s="64">
        <f t="shared" ref="J159" si="1255">SUM(I159*$D159)</f>
        <v>0</v>
      </c>
      <c r="K159" s="6"/>
      <c r="L159" s="64">
        <f t="shared" si="1232"/>
        <v>0</v>
      </c>
      <c r="M159" s="6"/>
      <c r="N159" s="64">
        <f t="shared" si="1233"/>
        <v>0</v>
      </c>
      <c r="O159" s="6"/>
      <c r="P159" s="64">
        <f t="shared" si="1156"/>
        <v>0</v>
      </c>
      <c r="Q159" s="6"/>
      <c r="R159" s="64">
        <f t="shared" si="1234"/>
        <v>0</v>
      </c>
      <c r="S159" s="6"/>
      <c r="T159" s="64">
        <f t="shared" si="1235"/>
        <v>0</v>
      </c>
      <c r="U159" s="6"/>
      <c r="V159" s="64">
        <f t="shared" si="1236"/>
        <v>0</v>
      </c>
      <c r="W159" s="6"/>
      <c r="X159" s="64">
        <f t="shared" si="1237"/>
        <v>0</v>
      </c>
      <c r="Y159" s="6"/>
      <c r="Z159" s="64">
        <f t="shared" si="1238"/>
        <v>0</v>
      </c>
      <c r="AA159" s="6"/>
      <c r="AB159" s="64">
        <f t="shared" si="1239"/>
        <v>0</v>
      </c>
      <c r="AC159" s="59"/>
      <c r="AD159" s="64">
        <f t="shared" si="1240"/>
        <v>0</v>
      </c>
      <c r="AE159" s="59"/>
      <c r="AF159" s="64">
        <f t="shared" si="1241"/>
        <v>0</v>
      </c>
      <c r="AG159" s="59"/>
      <c r="AH159" s="64">
        <f t="shared" si="1242"/>
        <v>0</v>
      </c>
      <c r="AI159" s="59"/>
      <c r="AJ159" s="64">
        <f t="shared" si="1243"/>
        <v>0</v>
      </c>
      <c r="AK159" s="59"/>
      <c r="AL159" s="64">
        <f t="shared" si="1244"/>
        <v>0</v>
      </c>
      <c r="AM159" s="59"/>
      <c r="AN159" s="64">
        <f t="shared" si="1245"/>
        <v>0</v>
      </c>
      <c r="AO159" s="59"/>
      <c r="AP159" s="64">
        <f t="shared" si="1246"/>
        <v>0</v>
      </c>
      <c r="AQ159" s="59"/>
      <c r="AR159" s="64">
        <f t="shared" si="1247"/>
        <v>0</v>
      </c>
      <c r="AS159" s="59"/>
      <c r="AT159" s="64">
        <f t="shared" si="1248"/>
        <v>0</v>
      </c>
      <c r="AU159" s="59"/>
      <c r="AV159" s="64">
        <f t="shared" si="1249"/>
        <v>0</v>
      </c>
      <c r="AW159" s="59"/>
      <c r="AX159" s="64">
        <f t="shared" si="1250"/>
        <v>0</v>
      </c>
      <c r="AY159" s="59"/>
      <c r="AZ159" s="64">
        <f t="shared" si="1251"/>
        <v>0</v>
      </c>
      <c r="BA159" s="59"/>
      <c r="BB159" s="64">
        <f t="shared" si="1216"/>
        <v>0</v>
      </c>
      <c r="BC159" s="59"/>
      <c r="BD159" s="64">
        <f t="shared" si="1217"/>
        <v>0</v>
      </c>
      <c r="BE159" s="59"/>
      <c r="BF159" s="64">
        <f t="shared" si="1218"/>
        <v>0</v>
      </c>
      <c r="BG159" s="59"/>
      <c r="BH159" s="64">
        <f t="shared" si="1219"/>
        <v>0</v>
      </c>
      <c r="BI159" s="59"/>
      <c r="BJ159" s="64">
        <f t="shared" si="1220"/>
        <v>0</v>
      </c>
      <c r="BK159" s="59"/>
      <c r="BL159" s="64">
        <f t="shared" si="1221"/>
        <v>0</v>
      </c>
      <c r="BM159" s="59"/>
      <c r="BN159" s="64">
        <f t="shared" si="1222"/>
        <v>0</v>
      </c>
      <c r="BO159" s="59"/>
      <c r="BP159" s="64">
        <f t="shared" si="1223"/>
        <v>0</v>
      </c>
      <c r="BQ159" s="59"/>
      <c r="BR159" s="64">
        <f t="shared" si="1224"/>
        <v>0</v>
      </c>
      <c r="BS159" s="59"/>
      <c r="BT159" s="64">
        <f t="shared" si="1225"/>
        <v>0</v>
      </c>
      <c r="BU159" s="59"/>
      <c r="BV159" s="64">
        <f t="shared" si="1226"/>
        <v>0</v>
      </c>
      <c r="BW159" s="59"/>
      <c r="BX159" s="64">
        <f t="shared" si="1227"/>
        <v>0</v>
      </c>
      <c r="BY159" s="59"/>
      <c r="BZ159" s="64">
        <f t="shared" si="1110"/>
        <v>0</v>
      </c>
      <c r="CA159" s="54"/>
      <c r="CB159" s="61">
        <f t="shared" si="1111"/>
        <v>0</v>
      </c>
      <c r="CC159" s="61">
        <f t="shared" si="1112"/>
        <v>0</v>
      </c>
      <c r="CD159" s="4"/>
      <c r="CE159" s="4"/>
      <c r="CF159" s="4">
        <f t="shared" si="1113"/>
        <v>0</v>
      </c>
      <c r="CG159" s="219">
        <f t="shared" si="1114"/>
        <v>0</v>
      </c>
      <c r="CH159" s="222">
        <f t="shared" si="1115"/>
        <v>0</v>
      </c>
      <c r="CI159" s="4"/>
      <c r="CJ159" s="4">
        <f t="shared" si="1116"/>
        <v>0</v>
      </c>
      <c r="CK159" s="219">
        <f t="shared" si="1117"/>
        <v>0</v>
      </c>
      <c r="CL159" s="222">
        <f t="shared" si="1118"/>
        <v>0</v>
      </c>
      <c r="CM159" s="4"/>
      <c r="CN159" s="4">
        <f t="shared" si="1119"/>
        <v>0</v>
      </c>
      <c r="CO159" s="219">
        <f t="shared" si="1120"/>
        <v>0</v>
      </c>
      <c r="CP159" s="222">
        <f t="shared" si="1121"/>
        <v>0</v>
      </c>
      <c r="CQ159" s="4"/>
      <c r="CR159" s="4">
        <f t="shared" si="1122"/>
        <v>0</v>
      </c>
      <c r="CS159" s="219">
        <f t="shared" si="1123"/>
        <v>0</v>
      </c>
      <c r="CT159" s="222">
        <f t="shared" si="1124"/>
        <v>0</v>
      </c>
      <c r="CU159" s="4"/>
      <c r="CV159" s="4">
        <f t="shared" si="1125"/>
        <v>0</v>
      </c>
      <c r="CW159" s="219">
        <f t="shared" si="1126"/>
        <v>0</v>
      </c>
      <c r="CX159" s="222">
        <f t="shared" si="1127"/>
        <v>0</v>
      </c>
      <c r="CY159" s="4"/>
      <c r="CZ159" s="4">
        <f t="shared" si="1128"/>
        <v>0</v>
      </c>
      <c r="DA159" s="219">
        <f t="shared" si="1129"/>
        <v>0</v>
      </c>
      <c r="DB159" s="222">
        <f t="shared" si="1130"/>
        <v>0</v>
      </c>
      <c r="DC159" s="4"/>
      <c r="DD159" s="4">
        <f t="shared" si="1131"/>
        <v>0</v>
      </c>
      <c r="DE159" s="219">
        <f t="shared" si="1132"/>
        <v>0</v>
      </c>
      <c r="DF159" s="222">
        <f t="shared" si="1133"/>
        <v>0</v>
      </c>
      <c r="DG159" s="4"/>
      <c r="DH159" s="4">
        <f t="shared" si="1134"/>
        <v>0</v>
      </c>
      <c r="DI159" s="219">
        <f t="shared" si="1135"/>
        <v>0</v>
      </c>
      <c r="DJ159" s="222">
        <f t="shared" si="1136"/>
        <v>0</v>
      </c>
      <c r="DK159" s="4"/>
      <c r="DL159" s="4">
        <f t="shared" si="1137"/>
        <v>0</v>
      </c>
      <c r="DM159" s="219">
        <f t="shared" si="1138"/>
        <v>0</v>
      </c>
      <c r="DN159" s="222">
        <f t="shared" si="1139"/>
        <v>0</v>
      </c>
      <c r="DO159" s="4"/>
      <c r="DP159" s="4">
        <f t="shared" si="1140"/>
        <v>0</v>
      </c>
      <c r="DQ159" s="219">
        <f t="shared" si="1141"/>
        <v>0</v>
      </c>
      <c r="DR159" s="222">
        <f t="shared" si="1142"/>
        <v>0</v>
      </c>
      <c r="DS159" s="4"/>
      <c r="DT159" s="4">
        <f t="shared" si="1143"/>
        <v>0</v>
      </c>
      <c r="DU159" s="219">
        <f t="shared" si="1229"/>
        <v>0</v>
      </c>
      <c r="DV159" s="222">
        <f t="shared" si="1145"/>
        <v>0</v>
      </c>
      <c r="DW159" s="4"/>
      <c r="DX159" s="4"/>
      <c r="DY159" s="4"/>
      <c r="DZ159" s="219" t="e">
        <f>SUM(DX159+#REF!)</f>
        <v>#REF!</v>
      </c>
      <c r="EA159" s="222" t="e">
        <f t="shared" si="1146"/>
        <v>#REF!</v>
      </c>
      <c r="EB159" s="4"/>
      <c r="EC159" s="4">
        <f t="shared" si="1147"/>
        <v>0</v>
      </c>
      <c r="ED159" s="219" t="e">
        <f>SUM(EB159+#REF!)</f>
        <v>#REF!</v>
      </c>
      <c r="EE159" s="222" t="e">
        <f t="shared" si="1148"/>
        <v>#REF!</v>
      </c>
      <c r="EF159" s="4"/>
      <c r="EG159" s="4">
        <f t="shared" si="1149"/>
        <v>0</v>
      </c>
      <c r="EH159" s="219" t="e">
        <f>SUM(EF159+#REF!)</f>
        <v>#REF!</v>
      </c>
      <c r="EI159" s="222" t="e">
        <f t="shared" si="1150"/>
        <v>#REF!</v>
      </c>
      <c r="EJ159" s="4"/>
      <c r="EK159" s="4"/>
      <c r="EL159" s="219"/>
      <c r="EM159" s="222"/>
      <c r="EN159" s="4"/>
      <c r="EO159" s="279"/>
      <c r="EP159" s="279">
        <f t="shared" si="1228"/>
        <v>0</v>
      </c>
      <c r="EQ159" s="278">
        <f t="shared" si="1188"/>
        <v>0</v>
      </c>
      <c r="ER159" s="278">
        <f t="shared" si="1189"/>
        <v>0</v>
      </c>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c r="HE159" s="4"/>
      <c r="HF159" s="4"/>
      <c r="HG159" s="4"/>
      <c r="HH159" s="4"/>
      <c r="HI159" s="4"/>
      <c r="HJ159" s="4"/>
      <c r="HK159" s="4"/>
      <c r="HL159" s="4"/>
      <c r="HM159" s="4"/>
      <c r="HN159" s="4"/>
      <c r="HO159" s="4"/>
      <c r="HP159" s="4"/>
      <c r="HQ159" s="4"/>
      <c r="HR159" s="4"/>
      <c r="HS159" s="4"/>
      <c r="HT159" s="4"/>
      <c r="HU159" s="4"/>
      <c r="HV159" s="4"/>
    </row>
    <row r="160" spans="1:230" s="5" customFormat="1" x14ac:dyDescent="0.2">
      <c r="A160" s="57"/>
      <c r="B160" s="57"/>
      <c r="C160" s="57" t="s">
        <v>8</v>
      </c>
      <c r="D160" s="57">
        <v>75</v>
      </c>
      <c r="E160" s="6"/>
      <c r="F160" s="64">
        <f t="shared" si="1151"/>
        <v>0</v>
      </c>
      <c r="G160" s="6"/>
      <c r="H160" s="64">
        <f t="shared" si="1230"/>
        <v>0</v>
      </c>
      <c r="I160" s="6"/>
      <c r="J160" s="64">
        <f t="shared" ref="J160" si="1256">SUM(I160*$D160)</f>
        <v>0</v>
      </c>
      <c r="K160" s="6"/>
      <c r="L160" s="64">
        <f t="shared" si="1232"/>
        <v>0</v>
      </c>
      <c r="M160" s="6"/>
      <c r="N160" s="64">
        <f t="shared" si="1233"/>
        <v>0</v>
      </c>
      <c r="O160" s="6"/>
      <c r="P160" s="64">
        <f t="shared" si="1156"/>
        <v>0</v>
      </c>
      <c r="Q160" s="6"/>
      <c r="R160" s="64">
        <f t="shared" si="1234"/>
        <v>0</v>
      </c>
      <c r="S160" s="6"/>
      <c r="T160" s="64">
        <f t="shared" si="1235"/>
        <v>0</v>
      </c>
      <c r="U160" s="6"/>
      <c r="V160" s="64">
        <f t="shared" si="1236"/>
        <v>0</v>
      </c>
      <c r="W160" s="6"/>
      <c r="X160" s="64">
        <f t="shared" si="1237"/>
        <v>0</v>
      </c>
      <c r="Y160" s="6"/>
      <c r="Z160" s="64">
        <f t="shared" si="1238"/>
        <v>0</v>
      </c>
      <c r="AA160" s="6"/>
      <c r="AB160" s="64">
        <f t="shared" si="1239"/>
        <v>0</v>
      </c>
      <c r="AC160" s="59"/>
      <c r="AD160" s="64">
        <f t="shared" si="1240"/>
        <v>0</v>
      </c>
      <c r="AE160" s="59"/>
      <c r="AF160" s="64">
        <f t="shared" si="1241"/>
        <v>0</v>
      </c>
      <c r="AG160" s="59"/>
      <c r="AH160" s="64">
        <f t="shared" si="1242"/>
        <v>0</v>
      </c>
      <c r="AI160" s="59"/>
      <c r="AJ160" s="64">
        <f t="shared" si="1243"/>
        <v>0</v>
      </c>
      <c r="AK160" s="59"/>
      <c r="AL160" s="64">
        <f t="shared" si="1244"/>
        <v>0</v>
      </c>
      <c r="AM160" s="59"/>
      <c r="AN160" s="64">
        <f t="shared" si="1245"/>
        <v>0</v>
      </c>
      <c r="AO160" s="59"/>
      <c r="AP160" s="64">
        <f t="shared" si="1246"/>
        <v>0</v>
      </c>
      <c r="AQ160" s="59"/>
      <c r="AR160" s="64">
        <f t="shared" si="1247"/>
        <v>0</v>
      </c>
      <c r="AS160" s="59"/>
      <c r="AT160" s="64">
        <f t="shared" si="1248"/>
        <v>0</v>
      </c>
      <c r="AU160" s="59"/>
      <c r="AV160" s="64">
        <f t="shared" si="1249"/>
        <v>0</v>
      </c>
      <c r="AW160" s="59"/>
      <c r="AX160" s="64">
        <f t="shared" si="1250"/>
        <v>0</v>
      </c>
      <c r="AY160" s="59"/>
      <c r="AZ160" s="64">
        <f t="shared" si="1251"/>
        <v>0</v>
      </c>
      <c r="BA160" s="59"/>
      <c r="BB160" s="64">
        <f t="shared" si="1216"/>
        <v>0</v>
      </c>
      <c r="BC160" s="59"/>
      <c r="BD160" s="64">
        <f t="shared" si="1217"/>
        <v>0</v>
      </c>
      <c r="BE160" s="59"/>
      <c r="BF160" s="64">
        <f t="shared" si="1218"/>
        <v>0</v>
      </c>
      <c r="BG160" s="59"/>
      <c r="BH160" s="64">
        <f t="shared" si="1219"/>
        <v>0</v>
      </c>
      <c r="BI160" s="59"/>
      <c r="BJ160" s="64">
        <f t="shared" si="1220"/>
        <v>0</v>
      </c>
      <c r="BK160" s="59"/>
      <c r="BL160" s="64">
        <f t="shared" si="1221"/>
        <v>0</v>
      </c>
      <c r="BM160" s="59"/>
      <c r="BN160" s="64">
        <f t="shared" si="1222"/>
        <v>0</v>
      </c>
      <c r="BO160" s="59"/>
      <c r="BP160" s="64">
        <f t="shared" si="1223"/>
        <v>0</v>
      </c>
      <c r="BQ160" s="59"/>
      <c r="BR160" s="64">
        <f t="shared" si="1224"/>
        <v>0</v>
      </c>
      <c r="BS160" s="59"/>
      <c r="BT160" s="64">
        <f t="shared" si="1225"/>
        <v>0</v>
      </c>
      <c r="BU160" s="59"/>
      <c r="BV160" s="64">
        <f t="shared" si="1226"/>
        <v>0</v>
      </c>
      <c r="BW160" s="59"/>
      <c r="BX160" s="64">
        <f t="shared" si="1227"/>
        <v>0</v>
      </c>
      <c r="BY160" s="59"/>
      <c r="BZ160" s="64">
        <f t="shared" si="1110"/>
        <v>0</v>
      </c>
      <c r="CA160" s="54"/>
      <c r="CB160" s="61">
        <f t="shared" si="1111"/>
        <v>0</v>
      </c>
      <c r="CC160" s="61">
        <f t="shared" si="1112"/>
        <v>0</v>
      </c>
      <c r="CD160" s="4"/>
      <c r="CE160" s="4"/>
      <c r="CF160" s="4">
        <f t="shared" si="1113"/>
        <v>0</v>
      </c>
      <c r="CG160" s="219">
        <f t="shared" si="1114"/>
        <v>0</v>
      </c>
      <c r="CH160" s="222">
        <f t="shared" si="1115"/>
        <v>0</v>
      </c>
      <c r="CI160" s="4"/>
      <c r="CJ160" s="4">
        <f t="shared" si="1116"/>
        <v>0</v>
      </c>
      <c r="CK160" s="219">
        <f t="shared" si="1117"/>
        <v>0</v>
      </c>
      <c r="CL160" s="222">
        <f t="shared" si="1118"/>
        <v>0</v>
      </c>
      <c r="CM160" s="4"/>
      <c r="CN160" s="4">
        <f t="shared" si="1119"/>
        <v>0</v>
      </c>
      <c r="CO160" s="219">
        <f t="shared" si="1120"/>
        <v>0</v>
      </c>
      <c r="CP160" s="222">
        <f t="shared" si="1121"/>
        <v>0</v>
      </c>
      <c r="CQ160" s="4"/>
      <c r="CR160" s="4">
        <f t="shared" si="1122"/>
        <v>0</v>
      </c>
      <c r="CS160" s="219">
        <f t="shared" si="1123"/>
        <v>0</v>
      </c>
      <c r="CT160" s="222">
        <f t="shared" si="1124"/>
        <v>0</v>
      </c>
      <c r="CU160" s="4"/>
      <c r="CV160" s="4">
        <f t="shared" si="1125"/>
        <v>0</v>
      </c>
      <c r="CW160" s="219">
        <f t="shared" si="1126"/>
        <v>0</v>
      </c>
      <c r="CX160" s="222">
        <f t="shared" si="1127"/>
        <v>0</v>
      </c>
      <c r="CY160" s="4"/>
      <c r="CZ160" s="4">
        <f t="shared" si="1128"/>
        <v>0</v>
      </c>
      <c r="DA160" s="219">
        <f t="shared" si="1129"/>
        <v>0</v>
      </c>
      <c r="DB160" s="222">
        <f t="shared" si="1130"/>
        <v>0</v>
      </c>
      <c r="DC160" s="4"/>
      <c r="DD160" s="4">
        <f t="shared" si="1131"/>
        <v>0</v>
      </c>
      <c r="DE160" s="219">
        <f t="shared" si="1132"/>
        <v>0</v>
      </c>
      <c r="DF160" s="222">
        <f t="shared" si="1133"/>
        <v>0</v>
      </c>
      <c r="DG160" s="4"/>
      <c r="DH160" s="4">
        <f t="shared" si="1134"/>
        <v>0</v>
      </c>
      <c r="DI160" s="219">
        <f t="shared" si="1135"/>
        <v>0</v>
      </c>
      <c r="DJ160" s="222">
        <f t="shared" si="1136"/>
        <v>0</v>
      </c>
      <c r="DK160" s="4"/>
      <c r="DL160" s="4">
        <f t="shared" si="1137"/>
        <v>0</v>
      </c>
      <c r="DM160" s="219">
        <f t="shared" si="1138"/>
        <v>0</v>
      </c>
      <c r="DN160" s="222">
        <f t="shared" si="1139"/>
        <v>0</v>
      </c>
      <c r="DO160" s="4"/>
      <c r="DP160" s="4">
        <f t="shared" si="1140"/>
        <v>0</v>
      </c>
      <c r="DQ160" s="219">
        <f t="shared" si="1141"/>
        <v>0</v>
      </c>
      <c r="DR160" s="222">
        <f t="shared" si="1142"/>
        <v>0</v>
      </c>
      <c r="DS160" s="4"/>
      <c r="DT160" s="4">
        <f t="shared" si="1143"/>
        <v>0</v>
      </c>
      <c r="DU160" s="219">
        <f t="shared" si="1229"/>
        <v>0</v>
      </c>
      <c r="DV160" s="222">
        <f t="shared" si="1145"/>
        <v>0</v>
      </c>
      <c r="DW160" s="4"/>
      <c r="DX160" s="4"/>
      <c r="DY160" s="4"/>
      <c r="DZ160" s="219" t="e">
        <f>SUM(DX160+#REF!)</f>
        <v>#REF!</v>
      </c>
      <c r="EA160" s="222" t="e">
        <f t="shared" si="1146"/>
        <v>#REF!</v>
      </c>
      <c r="EB160" s="4"/>
      <c r="EC160" s="4">
        <f t="shared" si="1147"/>
        <v>0</v>
      </c>
      <c r="ED160" s="219" t="e">
        <f>SUM(EB160+#REF!)</f>
        <v>#REF!</v>
      </c>
      <c r="EE160" s="222" t="e">
        <f t="shared" si="1148"/>
        <v>#REF!</v>
      </c>
      <c r="EF160" s="4"/>
      <c r="EG160" s="4">
        <f t="shared" si="1149"/>
        <v>0</v>
      </c>
      <c r="EH160" s="219" t="e">
        <f>SUM(EF160+#REF!)</f>
        <v>#REF!</v>
      </c>
      <c r="EI160" s="222" t="e">
        <f t="shared" si="1150"/>
        <v>#REF!</v>
      </c>
      <c r="EJ160" s="4"/>
      <c r="EK160" s="4"/>
      <c r="EL160" s="219"/>
      <c r="EM160" s="222"/>
      <c r="EN160" s="4"/>
      <c r="EO160" s="279"/>
      <c r="EP160" s="279">
        <f t="shared" si="1228"/>
        <v>0</v>
      </c>
      <c r="EQ160" s="278">
        <f t="shared" si="1188"/>
        <v>0</v>
      </c>
      <c r="ER160" s="278">
        <f t="shared" si="1189"/>
        <v>0</v>
      </c>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c r="HI160" s="4"/>
      <c r="HJ160" s="4"/>
      <c r="HK160" s="4"/>
      <c r="HL160" s="4"/>
      <c r="HM160" s="4"/>
      <c r="HN160" s="4"/>
      <c r="HO160" s="4"/>
      <c r="HP160" s="4"/>
      <c r="HQ160" s="4"/>
      <c r="HR160" s="4"/>
      <c r="HS160" s="4"/>
      <c r="HT160" s="4"/>
      <c r="HU160" s="4"/>
      <c r="HV160" s="4"/>
    </row>
    <row r="161" spans="1:230" s="5" customFormat="1" x14ac:dyDescent="0.2">
      <c r="A161" s="57"/>
      <c r="B161" s="57"/>
      <c r="C161" s="57" t="s">
        <v>9</v>
      </c>
      <c r="D161" s="57">
        <v>60</v>
      </c>
      <c r="E161" s="6"/>
      <c r="F161" s="64">
        <f t="shared" si="1151"/>
        <v>0</v>
      </c>
      <c r="G161" s="6"/>
      <c r="H161" s="64">
        <f t="shared" si="1230"/>
        <v>0</v>
      </c>
      <c r="I161" s="6"/>
      <c r="J161" s="64">
        <f t="shared" ref="J161" si="1257">SUM(I161*$D161)</f>
        <v>0</v>
      </c>
      <c r="K161" s="6"/>
      <c r="L161" s="64">
        <f t="shared" si="1232"/>
        <v>0</v>
      </c>
      <c r="M161" s="6"/>
      <c r="N161" s="64">
        <f t="shared" si="1233"/>
        <v>0</v>
      </c>
      <c r="O161" s="6"/>
      <c r="P161" s="64">
        <f t="shared" si="1156"/>
        <v>0</v>
      </c>
      <c r="Q161" s="6"/>
      <c r="R161" s="64">
        <f t="shared" si="1234"/>
        <v>0</v>
      </c>
      <c r="S161" s="6"/>
      <c r="T161" s="64">
        <f t="shared" si="1235"/>
        <v>0</v>
      </c>
      <c r="U161" s="6"/>
      <c r="V161" s="64">
        <f t="shared" si="1236"/>
        <v>0</v>
      </c>
      <c r="W161" s="6"/>
      <c r="X161" s="64">
        <f t="shared" si="1237"/>
        <v>0</v>
      </c>
      <c r="Y161" s="6"/>
      <c r="Z161" s="64">
        <f t="shared" si="1238"/>
        <v>0</v>
      </c>
      <c r="AA161" s="6"/>
      <c r="AB161" s="64">
        <f t="shared" si="1239"/>
        <v>0</v>
      </c>
      <c r="AC161" s="59"/>
      <c r="AD161" s="64">
        <f t="shared" si="1240"/>
        <v>0</v>
      </c>
      <c r="AE161" s="59"/>
      <c r="AF161" s="64">
        <f t="shared" si="1241"/>
        <v>0</v>
      </c>
      <c r="AG161" s="59"/>
      <c r="AH161" s="64">
        <f t="shared" si="1242"/>
        <v>0</v>
      </c>
      <c r="AI161" s="59"/>
      <c r="AJ161" s="64">
        <f t="shared" si="1243"/>
        <v>0</v>
      </c>
      <c r="AK161" s="59"/>
      <c r="AL161" s="64">
        <f t="shared" si="1244"/>
        <v>0</v>
      </c>
      <c r="AM161" s="59"/>
      <c r="AN161" s="64">
        <f t="shared" si="1245"/>
        <v>0</v>
      </c>
      <c r="AO161" s="59"/>
      <c r="AP161" s="64">
        <f t="shared" si="1246"/>
        <v>0</v>
      </c>
      <c r="AQ161" s="59"/>
      <c r="AR161" s="64">
        <f t="shared" si="1247"/>
        <v>0</v>
      </c>
      <c r="AS161" s="59"/>
      <c r="AT161" s="64">
        <f t="shared" si="1248"/>
        <v>0</v>
      </c>
      <c r="AU161" s="59"/>
      <c r="AV161" s="64">
        <f t="shared" si="1249"/>
        <v>0</v>
      </c>
      <c r="AW161" s="59"/>
      <c r="AX161" s="64">
        <f t="shared" si="1250"/>
        <v>0</v>
      </c>
      <c r="AY161" s="59"/>
      <c r="AZ161" s="64">
        <f t="shared" si="1251"/>
        <v>0</v>
      </c>
      <c r="BA161" s="59"/>
      <c r="BB161" s="64">
        <f t="shared" si="1216"/>
        <v>0</v>
      </c>
      <c r="BC161" s="59"/>
      <c r="BD161" s="64">
        <f t="shared" si="1217"/>
        <v>0</v>
      </c>
      <c r="BE161" s="59"/>
      <c r="BF161" s="64">
        <f t="shared" si="1218"/>
        <v>0</v>
      </c>
      <c r="BG161" s="59"/>
      <c r="BH161" s="64">
        <f t="shared" si="1219"/>
        <v>0</v>
      </c>
      <c r="BI161" s="59"/>
      <c r="BJ161" s="64">
        <f t="shared" si="1220"/>
        <v>0</v>
      </c>
      <c r="BK161" s="59"/>
      <c r="BL161" s="64">
        <f t="shared" si="1221"/>
        <v>0</v>
      </c>
      <c r="BM161" s="59"/>
      <c r="BN161" s="64">
        <f t="shared" si="1222"/>
        <v>0</v>
      </c>
      <c r="BO161" s="59"/>
      <c r="BP161" s="64">
        <f t="shared" si="1223"/>
        <v>0</v>
      </c>
      <c r="BQ161" s="59"/>
      <c r="BR161" s="64">
        <f t="shared" si="1224"/>
        <v>0</v>
      </c>
      <c r="BS161" s="59"/>
      <c r="BT161" s="64">
        <f t="shared" si="1225"/>
        <v>0</v>
      </c>
      <c r="BU161" s="59"/>
      <c r="BV161" s="64">
        <f t="shared" si="1226"/>
        <v>0</v>
      </c>
      <c r="BW161" s="59"/>
      <c r="BX161" s="64">
        <f t="shared" si="1227"/>
        <v>0</v>
      </c>
      <c r="BY161" s="59"/>
      <c r="BZ161" s="64">
        <f t="shared" si="1110"/>
        <v>0</v>
      </c>
      <c r="CA161" s="54"/>
      <c r="CB161" s="61">
        <f t="shared" si="1111"/>
        <v>0</v>
      </c>
      <c r="CC161" s="61">
        <f t="shared" si="1112"/>
        <v>0</v>
      </c>
      <c r="CD161" s="4"/>
      <c r="CE161" s="4"/>
      <c r="CF161" s="4">
        <f t="shared" si="1113"/>
        <v>0</v>
      </c>
      <c r="CG161" s="219">
        <f t="shared" si="1114"/>
        <v>0</v>
      </c>
      <c r="CH161" s="222">
        <f t="shared" si="1115"/>
        <v>0</v>
      </c>
      <c r="CI161" s="4"/>
      <c r="CJ161" s="4">
        <f t="shared" si="1116"/>
        <v>0</v>
      </c>
      <c r="CK161" s="219">
        <f t="shared" si="1117"/>
        <v>0</v>
      </c>
      <c r="CL161" s="222">
        <f t="shared" si="1118"/>
        <v>0</v>
      </c>
      <c r="CM161" s="4"/>
      <c r="CN161" s="4">
        <f t="shared" si="1119"/>
        <v>0</v>
      </c>
      <c r="CO161" s="219">
        <f t="shared" si="1120"/>
        <v>0</v>
      </c>
      <c r="CP161" s="222">
        <f t="shared" si="1121"/>
        <v>0</v>
      </c>
      <c r="CQ161" s="4"/>
      <c r="CR161" s="4">
        <f t="shared" si="1122"/>
        <v>0</v>
      </c>
      <c r="CS161" s="219">
        <f t="shared" si="1123"/>
        <v>0</v>
      </c>
      <c r="CT161" s="222">
        <f t="shared" si="1124"/>
        <v>0</v>
      </c>
      <c r="CU161" s="4"/>
      <c r="CV161" s="4">
        <f t="shared" si="1125"/>
        <v>0</v>
      </c>
      <c r="CW161" s="219">
        <f t="shared" si="1126"/>
        <v>0</v>
      </c>
      <c r="CX161" s="222">
        <f t="shared" si="1127"/>
        <v>0</v>
      </c>
      <c r="CY161" s="4"/>
      <c r="CZ161" s="4">
        <f t="shared" si="1128"/>
        <v>0</v>
      </c>
      <c r="DA161" s="219">
        <f t="shared" si="1129"/>
        <v>0</v>
      </c>
      <c r="DB161" s="222">
        <f t="shared" si="1130"/>
        <v>0</v>
      </c>
      <c r="DC161" s="4"/>
      <c r="DD161" s="4">
        <f t="shared" si="1131"/>
        <v>0</v>
      </c>
      <c r="DE161" s="219">
        <f t="shared" si="1132"/>
        <v>0</v>
      </c>
      <c r="DF161" s="222">
        <f t="shared" si="1133"/>
        <v>0</v>
      </c>
      <c r="DG161" s="4"/>
      <c r="DH161" s="4">
        <f t="shared" si="1134"/>
        <v>0</v>
      </c>
      <c r="DI161" s="219">
        <f t="shared" si="1135"/>
        <v>0</v>
      </c>
      <c r="DJ161" s="222">
        <f t="shared" si="1136"/>
        <v>0</v>
      </c>
      <c r="DK161" s="4"/>
      <c r="DL161" s="4">
        <f t="shared" si="1137"/>
        <v>0</v>
      </c>
      <c r="DM161" s="219">
        <f t="shared" si="1138"/>
        <v>0</v>
      </c>
      <c r="DN161" s="222">
        <f t="shared" si="1139"/>
        <v>0</v>
      </c>
      <c r="DO161" s="4"/>
      <c r="DP161" s="4">
        <f t="shared" si="1140"/>
        <v>0</v>
      </c>
      <c r="DQ161" s="219">
        <f t="shared" si="1141"/>
        <v>0</v>
      </c>
      <c r="DR161" s="222">
        <f t="shared" si="1142"/>
        <v>0</v>
      </c>
      <c r="DS161" s="4"/>
      <c r="DT161" s="4">
        <f t="shared" si="1143"/>
        <v>0</v>
      </c>
      <c r="DU161" s="219">
        <f t="shared" si="1229"/>
        <v>0</v>
      </c>
      <c r="DV161" s="222">
        <f t="shared" si="1145"/>
        <v>0</v>
      </c>
      <c r="DW161" s="4"/>
      <c r="DX161" s="4"/>
      <c r="DY161" s="4"/>
      <c r="DZ161" s="219" t="e">
        <f>SUM(DX161+#REF!)</f>
        <v>#REF!</v>
      </c>
      <c r="EA161" s="222" t="e">
        <f t="shared" si="1146"/>
        <v>#REF!</v>
      </c>
      <c r="EB161" s="4"/>
      <c r="EC161" s="4">
        <f t="shared" si="1147"/>
        <v>0</v>
      </c>
      <c r="ED161" s="219" t="e">
        <f>SUM(EB161+#REF!)</f>
        <v>#REF!</v>
      </c>
      <c r="EE161" s="222" t="e">
        <f t="shared" si="1148"/>
        <v>#REF!</v>
      </c>
      <c r="EF161" s="4"/>
      <c r="EG161" s="4">
        <f t="shared" si="1149"/>
        <v>0</v>
      </c>
      <c r="EH161" s="219" t="e">
        <f>SUM(EF161+#REF!)</f>
        <v>#REF!</v>
      </c>
      <c r="EI161" s="222" t="e">
        <f t="shared" si="1150"/>
        <v>#REF!</v>
      </c>
      <c r="EJ161" s="4"/>
      <c r="EK161" s="4"/>
      <c r="EL161" s="219"/>
      <c r="EM161" s="222"/>
      <c r="EN161" s="4"/>
      <c r="EO161" s="279"/>
      <c r="EP161" s="279">
        <f t="shared" si="1228"/>
        <v>0</v>
      </c>
      <c r="EQ161" s="278">
        <f t="shared" si="1188"/>
        <v>0</v>
      </c>
      <c r="ER161" s="278">
        <f t="shared" si="1189"/>
        <v>0</v>
      </c>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c r="HJ161" s="4"/>
      <c r="HK161" s="4"/>
      <c r="HL161" s="4"/>
      <c r="HM161" s="4"/>
      <c r="HN161" s="4"/>
      <c r="HO161" s="4"/>
      <c r="HP161" s="4"/>
      <c r="HQ161" s="4"/>
      <c r="HR161" s="4"/>
      <c r="HS161" s="4"/>
      <c r="HT161" s="4"/>
      <c r="HU161" s="4"/>
      <c r="HV161" s="4"/>
    </row>
    <row r="162" spans="1:230" s="5" customFormat="1" x14ac:dyDescent="0.2">
      <c r="A162" s="57"/>
      <c r="B162" s="57"/>
      <c r="C162" s="57" t="s">
        <v>9</v>
      </c>
      <c r="D162" s="57">
        <v>60</v>
      </c>
      <c r="E162" s="6"/>
      <c r="F162" s="64">
        <f t="shared" si="1151"/>
        <v>0</v>
      </c>
      <c r="G162" s="6"/>
      <c r="H162" s="64">
        <f t="shared" si="1230"/>
        <v>0</v>
      </c>
      <c r="I162" s="6"/>
      <c r="J162" s="64">
        <f t="shared" ref="J162" si="1258">SUM(I162*$D162)</f>
        <v>0</v>
      </c>
      <c r="K162" s="6"/>
      <c r="L162" s="64">
        <f t="shared" si="1232"/>
        <v>0</v>
      </c>
      <c r="M162" s="6"/>
      <c r="N162" s="64">
        <f t="shared" si="1233"/>
        <v>0</v>
      </c>
      <c r="O162" s="6"/>
      <c r="P162" s="64">
        <f t="shared" si="1156"/>
        <v>0</v>
      </c>
      <c r="Q162" s="6"/>
      <c r="R162" s="64">
        <f t="shared" si="1234"/>
        <v>0</v>
      </c>
      <c r="S162" s="6"/>
      <c r="T162" s="64">
        <f t="shared" si="1235"/>
        <v>0</v>
      </c>
      <c r="U162" s="6"/>
      <c r="V162" s="64">
        <f t="shared" si="1236"/>
        <v>0</v>
      </c>
      <c r="W162" s="6"/>
      <c r="X162" s="64">
        <f t="shared" si="1237"/>
        <v>0</v>
      </c>
      <c r="Y162" s="6"/>
      <c r="Z162" s="64">
        <f t="shared" si="1238"/>
        <v>0</v>
      </c>
      <c r="AA162" s="6"/>
      <c r="AB162" s="64">
        <f t="shared" si="1239"/>
        <v>0</v>
      </c>
      <c r="AC162" s="59"/>
      <c r="AD162" s="64">
        <f t="shared" si="1240"/>
        <v>0</v>
      </c>
      <c r="AE162" s="59"/>
      <c r="AF162" s="64">
        <f t="shared" si="1241"/>
        <v>0</v>
      </c>
      <c r="AG162" s="59"/>
      <c r="AH162" s="64">
        <f t="shared" si="1242"/>
        <v>0</v>
      </c>
      <c r="AI162" s="59"/>
      <c r="AJ162" s="64">
        <f t="shared" si="1243"/>
        <v>0</v>
      </c>
      <c r="AK162" s="59"/>
      <c r="AL162" s="64">
        <f t="shared" si="1244"/>
        <v>0</v>
      </c>
      <c r="AM162" s="59"/>
      <c r="AN162" s="64">
        <f t="shared" si="1245"/>
        <v>0</v>
      </c>
      <c r="AO162" s="59"/>
      <c r="AP162" s="64">
        <f t="shared" si="1246"/>
        <v>0</v>
      </c>
      <c r="AQ162" s="59"/>
      <c r="AR162" s="64">
        <f t="shared" si="1247"/>
        <v>0</v>
      </c>
      <c r="AS162" s="59"/>
      <c r="AT162" s="64">
        <f t="shared" si="1248"/>
        <v>0</v>
      </c>
      <c r="AU162" s="59"/>
      <c r="AV162" s="64">
        <f t="shared" si="1249"/>
        <v>0</v>
      </c>
      <c r="AW162" s="59"/>
      <c r="AX162" s="64">
        <f t="shared" si="1250"/>
        <v>0</v>
      </c>
      <c r="AY162" s="59"/>
      <c r="AZ162" s="64">
        <f t="shared" si="1251"/>
        <v>0</v>
      </c>
      <c r="BA162" s="59"/>
      <c r="BB162" s="64">
        <f t="shared" si="1216"/>
        <v>0</v>
      </c>
      <c r="BC162" s="59"/>
      <c r="BD162" s="64">
        <f t="shared" si="1217"/>
        <v>0</v>
      </c>
      <c r="BE162" s="59"/>
      <c r="BF162" s="64">
        <f t="shared" si="1218"/>
        <v>0</v>
      </c>
      <c r="BG162" s="59"/>
      <c r="BH162" s="64">
        <f t="shared" si="1219"/>
        <v>0</v>
      </c>
      <c r="BI162" s="59"/>
      <c r="BJ162" s="64">
        <f t="shared" si="1220"/>
        <v>0</v>
      </c>
      <c r="BK162" s="59"/>
      <c r="BL162" s="64">
        <f t="shared" si="1221"/>
        <v>0</v>
      </c>
      <c r="BM162" s="59"/>
      <c r="BN162" s="64">
        <f t="shared" si="1222"/>
        <v>0</v>
      </c>
      <c r="BO162" s="59"/>
      <c r="BP162" s="64">
        <f t="shared" si="1223"/>
        <v>0</v>
      </c>
      <c r="BQ162" s="59"/>
      <c r="BR162" s="64">
        <f t="shared" si="1224"/>
        <v>0</v>
      </c>
      <c r="BS162" s="59"/>
      <c r="BT162" s="64">
        <f t="shared" si="1225"/>
        <v>0</v>
      </c>
      <c r="BU162" s="59"/>
      <c r="BV162" s="64">
        <f t="shared" si="1226"/>
        <v>0</v>
      </c>
      <c r="BW162" s="59"/>
      <c r="BX162" s="64">
        <f t="shared" si="1227"/>
        <v>0</v>
      </c>
      <c r="BY162" s="59"/>
      <c r="BZ162" s="64">
        <f t="shared" si="1110"/>
        <v>0</v>
      </c>
      <c r="CA162" s="54"/>
      <c r="CB162" s="61">
        <f t="shared" si="1111"/>
        <v>0</v>
      </c>
      <c r="CC162" s="61">
        <f t="shared" si="1112"/>
        <v>0</v>
      </c>
      <c r="CD162" s="4"/>
      <c r="CE162" s="4"/>
      <c r="CF162" s="4">
        <f t="shared" si="1113"/>
        <v>0</v>
      </c>
      <c r="CG162" s="219">
        <f t="shared" si="1114"/>
        <v>0</v>
      </c>
      <c r="CH162" s="222">
        <f t="shared" si="1115"/>
        <v>0</v>
      </c>
      <c r="CI162" s="4"/>
      <c r="CJ162" s="4">
        <f t="shared" si="1116"/>
        <v>0</v>
      </c>
      <c r="CK162" s="219">
        <f t="shared" si="1117"/>
        <v>0</v>
      </c>
      <c r="CL162" s="222">
        <f t="shared" si="1118"/>
        <v>0</v>
      </c>
      <c r="CM162" s="4"/>
      <c r="CN162" s="4">
        <f t="shared" si="1119"/>
        <v>0</v>
      </c>
      <c r="CO162" s="219">
        <f t="shared" si="1120"/>
        <v>0</v>
      </c>
      <c r="CP162" s="222">
        <f t="shared" si="1121"/>
        <v>0</v>
      </c>
      <c r="CQ162" s="4"/>
      <c r="CR162" s="4">
        <f t="shared" si="1122"/>
        <v>0</v>
      </c>
      <c r="CS162" s="219">
        <f t="shared" si="1123"/>
        <v>0</v>
      </c>
      <c r="CT162" s="222">
        <f t="shared" si="1124"/>
        <v>0</v>
      </c>
      <c r="CU162" s="4"/>
      <c r="CV162" s="4">
        <f t="shared" si="1125"/>
        <v>0</v>
      </c>
      <c r="CW162" s="219">
        <f t="shared" si="1126"/>
        <v>0</v>
      </c>
      <c r="CX162" s="222">
        <f t="shared" si="1127"/>
        <v>0</v>
      </c>
      <c r="CY162" s="4"/>
      <c r="CZ162" s="4">
        <f t="shared" si="1128"/>
        <v>0</v>
      </c>
      <c r="DA162" s="219">
        <f t="shared" si="1129"/>
        <v>0</v>
      </c>
      <c r="DB162" s="222">
        <f t="shared" si="1130"/>
        <v>0</v>
      </c>
      <c r="DC162" s="4"/>
      <c r="DD162" s="4">
        <f t="shared" si="1131"/>
        <v>0</v>
      </c>
      <c r="DE162" s="219">
        <f t="shared" si="1132"/>
        <v>0</v>
      </c>
      <c r="DF162" s="222">
        <f t="shared" si="1133"/>
        <v>0</v>
      </c>
      <c r="DG162" s="4"/>
      <c r="DH162" s="4">
        <f t="shared" si="1134"/>
        <v>0</v>
      </c>
      <c r="DI162" s="219">
        <f t="shared" si="1135"/>
        <v>0</v>
      </c>
      <c r="DJ162" s="222">
        <f t="shared" si="1136"/>
        <v>0</v>
      </c>
      <c r="DK162" s="4"/>
      <c r="DL162" s="4">
        <f t="shared" si="1137"/>
        <v>0</v>
      </c>
      <c r="DM162" s="219">
        <f t="shared" si="1138"/>
        <v>0</v>
      </c>
      <c r="DN162" s="222">
        <f t="shared" si="1139"/>
        <v>0</v>
      </c>
      <c r="DO162" s="4"/>
      <c r="DP162" s="4">
        <f t="shared" si="1140"/>
        <v>0</v>
      </c>
      <c r="DQ162" s="219">
        <f t="shared" si="1141"/>
        <v>0</v>
      </c>
      <c r="DR162" s="222">
        <f t="shared" si="1142"/>
        <v>0</v>
      </c>
      <c r="DS162" s="4"/>
      <c r="DT162" s="4">
        <f t="shared" si="1143"/>
        <v>0</v>
      </c>
      <c r="DU162" s="219">
        <f t="shared" si="1229"/>
        <v>0</v>
      </c>
      <c r="DV162" s="222">
        <f t="shared" si="1145"/>
        <v>0</v>
      </c>
      <c r="DW162" s="4"/>
      <c r="DX162" s="4"/>
      <c r="DY162" s="4"/>
      <c r="DZ162" s="219" t="e">
        <f>SUM(DX162+#REF!)</f>
        <v>#REF!</v>
      </c>
      <c r="EA162" s="222" t="e">
        <f t="shared" si="1146"/>
        <v>#REF!</v>
      </c>
      <c r="EB162" s="4"/>
      <c r="EC162" s="4">
        <f t="shared" si="1147"/>
        <v>0</v>
      </c>
      <c r="ED162" s="219" t="e">
        <f>SUM(EB162+#REF!)</f>
        <v>#REF!</v>
      </c>
      <c r="EE162" s="222" t="e">
        <f t="shared" si="1148"/>
        <v>#REF!</v>
      </c>
      <c r="EF162" s="4"/>
      <c r="EG162" s="4">
        <f t="shared" si="1149"/>
        <v>0</v>
      </c>
      <c r="EH162" s="219" t="e">
        <f>SUM(EF162+#REF!)</f>
        <v>#REF!</v>
      </c>
      <c r="EI162" s="222" t="e">
        <f t="shared" si="1150"/>
        <v>#REF!</v>
      </c>
      <c r="EJ162" s="4"/>
      <c r="EK162" s="4"/>
      <c r="EL162" s="219"/>
      <c r="EM162" s="222"/>
      <c r="EN162" s="4"/>
      <c r="EO162" s="279"/>
      <c r="EP162" s="279">
        <f t="shared" si="1228"/>
        <v>0</v>
      </c>
      <c r="EQ162" s="278">
        <f t="shared" si="1188"/>
        <v>0</v>
      </c>
      <c r="ER162" s="278">
        <f t="shared" si="1189"/>
        <v>0</v>
      </c>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c r="GZ162" s="4"/>
      <c r="HA162" s="4"/>
      <c r="HB162" s="4"/>
      <c r="HC162" s="4"/>
      <c r="HD162" s="4"/>
      <c r="HE162" s="4"/>
      <c r="HF162" s="4"/>
      <c r="HG162" s="4"/>
      <c r="HH162" s="4"/>
      <c r="HI162" s="4"/>
      <c r="HJ162" s="4"/>
      <c r="HK162" s="4"/>
      <c r="HL162" s="4"/>
      <c r="HM162" s="4"/>
      <c r="HN162" s="4"/>
      <c r="HO162" s="4"/>
      <c r="HP162" s="4"/>
      <c r="HQ162" s="4"/>
      <c r="HR162" s="4"/>
      <c r="HS162" s="4"/>
      <c r="HT162" s="4"/>
      <c r="HU162" s="4"/>
      <c r="HV162" s="4"/>
    </row>
    <row r="163" spans="1:230" s="5" customFormat="1" x14ac:dyDescent="0.2">
      <c r="A163" s="57"/>
      <c r="B163" s="57"/>
      <c r="C163" s="57" t="s">
        <v>9</v>
      </c>
      <c r="D163" s="57">
        <v>60</v>
      </c>
      <c r="E163" s="6"/>
      <c r="F163" s="64">
        <f t="shared" si="1151"/>
        <v>0</v>
      </c>
      <c r="G163" s="6"/>
      <c r="H163" s="64">
        <f t="shared" si="1230"/>
        <v>0</v>
      </c>
      <c r="I163" s="6"/>
      <c r="J163" s="64">
        <f t="shared" ref="J163" si="1259">SUM(I163*$D163)</f>
        <v>0</v>
      </c>
      <c r="K163" s="6"/>
      <c r="L163" s="64">
        <f t="shared" si="1232"/>
        <v>0</v>
      </c>
      <c r="M163" s="6"/>
      <c r="N163" s="64">
        <f t="shared" si="1233"/>
        <v>0</v>
      </c>
      <c r="O163" s="6"/>
      <c r="P163" s="64">
        <f t="shared" si="1156"/>
        <v>0</v>
      </c>
      <c r="Q163" s="6"/>
      <c r="R163" s="64">
        <f t="shared" si="1234"/>
        <v>0</v>
      </c>
      <c r="S163" s="6"/>
      <c r="T163" s="64">
        <f t="shared" si="1235"/>
        <v>0</v>
      </c>
      <c r="U163" s="6"/>
      <c r="V163" s="64">
        <f t="shared" si="1236"/>
        <v>0</v>
      </c>
      <c r="W163" s="6"/>
      <c r="X163" s="64">
        <f t="shared" si="1237"/>
        <v>0</v>
      </c>
      <c r="Y163" s="6"/>
      <c r="Z163" s="64">
        <f t="shared" si="1238"/>
        <v>0</v>
      </c>
      <c r="AA163" s="6"/>
      <c r="AB163" s="64">
        <f t="shared" si="1239"/>
        <v>0</v>
      </c>
      <c r="AC163" s="59"/>
      <c r="AD163" s="64">
        <f t="shared" si="1240"/>
        <v>0</v>
      </c>
      <c r="AE163" s="59"/>
      <c r="AF163" s="64">
        <f t="shared" si="1241"/>
        <v>0</v>
      </c>
      <c r="AG163" s="59"/>
      <c r="AH163" s="64">
        <f t="shared" si="1242"/>
        <v>0</v>
      </c>
      <c r="AI163" s="59"/>
      <c r="AJ163" s="64">
        <f t="shared" si="1243"/>
        <v>0</v>
      </c>
      <c r="AK163" s="59"/>
      <c r="AL163" s="64">
        <f t="shared" si="1244"/>
        <v>0</v>
      </c>
      <c r="AM163" s="59"/>
      <c r="AN163" s="64">
        <f t="shared" si="1245"/>
        <v>0</v>
      </c>
      <c r="AO163" s="59"/>
      <c r="AP163" s="64">
        <f t="shared" si="1246"/>
        <v>0</v>
      </c>
      <c r="AQ163" s="59"/>
      <c r="AR163" s="64">
        <f t="shared" si="1247"/>
        <v>0</v>
      </c>
      <c r="AS163" s="59"/>
      <c r="AT163" s="64">
        <f t="shared" si="1248"/>
        <v>0</v>
      </c>
      <c r="AU163" s="59"/>
      <c r="AV163" s="64">
        <f t="shared" si="1249"/>
        <v>0</v>
      </c>
      <c r="AW163" s="59"/>
      <c r="AX163" s="64">
        <f t="shared" si="1250"/>
        <v>0</v>
      </c>
      <c r="AY163" s="59"/>
      <c r="AZ163" s="64">
        <f t="shared" si="1251"/>
        <v>0</v>
      </c>
      <c r="BA163" s="59"/>
      <c r="BB163" s="64">
        <f t="shared" si="1216"/>
        <v>0</v>
      </c>
      <c r="BC163" s="59"/>
      <c r="BD163" s="64">
        <f t="shared" si="1217"/>
        <v>0</v>
      </c>
      <c r="BE163" s="59"/>
      <c r="BF163" s="64">
        <f t="shared" si="1218"/>
        <v>0</v>
      </c>
      <c r="BG163" s="59"/>
      <c r="BH163" s="64">
        <f t="shared" si="1219"/>
        <v>0</v>
      </c>
      <c r="BI163" s="59"/>
      <c r="BJ163" s="64">
        <f t="shared" si="1220"/>
        <v>0</v>
      </c>
      <c r="BK163" s="59"/>
      <c r="BL163" s="64">
        <f t="shared" si="1221"/>
        <v>0</v>
      </c>
      <c r="BM163" s="59"/>
      <c r="BN163" s="64">
        <f t="shared" si="1222"/>
        <v>0</v>
      </c>
      <c r="BO163" s="59"/>
      <c r="BP163" s="64">
        <f t="shared" si="1223"/>
        <v>0</v>
      </c>
      <c r="BQ163" s="59"/>
      <c r="BR163" s="64">
        <f t="shared" si="1224"/>
        <v>0</v>
      </c>
      <c r="BS163" s="59"/>
      <c r="BT163" s="64">
        <f t="shared" si="1225"/>
        <v>0</v>
      </c>
      <c r="BU163" s="59"/>
      <c r="BV163" s="64">
        <f t="shared" si="1226"/>
        <v>0</v>
      </c>
      <c r="BW163" s="59"/>
      <c r="BX163" s="64">
        <f t="shared" si="1227"/>
        <v>0</v>
      </c>
      <c r="BY163" s="59"/>
      <c r="BZ163" s="64">
        <f t="shared" si="1110"/>
        <v>0</v>
      </c>
      <c r="CA163" s="54"/>
      <c r="CB163" s="61">
        <f t="shared" si="1111"/>
        <v>0</v>
      </c>
      <c r="CC163" s="61">
        <f t="shared" si="1112"/>
        <v>0</v>
      </c>
      <c r="CD163" s="4"/>
      <c r="CE163" s="4"/>
      <c r="CF163" s="4">
        <f t="shared" si="1113"/>
        <v>0</v>
      </c>
      <c r="CG163" s="219">
        <f t="shared" si="1114"/>
        <v>0</v>
      </c>
      <c r="CH163" s="222">
        <f t="shared" si="1115"/>
        <v>0</v>
      </c>
      <c r="CI163" s="4"/>
      <c r="CJ163" s="4">
        <f t="shared" si="1116"/>
        <v>0</v>
      </c>
      <c r="CK163" s="219">
        <f t="shared" si="1117"/>
        <v>0</v>
      </c>
      <c r="CL163" s="222">
        <f t="shared" si="1118"/>
        <v>0</v>
      </c>
      <c r="CM163" s="4"/>
      <c r="CN163" s="4">
        <f t="shared" si="1119"/>
        <v>0</v>
      </c>
      <c r="CO163" s="219">
        <f t="shared" si="1120"/>
        <v>0</v>
      </c>
      <c r="CP163" s="222">
        <f t="shared" si="1121"/>
        <v>0</v>
      </c>
      <c r="CQ163" s="4"/>
      <c r="CR163" s="4">
        <f t="shared" si="1122"/>
        <v>0</v>
      </c>
      <c r="CS163" s="219">
        <f t="shared" si="1123"/>
        <v>0</v>
      </c>
      <c r="CT163" s="222">
        <f t="shared" si="1124"/>
        <v>0</v>
      </c>
      <c r="CU163" s="4"/>
      <c r="CV163" s="4">
        <f t="shared" si="1125"/>
        <v>0</v>
      </c>
      <c r="CW163" s="219">
        <f t="shared" si="1126"/>
        <v>0</v>
      </c>
      <c r="CX163" s="222">
        <f t="shared" si="1127"/>
        <v>0</v>
      </c>
      <c r="CY163" s="4"/>
      <c r="CZ163" s="4">
        <f t="shared" si="1128"/>
        <v>0</v>
      </c>
      <c r="DA163" s="219">
        <f t="shared" si="1129"/>
        <v>0</v>
      </c>
      <c r="DB163" s="222">
        <f t="shared" si="1130"/>
        <v>0</v>
      </c>
      <c r="DC163" s="4"/>
      <c r="DD163" s="4">
        <f t="shared" si="1131"/>
        <v>0</v>
      </c>
      <c r="DE163" s="219">
        <f t="shared" si="1132"/>
        <v>0</v>
      </c>
      <c r="DF163" s="222">
        <f t="shared" si="1133"/>
        <v>0</v>
      </c>
      <c r="DG163" s="4"/>
      <c r="DH163" s="4">
        <f t="shared" si="1134"/>
        <v>0</v>
      </c>
      <c r="DI163" s="219">
        <f t="shared" si="1135"/>
        <v>0</v>
      </c>
      <c r="DJ163" s="222">
        <f t="shared" si="1136"/>
        <v>0</v>
      </c>
      <c r="DK163" s="4"/>
      <c r="DL163" s="4">
        <f t="shared" si="1137"/>
        <v>0</v>
      </c>
      <c r="DM163" s="219">
        <f t="shared" si="1138"/>
        <v>0</v>
      </c>
      <c r="DN163" s="222">
        <f t="shared" si="1139"/>
        <v>0</v>
      </c>
      <c r="DO163" s="4"/>
      <c r="DP163" s="4">
        <f t="shared" si="1140"/>
        <v>0</v>
      </c>
      <c r="DQ163" s="219">
        <f t="shared" si="1141"/>
        <v>0</v>
      </c>
      <c r="DR163" s="222">
        <f t="shared" si="1142"/>
        <v>0</v>
      </c>
      <c r="DS163" s="4"/>
      <c r="DT163" s="4">
        <f t="shared" si="1143"/>
        <v>0</v>
      </c>
      <c r="DU163" s="219">
        <f t="shared" si="1229"/>
        <v>0</v>
      </c>
      <c r="DV163" s="222">
        <f t="shared" si="1145"/>
        <v>0</v>
      </c>
      <c r="DW163" s="4"/>
      <c r="DX163" s="4"/>
      <c r="DY163" s="4"/>
      <c r="DZ163" s="219" t="e">
        <f>SUM(DX163+#REF!)</f>
        <v>#REF!</v>
      </c>
      <c r="EA163" s="222" t="e">
        <f t="shared" si="1146"/>
        <v>#REF!</v>
      </c>
      <c r="EB163" s="4"/>
      <c r="EC163" s="4">
        <f t="shared" si="1147"/>
        <v>0</v>
      </c>
      <c r="ED163" s="219" t="e">
        <f>SUM(EB163+#REF!)</f>
        <v>#REF!</v>
      </c>
      <c r="EE163" s="222" t="e">
        <f t="shared" si="1148"/>
        <v>#REF!</v>
      </c>
      <c r="EF163" s="4"/>
      <c r="EG163" s="4">
        <f t="shared" si="1149"/>
        <v>0</v>
      </c>
      <c r="EH163" s="219" t="e">
        <f>SUM(EF163+#REF!)</f>
        <v>#REF!</v>
      </c>
      <c r="EI163" s="222" t="e">
        <f t="shared" si="1150"/>
        <v>#REF!</v>
      </c>
      <c r="EJ163" s="4"/>
      <c r="EK163" s="4"/>
      <c r="EL163" s="219"/>
      <c r="EM163" s="222"/>
      <c r="EN163" s="4"/>
      <c r="EO163" s="279"/>
      <c r="EP163" s="279">
        <f t="shared" si="1228"/>
        <v>0</v>
      </c>
      <c r="EQ163" s="278">
        <f t="shared" si="1188"/>
        <v>0</v>
      </c>
      <c r="ER163" s="278">
        <f t="shared" si="1189"/>
        <v>0</v>
      </c>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4"/>
      <c r="HI163" s="4"/>
      <c r="HJ163" s="4"/>
      <c r="HK163" s="4"/>
      <c r="HL163" s="4"/>
      <c r="HM163" s="4"/>
      <c r="HN163" s="4"/>
      <c r="HO163" s="4"/>
      <c r="HP163" s="4"/>
      <c r="HQ163" s="4"/>
      <c r="HR163" s="4"/>
      <c r="HS163" s="4"/>
      <c r="HT163" s="4"/>
      <c r="HU163" s="4"/>
      <c r="HV163" s="4"/>
    </row>
    <row r="164" spans="1:230" s="5" customFormat="1" x14ac:dyDescent="0.2">
      <c r="A164" s="57" t="s">
        <v>102</v>
      </c>
      <c r="B164" s="57" t="s">
        <v>103</v>
      </c>
      <c r="C164" s="57" t="s">
        <v>10</v>
      </c>
      <c r="D164" s="57">
        <v>35</v>
      </c>
      <c r="E164" s="6"/>
      <c r="F164" s="64">
        <f t="shared" si="1151"/>
        <v>0</v>
      </c>
      <c r="G164" s="226"/>
      <c r="H164" s="64">
        <f t="shared" si="1230"/>
        <v>0</v>
      </c>
      <c r="I164" s="6"/>
      <c r="J164" s="64">
        <f t="shared" ref="J164" si="1260">SUM(I164*$D164)</f>
        <v>0</v>
      </c>
      <c r="K164" s="226"/>
      <c r="L164" s="64">
        <f t="shared" si="1232"/>
        <v>0</v>
      </c>
      <c r="M164" s="6"/>
      <c r="N164" s="64">
        <f t="shared" si="1233"/>
        <v>0</v>
      </c>
      <c r="O164" s="6"/>
      <c r="P164" s="64">
        <f t="shared" si="1156"/>
        <v>0</v>
      </c>
      <c r="Q164" s="6"/>
      <c r="R164" s="64">
        <f t="shared" si="1234"/>
        <v>0</v>
      </c>
      <c r="S164" s="6"/>
      <c r="T164" s="64">
        <f t="shared" si="1235"/>
        <v>0</v>
      </c>
      <c r="U164" s="6"/>
      <c r="V164" s="64">
        <f t="shared" si="1236"/>
        <v>0</v>
      </c>
      <c r="W164" s="6"/>
      <c r="X164" s="64">
        <f t="shared" si="1237"/>
        <v>0</v>
      </c>
      <c r="Y164" s="6"/>
      <c r="Z164" s="64">
        <f t="shared" si="1238"/>
        <v>0</v>
      </c>
      <c r="AA164" s="6"/>
      <c r="AB164" s="64">
        <f t="shared" si="1239"/>
        <v>0</v>
      </c>
      <c r="AC164" s="59"/>
      <c r="AD164" s="64">
        <f t="shared" si="1240"/>
        <v>0</v>
      </c>
      <c r="AE164" s="59"/>
      <c r="AF164" s="64">
        <f t="shared" si="1241"/>
        <v>0</v>
      </c>
      <c r="AG164" s="59"/>
      <c r="AH164" s="64">
        <f t="shared" si="1242"/>
        <v>0</v>
      </c>
      <c r="AI164" s="59"/>
      <c r="AJ164" s="64">
        <f t="shared" si="1243"/>
        <v>0</v>
      </c>
      <c r="AK164" s="59"/>
      <c r="AL164" s="64">
        <f t="shared" si="1244"/>
        <v>0</v>
      </c>
      <c r="AM164" s="59"/>
      <c r="AN164" s="64">
        <f t="shared" si="1245"/>
        <v>0</v>
      </c>
      <c r="AO164" s="59"/>
      <c r="AP164" s="64">
        <f t="shared" si="1246"/>
        <v>0</v>
      </c>
      <c r="AQ164" s="59"/>
      <c r="AR164" s="64">
        <f t="shared" si="1247"/>
        <v>0</v>
      </c>
      <c r="AS164" s="59"/>
      <c r="AT164" s="64">
        <f t="shared" si="1248"/>
        <v>0</v>
      </c>
      <c r="AU164" s="59"/>
      <c r="AV164" s="64">
        <f t="shared" si="1249"/>
        <v>0</v>
      </c>
      <c r="AW164" s="59"/>
      <c r="AX164" s="64">
        <f t="shared" si="1250"/>
        <v>0</v>
      </c>
      <c r="AY164" s="59"/>
      <c r="AZ164" s="64">
        <f t="shared" si="1251"/>
        <v>0</v>
      </c>
      <c r="BA164" s="59"/>
      <c r="BB164" s="64">
        <f t="shared" si="1216"/>
        <v>0</v>
      </c>
      <c r="BC164" s="59"/>
      <c r="BD164" s="64">
        <f t="shared" si="1217"/>
        <v>0</v>
      </c>
      <c r="BE164" s="59"/>
      <c r="BF164" s="64">
        <f t="shared" si="1218"/>
        <v>0</v>
      </c>
      <c r="BG164" s="59"/>
      <c r="BH164" s="64">
        <f t="shared" si="1219"/>
        <v>0</v>
      </c>
      <c r="BI164" s="59"/>
      <c r="BJ164" s="64">
        <f t="shared" si="1220"/>
        <v>0</v>
      </c>
      <c r="BK164" s="59"/>
      <c r="BL164" s="64">
        <f t="shared" si="1221"/>
        <v>0</v>
      </c>
      <c r="BM164" s="59"/>
      <c r="BN164" s="64">
        <f t="shared" si="1222"/>
        <v>0</v>
      </c>
      <c r="BO164" s="59"/>
      <c r="BP164" s="64">
        <f t="shared" si="1223"/>
        <v>0</v>
      </c>
      <c r="BQ164" s="59"/>
      <c r="BR164" s="64">
        <f t="shared" si="1224"/>
        <v>0</v>
      </c>
      <c r="BS164" s="59"/>
      <c r="BT164" s="64">
        <f t="shared" si="1225"/>
        <v>0</v>
      </c>
      <c r="BU164" s="59"/>
      <c r="BV164" s="64">
        <f t="shared" si="1226"/>
        <v>0</v>
      </c>
      <c r="BW164" s="59"/>
      <c r="BX164" s="64">
        <f t="shared" si="1227"/>
        <v>0</v>
      </c>
      <c r="BY164" s="59"/>
      <c r="BZ164" s="64">
        <f t="shared" si="1110"/>
        <v>0</v>
      </c>
      <c r="CA164" s="54"/>
      <c r="CB164" s="61">
        <f t="shared" si="1111"/>
        <v>0</v>
      </c>
      <c r="CC164" s="61">
        <f t="shared" si="1112"/>
        <v>0</v>
      </c>
      <c r="CD164" s="4"/>
      <c r="CE164" s="4"/>
      <c r="CF164" s="4">
        <f t="shared" si="1113"/>
        <v>0</v>
      </c>
      <c r="CG164" s="219">
        <f t="shared" si="1114"/>
        <v>0</v>
      </c>
      <c r="CH164" s="222">
        <f t="shared" si="1115"/>
        <v>0</v>
      </c>
      <c r="CI164" s="4"/>
      <c r="CJ164" s="4">
        <f t="shared" si="1116"/>
        <v>0</v>
      </c>
      <c r="CK164" s="219">
        <f t="shared" si="1117"/>
        <v>0</v>
      </c>
      <c r="CL164" s="222">
        <f t="shared" si="1118"/>
        <v>0</v>
      </c>
      <c r="CM164" s="4"/>
      <c r="CN164" s="4">
        <f t="shared" si="1119"/>
        <v>0</v>
      </c>
      <c r="CO164" s="219">
        <f t="shared" si="1120"/>
        <v>0</v>
      </c>
      <c r="CP164" s="222">
        <f t="shared" si="1121"/>
        <v>0</v>
      </c>
      <c r="CQ164" s="4"/>
      <c r="CR164" s="4">
        <f t="shared" si="1122"/>
        <v>0</v>
      </c>
      <c r="CS164" s="219">
        <f t="shared" si="1123"/>
        <v>0</v>
      </c>
      <c r="CT164" s="222">
        <f t="shared" si="1124"/>
        <v>0</v>
      </c>
      <c r="CU164" s="4"/>
      <c r="CV164" s="4">
        <f t="shared" si="1125"/>
        <v>0</v>
      </c>
      <c r="CW164" s="219">
        <f t="shared" si="1126"/>
        <v>0</v>
      </c>
      <c r="CX164" s="222">
        <f t="shared" si="1127"/>
        <v>0</v>
      </c>
      <c r="CY164" s="4"/>
      <c r="CZ164" s="4">
        <f t="shared" si="1128"/>
        <v>0</v>
      </c>
      <c r="DA164" s="219">
        <f t="shared" si="1129"/>
        <v>0</v>
      </c>
      <c r="DB164" s="222">
        <f t="shared" si="1130"/>
        <v>0</v>
      </c>
      <c r="DC164" s="4"/>
      <c r="DD164" s="4">
        <f t="shared" si="1131"/>
        <v>0</v>
      </c>
      <c r="DE164" s="219">
        <f t="shared" si="1132"/>
        <v>0</v>
      </c>
      <c r="DF164" s="222">
        <f t="shared" si="1133"/>
        <v>0</v>
      </c>
      <c r="DG164" s="4"/>
      <c r="DH164" s="4">
        <f t="shared" si="1134"/>
        <v>0</v>
      </c>
      <c r="DI164" s="219">
        <f t="shared" si="1135"/>
        <v>0</v>
      </c>
      <c r="DJ164" s="222">
        <f t="shared" si="1136"/>
        <v>0</v>
      </c>
      <c r="DK164" s="4"/>
      <c r="DL164" s="4">
        <f t="shared" si="1137"/>
        <v>0</v>
      </c>
      <c r="DM164" s="219">
        <f t="shared" si="1138"/>
        <v>0</v>
      </c>
      <c r="DN164" s="222">
        <f t="shared" si="1139"/>
        <v>0</v>
      </c>
      <c r="DO164" s="4"/>
      <c r="DP164" s="4">
        <f t="shared" si="1140"/>
        <v>0</v>
      </c>
      <c r="DQ164" s="219">
        <f t="shared" si="1141"/>
        <v>0</v>
      </c>
      <c r="DR164" s="222">
        <f t="shared" si="1142"/>
        <v>0</v>
      </c>
      <c r="DS164" s="4"/>
      <c r="DT164" s="4">
        <f t="shared" si="1143"/>
        <v>0</v>
      </c>
      <c r="DU164" s="219">
        <f t="shared" si="1229"/>
        <v>0</v>
      </c>
      <c r="DV164" s="222">
        <f t="shared" si="1145"/>
        <v>0</v>
      </c>
      <c r="DW164" s="4"/>
      <c r="DX164" s="4"/>
      <c r="DY164" s="4"/>
      <c r="DZ164" s="219" t="e">
        <f>SUM(DX164+#REF!)</f>
        <v>#REF!</v>
      </c>
      <c r="EA164" s="222" t="e">
        <f t="shared" si="1146"/>
        <v>#REF!</v>
      </c>
      <c r="EB164" s="4"/>
      <c r="EC164" s="4">
        <f t="shared" si="1147"/>
        <v>0</v>
      </c>
      <c r="ED164" s="219" t="e">
        <f>SUM(EB164+#REF!)</f>
        <v>#REF!</v>
      </c>
      <c r="EE164" s="222" t="e">
        <f t="shared" si="1148"/>
        <v>#REF!</v>
      </c>
      <c r="EF164" s="4"/>
      <c r="EG164" s="4">
        <f t="shared" si="1149"/>
        <v>0</v>
      </c>
      <c r="EH164" s="219" t="e">
        <f>SUM(EF164+#REF!)</f>
        <v>#REF!</v>
      </c>
      <c r="EI164" s="222" t="e">
        <f t="shared" si="1150"/>
        <v>#REF!</v>
      </c>
      <c r="EJ164" s="4"/>
      <c r="EK164" s="4"/>
      <c r="EL164" s="219"/>
      <c r="EM164" s="222"/>
      <c r="EN164" s="4"/>
      <c r="EO164" s="279"/>
      <c r="EP164" s="279">
        <f t="shared" si="1228"/>
        <v>0</v>
      </c>
      <c r="EQ164" s="278">
        <f t="shared" si="1188"/>
        <v>0</v>
      </c>
      <c r="ER164" s="278">
        <f t="shared" si="1189"/>
        <v>0</v>
      </c>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c r="GZ164" s="4"/>
      <c r="HA164" s="4"/>
      <c r="HB164" s="4"/>
      <c r="HC164" s="4"/>
      <c r="HD164" s="4"/>
      <c r="HE164" s="4"/>
      <c r="HF164" s="4"/>
      <c r="HG164" s="4"/>
      <c r="HH164" s="4"/>
      <c r="HI164" s="4"/>
      <c r="HJ164" s="4"/>
      <c r="HK164" s="4"/>
      <c r="HL164" s="4"/>
      <c r="HM164" s="4"/>
      <c r="HN164" s="4"/>
      <c r="HO164" s="4"/>
      <c r="HP164" s="4"/>
      <c r="HQ164" s="4"/>
      <c r="HR164" s="4"/>
      <c r="HS164" s="4"/>
      <c r="HT164" s="4"/>
      <c r="HU164" s="4"/>
      <c r="HV164" s="4"/>
    </row>
    <row r="165" spans="1:230" s="5" customFormat="1" x14ac:dyDescent="0.2">
      <c r="A165" s="57" t="s">
        <v>134</v>
      </c>
      <c r="B165" s="57" t="s">
        <v>135</v>
      </c>
      <c r="C165" s="57" t="s">
        <v>10</v>
      </c>
      <c r="D165" s="57">
        <v>35</v>
      </c>
      <c r="E165" s="6"/>
      <c r="F165" s="64">
        <f t="shared" si="1151"/>
        <v>0</v>
      </c>
      <c r="G165" s="226"/>
      <c r="H165" s="64">
        <f t="shared" si="1230"/>
        <v>0</v>
      </c>
      <c r="I165" s="6"/>
      <c r="J165" s="64">
        <f t="shared" ref="J165" si="1261">SUM(I165*$D165)</f>
        <v>0</v>
      </c>
      <c r="K165" s="226"/>
      <c r="L165" s="64">
        <f t="shared" si="1232"/>
        <v>0</v>
      </c>
      <c r="M165" s="6"/>
      <c r="N165" s="64">
        <f t="shared" si="1233"/>
        <v>0</v>
      </c>
      <c r="O165" s="6"/>
      <c r="P165" s="64">
        <f t="shared" si="1156"/>
        <v>0</v>
      </c>
      <c r="Q165" s="6"/>
      <c r="R165" s="64">
        <f t="shared" si="1234"/>
        <v>0</v>
      </c>
      <c r="S165" s="6"/>
      <c r="T165" s="64">
        <f t="shared" si="1235"/>
        <v>0</v>
      </c>
      <c r="U165" s="6"/>
      <c r="V165" s="64">
        <f t="shared" si="1236"/>
        <v>0</v>
      </c>
      <c r="W165" s="6"/>
      <c r="X165" s="64">
        <f t="shared" si="1237"/>
        <v>0</v>
      </c>
      <c r="Y165" s="6"/>
      <c r="Z165" s="64">
        <f t="shared" si="1238"/>
        <v>0</v>
      </c>
      <c r="AA165" s="6"/>
      <c r="AB165" s="64">
        <f t="shared" si="1239"/>
        <v>0</v>
      </c>
      <c r="AC165" s="59"/>
      <c r="AD165" s="64">
        <f t="shared" si="1240"/>
        <v>0</v>
      </c>
      <c r="AE165" s="59"/>
      <c r="AF165" s="64">
        <f t="shared" si="1241"/>
        <v>0</v>
      </c>
      <c r="AG165" s="59"/>
      <c r="AH165" s="64">
        <f t="shared" si="1242"/>
        <v>0</v>
      </c>
      <c r="AI165" s="59"/>
      <c r="AJ165" s="64">
        <f t="shared" si="1243"/>
        <v>0</v>
      </c>
      <c r="AK165" s="59"/>
      <c r="AL165" s="64">
        <f t="shared" si="1244"/>
        <v>0</v>
      </c>
      <c r="AM165" s="59"/>
      <c r="AN165" s="64">
        <f t="shared" si="1245"/>
        <v>0</v>
      </c>
      <c r="AO165" s="59"/>
      <c r="AP165" s="64">
        <f t="shared" si="1246"/>
        <v>0</v>
      </c>
      <c r="AQ165" s="59"/>
      <c r="AR165" s="64">
        <f t="shared" si="1247"/>
        <v>0</v>
      </c>
      <c r="AS165" s="59"/>
      <c r="AT165" s="64">
        <f t="shared" si="1248"/>
        <v>0</v>
      </c>
      <c r="AU165" s="59"/>
      <c r="AV165" s="64">
        <f t="shared" si="1249"/>
        <v>0</v>
      </c>
      <c r="AW165" s="59"/>
      <c r="AX165" s="64">
        <f t="shared" si="1250"/>
        <v>0</v>
      </c>
      <c r="AY165" s="59"/>
      <c r="AZ165" s="64">
        <f t="shared" si="1251"/>
        <v>0</v>
      </c>
      <c r="BA165" s="59"/>
      <c r="BB165" s="64">
        <f t="shared" si="1216"/>
        <v>0</v>
      </c>
      <c r="BC165" s="59"/>
      <c r="BD165" s="64">
        <f t="shared" si="1217"/>
        <v>0</v>
      </c>
      <c r="BE165" s="59"/>
      <c r="BF165" s="64">
        <f t="shared" si="1218"/>
        <v>0</v>
      </c>
      <c r="BG165" s="59"/>
      <c r="BH165" s="64">
        <f t="shared" si="1219"/>
        <v>0</v>
      </c>
      <c r="BI165" s="59"/>
      <c r="BJ165" s="64">
        <f t="shared" si="1220"/>
        <v>0</v>
      </c>
      <c r="BK165" s="59"/>
      <c r="BL165" s="64">
        <f t="shared" si="1221"/>
        <v>0</v>
      </c>
      <c r="BM165" s="59"/>
      <c r="BN165" s="64">
        <f t="shared" si="1222"/>
        <v>0</v>
      </c>
      <c r="BO165" s="59"/>
      <c r="BP165" s="64">
        <f t="shared" si="1223"/>
        <v>0</v>
      </c>
      <c r="BQ165" s="59"/>
      <c r="BR165" s="64">
        <f t="shared" si="1224"/>
        <v>0</v>
      </c>
      <c r="BS165" s="59"/>
      <c r="BT165" s="64">
        <f t="shared" si="1225"/>
        <v>0</v>
      </c>
      <c r="BU165" s="59"/>
      <c r="BV165" s="64">
        <f t="shared" si="1226"/>
        <v>0</v>
      </c>
      <c r="BW165" s="59"/>
      <c r="BX165" s="64">
        <f t="shared" si="1227"/>
        <v>0</v>
      </c>
      <c r="BY165" s="59"/>
      <c r="BZ165" s="64">
        <f t="shared" si="1110"/>
        <v>0</v>
      </c>
      <c r="CA165" s="54"/>
      <c r="CB165" s="61">
        <f t="shared" si="1111"/>
        <v>0</v>
      </c>
      <c r="CC165" s="61">
        <f t="shared" si="1112"/>
        <v>0</v>
      </c>
      <c r="CD165" s="4"/>
      <c r="CE165" s="4"/>
      <c r="CF165" s="4">
        <f t="shared" si="1113"/>
        <v>0</v>
      </c>
      <c r="CG165" s="219">
        <f t="shared" si="1114"/>
        <v>0</v>
      </c>
      <c r="CH165" s="222">
        <f t="shared" si="1115"/>
        <v>0</v>
      </c>
      <c r="CI165" s="4"/>
      <c r="CJ165" s="4">
        <f t="shared" si="1116"/>
        <v>0</v>
      </c>
      <c r="CK165" s="219">
        <f t="shared" si="1117"/>
        <v>0</v>
      </c>
      <c r="CL165" s="222">
        <f t="shared" si="1118"/>
        <v>0</v>
      </c>
      <c r="CM165" s="4"/>
      <c r="CN165" s="4">
        <f t="shared" si="1119"/>
        <v>0</v>
      </c>
      <c r="CO165" s="219">
        <f t="shared" si="1120"/>
        <v>0</v>
      </c>
      <c r="CP165" s="222">
        <f t="shared" si="1121"/>
        <v>0</v>
      </c>
      <c r="CQ165" s="4"/>
      <c r="CR165" s="4">
        <f t="shared" si="1122"/>
        <v>0</v>
      </c>
      <c r="CS165" s="219">
        <f t="shared" si="1123"/>
        <v>0</v>
      </c>
      <c r="CT165" s="222">
        <f t="shared" si="1124"/>
        <v>0</v>
      </c>
      <c r="CU165" s="4"/>
      <c r="CV165" s="4">
        <f t="shared" si="1125"/>
        <v>0</v>
      </c>
      <c r="CW165" s="219">
        <f t="shared" si="1126"/>
        <v>0</v>
      </c>
      <c r="CX165" s="222">
        <f t="shared" si="1127"/>
        <v>0</v>
      </c>
      <c r="CY165" s="4"/>
      <c r="CZ165" s="4">
        <f t="shared" si="1128"/>
        <v>0</v>
      </c>
      <c r="DA165" s="219">
        <f t="shared" si="1129"/>
        <v>0</v>
      </c>
      <c r="DB165" s="222">
        <f t="shared" si="1130"/>
        <v>0</v>
      </c>
      <c r="DC165" s="4"/>
      <c r="DD165" s="4">
        <f t="shared" si="1131"/>
        <v>0</v>
      </c>
      <c r="DE165" s="219">
        <f t="shared" si="1132"/>
        <v>0</v>
      </c>
      <c r="DF165" s="222">
        <f t="shared" si="1133"/>
        <v>0</v>
      </c>
      <c r="DG165" s="4"/>
      <c r="DH165" s="4">
        <f t="shared" si="1134"/>
        <v>0</v>
      </c>
      <c r="DI165" s="219">
        <f t="shared" si="1135"/>
        <v>0</v>
      </c>
      <c r="DJ165" s="222">
        <f t="shared" si="1136"/>
        <v>0</v>
      </c>
      <c r="DK165" s="4"/>
      <c r="DL165" s="4">
        <f t="shared" si="1137"/>
        <v>0</v>
      </c>
      <c r="DM165" s="219">
        <f t="shared" si="1138"/>
        <v>0</v>
      </c>
      <c r="DN165" s="222">
        <f t="shared" si="1139"/>
        <v>0</v>
      </c>
      <c r="DO165" s="4"/>
      <c r="DP165" s="4">
        <f t="shared" si="1140"/>
        <v>0</v>
      </c>
      <c r="DQ165" s="219">
        <f t="shared" si="1141"/>
        <v>0</v>
      </c>
      <c r="DR165" s="222">
        <f t="shared" si="1142"/>
        <v>0</v>
      </c>
      <c r="DS165" s="4"/>
      <c r="DT165" s="4">
        <f t="shared" si="1143"/>
        <v>0</v>
      </c>
      <c r="DU165" s="219">
        <f t="shared" si="1229"/>
        <v>0</v>
      </c>
      <c r="DV165" s="222">
        <f t="shared" si="1145"/>
        <v>0</v>
      </c>
      <c r="DW165" s="4"/>
      <c r="DX165" s="4"/>
      <c r="DY165" s="4"/>
      <c r="DZ165" s="219" t="e">
        <f>SUM(DX165+#REF!)</f>
        <v>#REF!</v>
      </c>
      <c r="EA165" s="222" t="e">
        <f t="shared" si="1146"/>
        <v>#REF!</v>
      </c>
      <c r="EB165" s="4"/>
      <c r="EC165" s="4">
        <f t="shared" si="1147"/>
        <v>0</v>
      </c>
      <c r="ED165" s="219" t="e">
        <f>SUM(EB165+#REF!)</f>
        <v>#REF!</v>
      </c>
      <c r="EE165" s="222" t="e">
        <f t="shared" si="1148"/>
        <v>#REF!</v>
      </c>
      <c r="EF165" s="4"/>
      <c r="EG165" s="4">
        <f t="shared" si="1149"/>
        <v>0</v>
      </c>
      <c r="EH165" s="219" t="e">
        <f>SUM(EF165+#REF!)</f>
        <v>#REF!</v>
      </c>
      <c r="EI165" s="222" t="e">
        <f t="shared" si="1150"/>
        <v>#REF!</v>
      </c>
      <c r="EJ165" s="4"/>
      <c r="EK165" s="4"/>
      <c r="EL165" s="219"/>
      <c r="EM165" s="222"/>
      <c r="EN165" s="4"/>
      <c r="EO165" s="279"/>
      <c r="EP165" s="279">
        <f t="shared" si="1228"/>
        <v>0</v>
      </c>
      <c r="EQ165" s="278">
        <f t="shared" si="1188"/>
        <v>0</v>
      </c>
      <c r="ER165" s="278">
        <f t="shared" si="1189"/>
        <v>0</v>
      </c>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c r="HG165" s="4"/>
      <c r="HH165" s="4"/>
      <c r="HI165" s="4"/>
      <c r="HJ165" s="4"/>
      <c r="HK165" s="4"/>
      <c r="HL165" s="4"/>
      <c r="HM165" s="4"/>
      <c r="HN165" s="4"/>
      <c r="HO165" s="4"/>
      <c r="HP165" s="4"/>
      <c r="HQ165" s="4"/>
      <c r="HR165" s="4"/>
      <c r="HS165" s="4"/>
      <c r="HT165" s="4"/>
      <c r="HU165" s="4"/>
      <c r="HV165" s="4"/>
    </row>
    <row r="166" spans="1:230" s="5" customFormat="1" x14ac:dyDescent="0.2">
      <c r="A166" s="57" t="s">
        <v>182</v>
      </c>
      <c r="B166" s="57" t="s">
        <v>183</v>
      </c>
      <c r="C166" s="57" t="s">
        <v>10</v>
      </c>
      <c r="D166" s="57">
        <v>35</v>
      </c>
      <c r="E166" s="6"/>
      <c r="F166" s="64">
        <f t="shared" si="1151"/>
        <v>0</v>
      </c>
      <c r="G166" s="6"/>
      <c r="H166" s="64">
        <f t="shared" si="1230"/>
        <v>0</v>
      </c>
      <c r="I166" s="6"/>
      <c r="J166" s="64">
        <f t="shared" ref="J166" si="1262">SUM(I166*$D166)</f>
        <v>0</v>
      </c>
      <c r="K166" s="6"/>
      <c r="L166" s="64">
        <f t="shared" si="1232"/>
        <v>0</v>
      </c>
      <c r="M166" s="6"/>
      <c r="N166" s="64">
        <f t="shared" si="1233"/>
        <v>0</v>
      </c>
      <c r="O166" s="6"/>
      <c r="P166" s="64">
        <f t="shared" si="1156"/>
        <v>0</v>
      </c>
      <c r="Q166" s="6"/>
      <c r="R166" s="64">
        <f t="shared" si="1234"/>
        <v>0</v>
      </c>
      <c r="S166" s="6"/>
      <c r="T166" s="64">
        <f t="shared" si="1235"/>
        <v>0</v>
      </c>
      <c r="U166" s="6"/>
      <c r="V166" s="64">
        <f t="shared" si="1236"/>
        <v>0</v>
      </c>
      <c r="W166" s="6">
        <v>0.75</v>
      </c>
      <c r="X166" s="64">
        <f t="shared" si="1237"/>
        <v>26.25</v>
      </c>
      <c r="Y166" s="6"/>
      <c r="Z166" s="64">
        <f t="shared" si="1238"/>
        <v>0</v>
      </c>
      <c r="AA166" s="6"/>
      <c r="AB166" s="64">
        <f t="shared" si="1239"/>
        <v>0</v>
      </c>
      <c r="AC166" s="59"/>
      <c r="AD166" s="64">
        <f t="shared" si="1240"/>
        <v>0</v>
      </c>
      <c r="AE166" s="59"/>
      <c r="AF166" s="64">
        <f t="shared" si="1241"/>
        <v>0</v>
      </c>
      <c r="AG166" s="59"/>
      <c r="AH166" s="64">
        <f t="shared" si="1242"/>
        <v>0</v>
      </c>
      <c r="AI166" s="59"/>
      <c r="AJ166" s="64">
        <f t="shared" si="1243"/>
        <v>0</v>
      </c>
      <c r="AK166" s="59"/>
      <c r="AL166" s="64">
        <f t="shared" si="1244"/>
        <v>0</v>
      </c>
      <c r="AM166" s="59"/>
      <c r="AN166" s="64">
        <f t="shared" si="1245"/>
        <v>0</v>
      </c>
      <c r="AO166" s="59"/>
      <c r="AP166" s="64">
        <f t="shared" si="1246"/>
        <v>0</v>
      </c>
      <c r="AQ166" s="59"/>
      <c r="AR166" s="64">
        <f t="shared" si="1247"/>
        <v>0</v>
      </c>
      <c r="AS166" s="59"/>
      <c r="AT166" s="64">
        <f t="shared" si="1248"/>
        <v>0</v>
      </c>
      <c r="AU166" s="59"/>
      <c r="AV166" s="64">
        <f t="shared" si="1249"/>
        <v>0</v>
      </c>
      <c r="AW166" s="59"/>
      <c r="AX166" s="64">
        <f t="shared" si="1250"/>
        <v>0</v>
      </c>
      <c r="AY166" s="59"/>
      <c r="AZ166" s="64">
        <f t="shared" si="1251"/>
        <v>0</v>
      </c>
      <c r="BA166" s="59"/>
      <c r="BB166" s="64">
        <f t="shared" si="1216"/>
        <v>0</v>
      </c>
      <c r="BC166" s="59"/>
      <c r="BD166" s="64">
        <f t="shared" si="1217"/>
        <v>0</v>
      </c>
      <c r="BE166" s="59"/>
      <c r="BF166" s="64">
        <f t="shared" si="1218"/>
        <v>0</v>
      </c>
      <c r="BG166" s="59"/>
      <c r="BH166" s="64">
        <f t="shared" si="1219"/>
        <v>0</v>
      </c>
      <c r="BI166" s="59"/>
      <c r="BJ166" s="64">
        <f t="shared" si="1220"/>
        <v>0</v>
      </c>
      <c r="BK166" s="59"/>
      <c r="BL166" s="64">
        <f t="shared" si="1221"/>
        <v>0</v>
      </c>
      <c r="BM166" s="59"/>
      <c r="BN166" s="64">
        <f t="shared" si="1222"/>
        <v>0</v>
      </c>
      <c r="BO166" s="59"/>
      <c r="BP166" s="64">
        <f t="shared" si="1223"/>
        <v>0</v>
      </c>
      <c r="BQ166" s="59"/>
      <c r="BR166" s="64">
        <f t="shared" si="1224"/>
        <v>0</v>
      </c>
      <c r="BS166" s="59"/>
      <c r="BT166" s="64">
        <f t="shared" si="1225"/>
        <v>0</v>
      </c>
      <c r="BU166" s="59"/>
      <c r="BV166" s="64">
        <f t="shared" si="1226"/>
        <v>0</v>
      </c>
      <c r="BW166" s="59"/>
      <c r="BX166" s="64">
        <f t="shared" si="1227"/>
        <v>0</v>
      </c>
      <c r="BY166" s="59"/>
      <c r="BZ166" s="64">
        <f t="shared" si="1110"/>
        <v>0</v>
      </c>
      <c r="CA166" s="54"/>
      <c r="CB166" s="61">
        <f t="shared" si="1111"/>
        <v>0.75</v>
      </c>
      <c r="CC166" s="61">
        <f t="shared" si="1112"/>
        <v>26.25</v>
      </c>
      <c r="CD166" s="4"/>
      <c r="CE166" s="4"/>
      <c r="CF166" s="4">
        <f t="shared" si="1113"/>
        <v>0</v>
      </c>
      <c r="CG166" s="219">
        <f t="shared" si="1114"/>
        <v>0</v>
      </c>
      <c r="CH166" s="222">
        <f t="shared" si="1115"/>
        <v>0</v>
      </c>
      <c r="CI166" s="4"/>
      <c r="CJ166" s="4">
        <f t="shared" si="1116"/>
        <v>0</v>
      </c>
      <c r="CK166" s="219">
        <f t="shared" si="1117"/>
        <v>0</v>
      </c>
      <c r="CL166" s="222">
        <f t="shared" si="1118"/>
        <v>0</v>
      </c>
      <c r="CM166" s="4"/>
      <c r="CN166" s="4">
        <f t="shared" si="1119"/>
        <v>0</v>
      </c>
      <c r="CO166" s="219">
        <f t="shared" si="1120"/>
        <v>0</v>
      </c>
      <c r="CP166" s="222">
        <f t="shared" si="1121"/>
        <v>0</v>
      </c>
      <c r="CQ166" s="4"/>
      <c r="CR166" s="4">
        <f t="shared" si="1122"/>
        <v>0</v>
      </c>
      <c r="CS166" s="219">
        <f t="shared" si="1123"/>
        <v>0</v>
      </c>
      <c r="CT166" s="222">
        <f t="shared" si="1124"/>
        <v>0</v>
      </c>
      <c r="CU166" s="4"/>
      <c r="CV166" s="4">
        <f t="shared" si="1125"/>
        <v>0</v>
      </c>
      <c r="CW166" s="219">
        <f t="shared" si="1126"/>
        <v>0</v>
      </c>
      <c r="CX166" s="222">
        <f t="shared" si="1127"/>
        <v>0</v>
      </c>
      <c r="CY166" s="4"/>
      <c r="CZ166" s="4">
        <f t="shared" si="1128"/>
        <v>0</v>
      </c>
      <c r="DA166" s="219">
        <f t="shared" si="1129"/>
        <v>0</v>
      </c>
      <c r="DB166" s="222">
        <f t="shared" si="1130"/>
        <v>0</v>
      </c>
      <c r="DC166" s="4"/>
      <c r="DD166" s="4">
        <f t="shared" si="1131"/>
        <v>0</v>
      </c>
      <c r="DE166" s="219">
        <f t="shared" si="1132"/>
        <v>0</v>
      </c>
      <c r="DF166" s="222">
        <f t="shared" si="1133"/>
        <v>0</v>
      </c>
      <c r="DG166" s="4"/>
      <c r="DH166" s="4">
        <f t="shared" si="1134"/>
        <v>0</v>
      </c>
      <c r="DI166" s="219">
        <f t="shared" si="1135"/>
        <v>0</v>
      </c>
      <c r="DJ166" s="222">
        <f t="shared" si="1136"/>
        <v>0</v>
      </c>
      <c r="DK166" s="4"/>
      <c r="DL166" s="4">
        <f t="shared" si="1137"/>
        <v>0</v>
      </c>
      <c r="DM166" s="219">
        <f t="shared" si="1138"/>
        <v>0</v>
      </c>
      <c r="DN166" s="222">
        <f t="shared" si="1139"/>
        <v>0</v>
      </c>
      <c r="DO166" s="4"/>
      <c r="DP166" s="4">
        <f t="shared" si="1140"/>
        <v>0</v>
      </c>
      <c r="DQ166" s="219">
        <f t="shared" si="1141"/>
        <v>0</v>
      </c>
      <c r="DR166" s="222">
        <f t="shared" si="1142"/>
        <v>0</v>
      </c>
      <c r="DS166" s="4">
        <v>0.75</v>
      </c>
      <c r="DT166" s="4">
        <f t="shared" si="1143"/>
        <v>26.25</v>
      </c>
      <c r="DU166" s="219">
        <f t="shared" si="1229"/>
        <v>0.75</v>
      </c>
      <c r="DV166" s="222">
        <f t="shared" si="1145"/>
        <v>26.25</v>
      </c>
      <c r="DW166" s="4"/>
      <c r="DX166" s="4"/>
      <c r="DY166" s="4"/>
      <c r="DZ166" s="219" t="e">
        <f>SUM(DX166+#REF!)</f>
        <v>#REF!</v>
      </c>
      <c r="EA166" s="222" t="e">
        <f t="shared" si="1146"/>
        <v>#REF!</v>
      </c>
      <c r="EB166" s="4"/>
      <c r="EC166" s="4">
        <f t="shared" si="1147"/>
        <v>0</v>
      </c>
      <c r="ED166" s="219" t="e">
        <f>SUM(EB166+#REF!)</f>
        <v>#REF!</v>
      </c>
      <c r="EE166" s="222" t="e">
        <f t="shared" si="1148"/>
        <v>#REF!</v>
      </c>
      <c r="EF166" s="4"/>
      <c r="EG166" s="4">
        <f t="shared" si="1149"/>
        <v>0</v>
      </c>
      <c r="EH166" s="219" t="e">
        <f>SUM(EF166+#REF!)</f>
        <v>#REF!</v>
      </c>
      <c r="EI166" s="222" t="e">
        <f t="shared" si="1150"/>
        <v>#REF!</v>
      </c>
      <c r="EJ166" s="4"/>
      <c r="EK166" s="4"/>
      <c r="EL166" s="219"/>
      <c r="EM166" s="222"/>
      <c r="EN166" s="4"/>
      <c r="EO166" s="279"/>
      <c r="EP166" s="279">
        <f t="shared" si="1228"/>
        <v>0</v>
      </c>
      <c r="EQ166" s="278">
        <f t="shared" si="1188"/>
        <v>0</v>
      </c>
      <c r="ER166" s="278">
        <f t="shared" si="1189"/>
        <v>0</v>
      </c>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c r="GZ166" s="4"/>
      <c r="HA166" s="4"/>
      <c r="HB166" s="4"/>
      <c r="HC166" s="4"/>
      <c r="HD166" s="4"/>
      <c r="HE166" s="4"/>
      <c r="HF166" s="4"/>
      <c r="HG166" s="4"/>
      <c r="HH166" s="4"/>
      <c r="HI166" s="4"/>
      <c r="HJ166" s="4"/>
      <c r="HK166" s="4"/>
      <c r="HL166" s="4"/>
      <c r="HM166" s="4"/>
      <c r="HN166" s="4"/>
      <c r="HO166" s="4"/>
      <c r="HP166" s="4"/>
      <c r="HQ166" s="4"/>
      <c r="HR166" s="4"/>
      <c r="HS166" s="4"/>
      <c r="HT166" s="4"/>
      <c r="HU166" s="4"/>
      <c r="HV166" s="4"/>
    </row>
    <row r="167" spans="1:230" s="5" customFormat="1" x14ac:dyDescent="0.2">
      <c r="A167" s="57" t="s">
        <v>244</v>
      </c>
      <c r="B167" s="57" t="s">
        <v>130</v>
      </c>
      <c r="C167" s="57" t="s">
        <v>10</v>
      </c>
      <c r="D167" s="57">
        <v>35</v>
      </c>
      <c r="E167" s="6"/>
      <c r="F167" s="64">
        <f t="shared" si="1151"/>
        <v>0</v>
      </c>
      <c r="G167" s="6"/>
      <c r="H167" s="64">
        <f t="shared" si="1230"/>
        <v>0</v>
      </c>
      <c r="I167" s="6"/>
      <c r="J167" s="64">
        <f t="shared" ref="J167" si="1263">SUM(I167*$D167)</f>
        <v>0</v>
      </c>
      <c r="K167" s="6"/>
      <c r="L167" s="64">
        <f t="shared" si="1232"/>
        <v>0</v>
      </c>
      <c r="M167" s="226"/>
      <c r="N167" s="64">
        <f t="shared" si="1233"/>
        <v>0</v>
      </c>
      <c r="O167" s="6"/>
      <c r="P167" s="64">
        <f t="shared" si="1156"/>
        <v>0</v>
      </c>
      <c r="Q167" s="6"/>
      <c r="R167" s="64">
        <f t="shared" si="1234"/>
        <v>0</v>
      </c>
      <c r="S167" s="6"/>
      <c r="T167" s="64">
        <f t="shared" si="1235"/>
        <v>0</v>
      </c>
      <c r="U167" s="6"/>
      <c r="V167" s="64">
        <f t="shared" si="1236"/>
        <v>0</v>
      </c>
      <c r="W167" s="6">
        <v>50</v>
      </c>
      <c r="X167" s="64">
        <f t="shared" si="1237"/>
        <v>1750</v>
      </c>
      <c r="Y167" s="6"/>
      <c r="Z167" s="64">
        <f t="shared" si="1238"/>
        <v>0</v>
      </c>
      <c r="AA167" s="6"/>
      <c r="AB167" s="64">
        <f t="shared" si="1239"/>
        <v>0</v>
      </c>
      <c r="AC167" s="59"/>
      <c r="AD167" s="64">
        <f t="shared" si="1240"/>
        <v>0</v>
      </c>
      <c r="AE167" s="59"/>
      <c r="AF167" s="64">
        <f t="shared" si="1241"/>
        <v>0</v>
      </c>
      <c r="AG167" s="59"/>
      <c r="AH167" s="64">
        <f t="shared" si="1242"/>
        <v>0</v>
      </c>
      <c r="AI167" s="59"/>
      <c r="AJ167" s="64">
        <f t="shared" si="1243"/>
        <v>0</v>
      </c>
      <c r="AK167" s="59"/>
      <c r="AL167" s="64">
        <f t="shared" si="1244"/>
        <v>0</v>
      </c>
      <c r="AM167" s="59"/>
      <c r="AN167" s="64">
        <f t="shared" si="1245"/>
        <v>0</v>
      </c>
      <c r="AO167" s="59"/>
      <c r="AP167" s="64">
        <f t="shared" si="1246"/>
        <v>0</v>
      </c>
      <c r="AQ167" s="59"/>
      <c r="AR167" s="64">
        <f t="shared" si="1247"/>
        <v>0</v>
      </c>
      <c r="AS167" s="59"/>
      <c r="AT167" s="64">
        <f t="shared" si="1248"/>
        <v>0</v>
      </c>
      <c r="AU167" s="59"/>
      <c r="AV167" s="64">
        <f t="shared" si="1249"/>
        <v>0</v>
      </c>
      <c r="AW167" s="59"/>
      <c r="AX167" s="64">
        <f t="shared" si="1250"/>
        <v>0</v>
      </c>
      <c r="AY167" s="59"/>
      <c r="AZ167" s="64">
        <f t="shared" si="1251"/>
        <v>0</v>
      </c>
      <c r="BA167" s="59"/>
      <c r="BB167" s="64">
        <f t="shared" si="1216"/>
        <v>0</v>
      </c>
      <c r="BC167" s="59"/>
      <c r="BD167" s="64">
        <f t="shared" si="1217"/>
        <v>0</v>
      </c>
      <c r="BE167" s="59"/>
      <c r="BF167" s="64">
        <f t="shared" si="1218"/>
        <v>0</v>
      </c>
      <c r="BG167" s="59"/>
      <c r="BH167" s="64">
        <f t="shared" si="1219"/>
        <v>0</v>
      </c>
      <c r="BI167" s="59"/>
      <c r="BJ167" s="64">
        <f t="shared" si="1220"/>
        <v>0</v>
      </c>
      <c r="BK167" s="59"/>
      <c r="BL167" s="64">
        <f t="shared" si="1221"/>
        <v>0</v>
      </c>
      <c r="BM167" s="59"/>
      <c r="BN167" s="64">
        <f t="shared" si="1222"/>
        <v>0</v>
      </c>
      <c r="BO167" s="59"/>
      <c r="BP167" s="64">
        <f t="shared" si="1223"/>
        <v>0</v>
      </c>
      <c r="BQ167" s="59"/>
      <c r="BR167" s="64">
        <f t="shared" si="1224"/>
        <v>0</v>
      </c>
      <c r="BS167" s="59"/>
      <c r="BT167" s="64">
        <f t="shared" si="1225"/>
        <v>0</v>
      </c>
      <c r="BU167" s="59"/>
      <c r="BV167" s="64">
        <f t="shared" si="1226"/>
        <v>0</v>
      </c>
      <c r="BW167" s="59"/>
      <c r="BX167" s="64">
        <f t="shared" si="1227"/>
        <v>0</v>
      </c>
      <c r="BY167" s="59"/>
      <c r="BZ167" s="64">
        <f t="shared" si="1110"/>
        <v>0</v>
      </c>
      <c r="CA167" s="54"/>
      <c r="CB167" s="61">
        <f t="shared" si="1111"/>
        <v>50</v>
      </c>
      <c r="CC167" s="61">
        <f t="shared" si="1112"/>
        <v>1750</v>
      </c>
      <c r="CD167" s="4"/>
      <c r="CE167" s="4"/>
      <c r="CF167" s="4">
        <f t="shared" si="1113"/>
        <v>0</v>
      </c>
      <c r="CG167" s="219">
        <f t="shared" si="1114"/>
        <v>0</v>
      </c>
      <c r="CH167" s="222">
        <f t="shared" si="1115"/>
        <v>0</v>
      </c>
      <c r="CI167" s="4"/>
      <c r="CJ167" s="4">
        <f t="shared" si="1116"/>
        <v>0</v>
      </c>
      <c r="CK167" s="219">
        <f t="shared" si="1117"/>
        <v>0</v>
      </c>
      <c r="CL167" s="222">
        <f t="shared" si="1118"/>
        <v>0</v>
      </c>
      <c r="CM167" s="4"/>
      <c r="CN167" s="4">
        <f t="shared" si="1119"/>
        <v>0</v>
      </c>
      <c r="CO167" s="219">
        <f t="shared" si="1120"/>
        <v>0</v>
      </c>
      <c r="CP167" s="222">
        <f t="shared" si="1121"/>
        <v>0</v>
      </c>
      <c r="CQ167" s="4"/>
      <c r="CR167" s="4">
        <f t="shared" si="1122"/>
        <v>0</v>
      </c>
      <c r="CS167" s="219">
        <f t="shared" si="1123"/>
        <v>0</v>
      </c>
      <c r="CT167" s="222">
        <f t="shared" si="1124"/>
        <v>0</v>
      </c>
      <c r="CU167" s="4"/>
      <c r="CV167" s="4">
        <f t="shared" si="1125"/>
        <v>0</v>
      </c>
      <c r="CW167" s="219">
        <f t="shared" si="1126"/>
        <v>0</v>
      </c>
      <c r="CX167" s="222">
        <f t="shared" si="1127"/>
        <v>0</v>
      </c>
      <c r="CY167" s="4"/>
      <c r="CZ167" s="4">
        <f t="shared" si="1128"/>
        <v>0</v>
      </c>
      <c r="DA167" s="219">
        <f t="shared" si="1129"/>
        <v>0</v>
      </c>
      <c r="DB167" s="222">
        <f t="shared" si="1130"/>
        <v>0</v>
      </c>
      <c r="DC167" s="4"/>
      <c r="DD167" s="4">
        <f t="shared" si="1131"/>
        <v>0</v>
      </c>
      <c r="DE167" s="219">
        <f t="shared" si="1132"/>
        <v>0</v>
      </c>
      <c r="DF167" s="222">
        <f t="shared" si="1133"/>
        <v>0</v>
      </c>
      <c r="DG167" s="4"/>
      <c r="DH167" s="4">
        <f t="shared" si="1134"/>
        <v>0</v>
      </c>
      <c r="DI167" s="219">
        <f t="shared" si="1135"/>
        <v>0</v>
      </c>
      <c r="DJ167" s="222">
        <f t="shared" si="1136"/>
        <v>0</v>
      </c>
      <c r="DK167" s="4"/>
      <c r="DL167" s="4">
        <f t="shared" si="1137"/>
        <v>0</v>
      </c>
      <c r="DM167" s="219">
        <f t="shared" si="1138"/>
        <v>0</v>
      </c>
      <c r="DN167" s="222">
        <f t="shared" si="1139"/>
        <v>0</v>
      </c>
      <c r="DO167" s="4"/>
      <c r="DP167" s="4">
        <f t="shared" si="1140"/>
        <v>0</v>
      </c>
      <c r="DQ167" s="219">
        <f t="shared" si="1141"/>
        <v>0</v>
      </c>
      <c r="DR167" s="222">
        <f t="shared" si="1142"/>
        <v>0</v>
      </c>
      <c r="DS167" s="4"/>
      <c r="DT167" s="4">
        <f t="shared" si="1143"/>
        <v>0</v>
      </c>
      <c r="DU167" s="219">
        <f t="shared" si="1229"/>
        <v>0</v>
      </c>
      <c r="DV167" s="222">
        <f t="shared" si="1145"/>
        <v>0</v>
      </c>
      <c r="DW167" s="4"/>
      <c r="DX167" s="4"/>
      <c r="DY167" s="4"/>
      <c r="DZ167" s="219" t="e">
        <f>SUM(DX167+#REF!)</f>
        <v>#REF!</v>
      </c>
      <c r="EA167" s="222" t="e">
        <f t="shared" si="1146"/>
        <v>#REF!</v>
      </c>
      <c r="EB167" s="4"/>
      <c r="EC167" s="4">
        <f t="shared" si="1147"/>
        <v>0</v>
      </c>
      <c r="ED167" s="219" t="e">
        <f>SUM(EB167+#REF!)</f>
        <v>#REF!</v>
      </c>
      <c r="EE167" s="222" t="e">
        <f t="shared" si="1148"/>
        <v>#REF!</v>
      </c>
      <c r="EF167" s="4"/>
      <c r="EG167" s="4">
        <f t="shared" si="1149"/>
        <v>0</v>
      </c>
      <c r="EH167" s="219" t="e">
        <f>SUM(EF167+#REF!)</f>
        <v>#REF!</v>
      </c>
      <c r="EI167" s="222" t="e">
        <f t="shared" si="1150"/>
        <v>#REF!</v>
      </c>
      <c r="EJ167" s="4"/>
      <c r="EK167" s="4"/>
      <c r="EL167" s="219"/>
      <c r="EM167" s="222"/>
      <c r="EN167" s="4"/>
      <c r="EO167" s="279"/>
      <c r="EP167" s="279">
        <f t="shared" si="1228"/>
        <v>0</v>
      </c>
      <c r="EQ167" s="278">
        <f t="shared" ref="EQ167" si="1264">SUM(EO167+AC167)</f>
        <v>0</v>
      </c>
      <c r="ER167" s="278">
        <f t="shared" si="1189"/>
        <v>0</v>
      </c>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4"/>
      <c r="HI167" s="4"/>
      <c r="HJ167" s="4"/>
      <c r="HK167" s="4"/>
      <c r="HL167" s="4"/>
      <c r="HM167" s="4"/>
      <c r="HN167" s="4"/>
      <c r="HO167" s="4"/>
      <c r="HP167" s="4"/>
      <c r="HQ167" s="4"/>
      <c r="HR167" s="4"/>
      <c r="HS167" s="4"/>
      <c r="HT167" s="4"/>
      <c r="HU167" s="4"/>
      <c r="HV167" s="4"/>
    </row>
    <row r="168" spans="1:230" s="5" customFormat="1" x14ac:dyDescent="0.2">
      <c r="A168" s="19"/>
      <c r="B168" s="19"/>
      <c r="C168" s="19"/>
      <c r="D168" s="19"/>
      <c r="E168" s="19"/>
      <c r="F168" s="19"/>
      <c r="G168" s="19"/>
      <c r="H168" s="19"/>
      <c r="I168" s="19"/>
      <c r="J168" s="19"/>
      <c r="K168" s="55"/>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55"/>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55"/>
      <c r="BH168" s="19"/>
      <c r="BI168" s="19"/>
      <c r="BJ168" s="19"/>
      <c r="BK168" s="19"/>
      <c r="BL168" s="19"/>
      <c r="BM168" s="19"/>
      <c r="BN168" s="19"/>
      <c r="BO168" s="19"/>
      <c r="BP168" s="19"/>
      <c r="BQ168" s="19"/>
      <c r="BR168" s="19"/>
      <c r="BS168" s="19"/>
      <c r="BT168" s="19"/>
      <c r="BU168" s="19"/>
      <c r="BV168" s="19"/>
      <c r="BW168" s="19"/>
      <c r="BX168" s="19"/>
      <c r="BY168" s="19"/>
      <c r="BZ168" s="19"/>
      <c r="CA168" s="19"/>
      <c r="CB168" s="17"/>
      <c r="CC168" s="17"/>
      <c r="CD168" s="4"/>
      <c r="CE168" s="4"/>
      <c r="CF168" s="4">
        <f t="shared" si="1113"/>
        <v>0</v>
      </c>
      <c r="CG168" s="219">
        <f t="shared" si="1114"/>
        <v>0</v>
      </c>
      <c r="CH168" s="222">
        <f t="shared" si="1115"/>
        <v>0</v>
      </c>
      <c r="CI168" s="4"/>
      <c r="CJ168" s="4">
        <f t="shared" si="1116"/>
        <v>0</v>
      </c>
      <c r="CK168" s="219">
        <f t="shared" si="1117"/>
        <v>0</v>
      </c>
      <c r="CL168" s="222">
        <f t="shared" si="1118"/>
        <v>0</v>
      </c>
      <c r="CM168" s="4"/>
      <c r="CN168" s="4">
        <f t="shared" si="1119"/>
        <v>0</v>
      </c>
      <c r="CO168" s="219">
        <f t="shared" si="1120"/>
        <v>0</v>
      </c>
      <c r="CP168" s="222">
        <f t="shared" si="1121"/>
        <v>0</v>
      </c>
      <c r="CQ168" s="4"/>
      <c r="CR168" s="4">
        <f t="shared" si="1122"/>
        <v>0</v>
      </c>
      <c r="CS168" s="219">
        <f t="shared" si="1123"/>
        <v>0</v>
      </c>
      <c r="CT168" s="222">
        <f t="shared" si="1124"/>
        <v>0</v>
      </c>
      <c r="CU168" s="4"/>
      <c r="CV168" s="4">
        <f t="shared" si="1125"/>
        <v>0</v>
      </c>
      <c r="CW168" s="219">
        <f t="shared" si="1126"/>
        <v>0</v>
      </c>
      <c r="CX168" s="222">
        <f t="shared" si="1127"/>
        <v>0</v>
      </c>
      <c r="CY168" s="4"/>
      <c r="CZ168" s="4">
        <f t="shared" si="1128"/>
        <v>0</v>
      </c>
      <c r="DA168" s="219">
        <f t="shared" si="1129"/>
        <v>0</v>
      </c>
      <c r="DB168" s="222">
        <f t="shared" si="1130"/>
        <v>0</v>
      </c>
      <c r="DC168" s="4"/>
      <c r="DD168" s="4">
        <f t="shared" si="1131"/>
        <v>0</v>
      </c>
      <c r="DE168" s="219">
        <f t="shared" si="1132"/>
        <v>0</v>
      </c>
      <c r="DF168" s="222">
        <f t="shared" si="1133"/>
        <v>0</v>
      </c>
      <c r="DG168" s="4"/>
      <c r="DH168" s="4">
        <f t="shared" si="1134"/>
        <v>0</v>
      </c>
      <c r="DI168" s="219">
        <f t="shared" si="1135"/>
        <v>0</v>
      </c>
      <c r="DJ168" s="222">
        <f t="shared" si="1136"/>
        <v>0</v>
      </c>
      <c r="DK168" s="4"/>
      <c r="DL168" s="4">
        <f t="shared" si="1137"/>
        <v>0</v>
      </c>
      <c r="DM168" s="219">
        <f t="shared" si="1138"/>
        <v>0</v>
      </c>
      <c r="DN168" s="222">
        <f t="shared" si="1139"/>
        <v>0</v>
      </c>
      <c r="DO168" s="4"/>
      <c r="DP168" s="4">
        <f t="shared" si="1140"/>
        <v>0</v>
      </c>
      <c r="DQ168" s="219">
        <f t="shared" si="1141"/>
        <v>0</v>
      </c>
      <c r="DR168" s="222">
        <f t="shared" si="1142"/>
        <v>0</v>
      </c>
      <c r="DS168" s="4"/>
      <c r="DT168" s="4">
        <f t="shared" si="1143"/>
        <v>0</v>
      </c>
      <c r="DU168" s="219">
        <f t="shared" si="1229"/>
        <v>0</v>
      </c>
      <c r="DV168" s="222">
        <f t="shared" si="1145"/>
        <v>0</v>
      </c>
      <c r="DW168" s="4"/>
      <c r="DX168" s="4"/>
      <c r="DY168" s="4"/>
      <c r="DZ168" s="219" t="e">
        <f>SUM(DX168+#REF!)</f>
        <v>#REF!</v>
      </c>
      <c r="EA168" s="222" t="e">
        <f t="shared" si="1146"/>
        <v>#REF!</v>
      </c>
      <c r="EB168" s="4"/>
      <c r="EC168" s="4">
        <f t="shared" si="1147"/>
        <v>0</v>
      </c>
      <c r="ED168" s="219" t="e">
        <f>SUM(EB168+#REF!)</f>
        <v>#REF!</v>
      </c>
      <c r="EE168" s="222" t="e">
        <f t="shared" si="1148"/>
        <v>#REF!</v>
      </c>
      <c r="EF168" s="4"/>
      <c r="EG168" s="4">
        <f t="shared" si="1149"/>
        <v>0</v>
      </c>
      <c r="EH168" s="219" t="e">
        <f>SUM(EF168+#REF!)</f>
        <v>#REF!</v>
      </c>
      <c r="EI168" s="222" t="e">
        <f t="shared" si="1150"/>
        <v>#REF!</v>
      </c>
      <c r="EJ168" s="4"/>
      <c r="EK168" s="4"/>
      <c r="EL168" s="219"/>
      <c r="EM168" s="222"/>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4"/>
      <c r="HT168" s="4"/>
      <c r="HU168" s="4"/>
      <c r="HV168" s="4"/>
    </row>
    <row r="169" spans="1:230" s="5" customFormat="1" x14ac:dyDescent="0.2">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56"/>
      <c r="AD169" s="19"/>
      <c r="AE169" s="56"/>
      <c r="AF169" s="19"/>
      <c r="AG169" s="56"/>
      <c r="AH169" s="19"/>
      <c r="AI169" s="56"/>
      <c r="AJ169" s="19"/>
      <c r="AK169" s="56"/>
      <c r="AL169" s="19"/>
      <c r="AM169" s="56"/>
      <c r="AN169" s="19"/>
      <c r="AO169" s="56"/>
      <c r="AP169" s="19"/>
      <c r="AQ169" s="56"/>
      <c r="AR169" s="19"/>
      <c r="AS169" s="56"/>
      <c r="AT169" s="19"/>
      <c r="AU169" s="56"/>
      <c r="AV169" s="19"/>
      <c r="AW169" s="56"/>
      <c r="AX169" s="19"/>
      <c r="AY169" s="56"/>
      <c r="AZ169" s="19"/>
      <c r="BA169" s="56"/>
      <c r="BB169" s="19"/>
      <c r="BC169" s="56"/>
      <c r="BD169" s="19"/>
      <c r="BE169" s="56"/>
      <c r="BF169" s="19"/>
      <c r="BG169" s="56"/>
      <c r="BH169" s="19"/>
      <c r="BI169" s="56"/>
      <c r="BJ169" s="19"/>
      <c r="BK169" s="56"/>
      <c r="BL169" s="19"/>
      <c r="BM169" s="56"/>
      <c r="BN169" s="19"/>
      <c r="BO169" s="56"/>
      <c r="BP169" s="19"/>
      <c r="BQ169" s="56"/>
      <c r="BR169" s="19"/>
      <c r="BS169" s="56"/>
      <c r="BT169" s="19"/>
      <c r="BU169" s="56"/>
      <c r="BV169" s="19"/>
      <c r="BW169" s="56"/>
      <c r="BX169" s="19"/>
      <c r="BY169" s="56"/>
      <c r="BZ169" s="19"/>
      <c r="CA169" s="19"/>
      <c r="CB169" s="17"/>
      <c r="CC169" s="17"/>
      <c r="CD169" s="63"/>
      <c r="CE169" s="4"/>
      <c r="CF169" s="4">
        <f t="shared" si="1113"/>
        <v>0</v>
      </c>
      <c r="CG169" s="219">
        <f t="shared" si="1114"/>
        <v>0</v>
      </c>
      <c r="CH169" s="222">
        <f t="shared" si="1115"/>
        <v>0</v>
      </c>
      <c r="CI169" s="4"/>
      <c r="CJ169" s="4">
        <f t="shared" si="1116"/>
        <v>0</v>
      </c>
      <c r="CK169" s="219">
        <f t="shared" si="1117"/>
        <v>0</v>
      </c>
      <c r="CL169" s="222">
        <f t="shared" si="1118"/>
        <v>0</v>
      </c>
      <c r="CM169" s="4"/>
      <c r="CN169" s="4">
        <f t="shared" si="1119"/>
        <v>0</v>
      </c>
      <c r="CO169" s="219">
        <f t="shared" si="1120"/>
        <v>0</v>
      </c>
      <c r="CP169" s="222">
        <f t="shared" si="1121"/>
        <v>0</v>
      </c>
      <c r="CQ169" s="4"/>
      <c r="CR169" s="4">
        <f t="shared" si="1122"/>
        <v>0</v>
      </c>
      <c r="CS169" s="219">
        <f t="shared" si="1123"/>
        <v>0</v>
      </c>
      <c r="CT169" s="222">
        <f t="shared" si="1124"/>
        <v>0</v>
      </c>
      <c r="CU169" s="4"/>
      <c r="CV169" s="4">
        <f t="shared" si="1125"/>
        <v>0</v>
      </c>
      <c r="CW169" s="219">
        <f t="shared" si="1126"/>
        <v>0</v>
      </c>
      <c r="CX169" s="222">
        <f t="shared" si="1127"/>
        <v>0</v>
      </c>
      <c r="CY169" s="4"/>
      <c r="CZ169" s="4">
        <f t="shared" si="1128"/>
        <v>0</v>
      </c>
      <c r="DA169" s="219">
        <f t="shared" si="1129"/>
        <v>0</v>
      </c>
      <c r="DB169" s="222">
        <f t="shared" si="1130"/>
        <v>0</v>
      </c>
      <c r="DC169" s="4"/>
      <c r="DD169" s="4">
        <f t="shared" si="1131"/>
        <v>0</v>
      </c>
      <c r="DE169" s="219">
        <f t="shared" si="1132"/>
        <v>0</v>
      </c>
      <c r="DF169" s="222">
        <f t="shared" si="1133"/>
        <v>0</v>
      </c>
      <c r="DG169" s="4"/>
      <c r="DH169" s="4">
        <f t="shared" si="1134"/>
        <v>0</v>
      </c>
      <c r="DI169" s="219">
        <f t="shared" si="1135"/>
        <v>0</v>
      </c>
      <c r="DJ169" s="222">
        <f t="shared" si="1136"/>
        <v>0</v>
      </c>
      <c r="DK169" s="4"/>
      <c r="DL169" s="4">
        <f t="shared" si="1137"/>
        <v>0</v>
      </c>
      <c r="DM169" s="219">
        <f t="shared" si="1138"/>
        <v>0</v>
      </c>
      <c r="DN169" s="222">
        <f t="shared" si="1139"/>
        <v>0</v>
      </c>
      <c r="DO169" s="4"/>
      <c r="DP169" s="4">
        <f t="shared" si="1140"/>
        <v>0</v>
      </c>
      <c r="DQ169" s="219">
        <f t="shared" si="1141"/>
        <v>0</v>
      </c>
      <c r="DR169" s="222">
        <f t="shared" si="1142"/>
        <v>0</v>
      </c>
      <c r="DS169" s="4"/>
      <c r="DT169" s="4">
        <f t="shared" si="1143"/>
        <v>0</v>
      </c>
      <c r="DU169" s="219">
        <f t="shared" si="1229"/>
        <v>0</v>
      </c>
      <c r="DV169" s="222">
        <f t="shared" si="1145"/>
        <v>0</v>
      </c>
      <c r="DW169" s="4"/>
      <c r="DX169" s="4"/>
      <c r="DY169" s="4"/>
      <c r="DZ169" s="219" t="e">
        <f>SUM(DX169+#REF!)</f>
        <v>#REF!</v>
      </c>
      <c r="EA169" s="222" t="e">
        <f t="shared" si="1146"/>
        <v>#REF!</v>
      </c>
      <c r="EB169" s="4"/>
      <c r="EC169" s="4">
        <f t="shared" si="1147"/>
        <v>0</v>
      </c>
      <c r="ED169" s="219" t="e">
        <f>SUM(EB169+#REF!)</f>
        <v>#REF!</v>
      </c>
      <c r="EE169" s="222" t="e">
        <f t="shared" si="1148"/>
        <v>#REF!</v>
      </c>
      <c r="EF169" s="4"/>
      <c r="EG169" s="4">
        <f t="shared" si="1149"/>
        <v>0</v>
      </c>
      <c r="EH169" s="219" t="e">
        <f>SUM(EF169+#REF!)</f>
        <v>#REF!</v>
      </c>
      <c r="EI169" s="222" t="e">
        <f t="shared" si="1150"/>
        <v>#REF!</v>
      </c>
      <c r="EJ169" s="4"/>
      <c r="EK169" s="4"/>
      <c r="EL169" s="219"/>
      <c r="EM169" s="222"/>
      <c r="EN169" s="4"/>
      <c r="EO169" s="18"/>
      <c r="EP169" s="18"/>
      <c r="EQ169" s="18"/>
      <c r="ER169" s="18"/>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c r="HT169" s="4"/>
      <c r="HU169" s="4"/>
      <c r="HV169" s="4"/>
    </row>
    <row r="170" spans="1:230" s="14" customFormat="1" ht="24" x14ac:dyDescent="0.2">
      <c r="A170" s="65"/>
      <c r="B170" s="65" t="s">
        <v>60</v>
      </c>
      <c r="C170" s="65"/>
      <c r="D170" s="65"/>
      <c r="E170" s="65">
        <f t="shared" ref="E170:AJ170" si="1265">SUM(E132:E167)</f>
        <v>0</v>
      </c>
      <c r="F170" s="142">
        <f t="shared" si="1265"/>
        <v>0</v>
      </c>
      <c r="G170" s="65">
        <f t="shared" si="1265"/>
        <v>0</v>
      </c>
      <c r="H170" s="142">
        <f t="shared" si="1265"/>
        <v>0</v>
      </c>
      <c r="I170" s="65">
        <f t="shared" si="1265"/>
        <v>0</v>
      </c>
      <c r="J170" s="142">
        <f t="shared" si="1265"/>
        <v>0</v>
      </c>
      <c r="K170" s="65">
        <f t="shared" si="1265"/>
        <v>0</v>
      </c>
      <c r="L170" s="142">
        <f t="shared" si="1265"/>
        <v>0</v>
      </c>
      <c r="M170" s="65">
        <f t="shared" si="1265"/>
        <v>0</v>
      </c>
      <c r="N170" s="142">
        <f t="shared" si="1265"/>
        <v>0</v>
      </c>
      <c r="O170" s="65">
        <f t="shared" si="1265"/>
        <v>0</v>
      </c>
      <c r="P170" s="142">
        <f t="shared" si="1265"/>
        <v>0</v>
      </c>
      <c r="Q170" s="65">
        <f t="shared" si="1265"/>
        <v>0</v>
      </c>
      <c r="R170" s="65">
        <f t="shared" si="1265"/>
        <v>0</v>
      </c>
      <c r="S170" s="65">
        <f t="shared" si="1265"/>
        <v>0</v>
      </c>
      <c r="T170" s="142">
        <f t="shared" si="1265"/>
        <v>0</v>
      </c>
      <c r="U170" s="65">
        <f t="shared" si="1265"/>
        <v>0</v>
      </c>
      <c r="V170" s="142">
        <f t="shared" si="1265"/>
        <v>0</v>
      </c>
      <c r="W170" s="65">
        <f t="shared" si="1265"/>
        <v>165.5</v>
      </c>
      <c r="X170" s="142">
        <f t="shared" si="1265"/>
        <v>16033.75</v>
      </c>
      <c r="Y170" s="65">
        <f t="shared" si="1265"/>
        <v>0</v>
      </c>
      <c r="Z170" s="142">
        <f t="shared" si="1265"/>
        <v>0</v>
      </c>
      <c r="AA170" s="65">
        <f t="shared" si="1265"/>
        <v>9.5</v>
      </c>
      <c r="AB170" s="65">
        <f t="shared" si="1265"/>
        <v>1330</v>
      </c>
      <c r="AC170" s="65">
        <f t="shared" si="1265"/>
        <v>66</v>
      </c>
      <c r="AD170" s="65">
        <f t="shared" si="1265"/>
        <v>5534.75</v>
      </c>
      <c r="AE170" s="65">
        <f t="shared" si="1265"/>
        <v>0</v>
      </c>
      <c r="AF170" s="65">
        <f t="shared" si="1265"/>
        <v>0</v>
      </c>
      <c r="AG170" s="65">
        <f t="shared" si="1265"/>
        <v>0</v>
      </c>
      <c r="AH170" s="65">
        <f t="shared" si="1265"/>
        <v>0</v>
      </c>
      <c r="AI170" s="65">
        <f t="shared" si="1265"/>
        <v>0</v>
      </c>
      <c r="AJ170" s="65">
        <f t="shared" si="1265"/>
        <v>0</v>
      </c>
      <c r="AK170" s="65">
        <f t="shared" ref="AK170:BP170" si="1266">SUM(AK132:AK167)</f>
        <v>0</v>
      </c>
      <c r="AL170" s="65">
        <f t="shared" si="1266"/>
        <v>0</v>
      </c>
      <c r="AM170" s="65">
        <f t="shared" si="1266"/>
        <v>0</v>
      </c>
      <c r="AN170" s="65">
        <f t="shared" si="1266"/>
        <v>0</v>
      </c>
      <c r="AO170" s="65">
        <f t="shared" si="1266"/>
        <v>0</v>
      </c>
      <c r="AP170" s="65">
        <f t="shared" si="1266"/>
        <v>0</v>
      </c>
      <c r="AQ170" s="65">
        <f t="shared" si="1266"/>
        <v>0</v>
      </c>
      <c r="AR170" s="65">
        <f t="shared" si="1266"/>
        <v>0</v>
      </c>
      <c r="AS170" s="65">
        <f t="shared" si="1266"/>
        <v>0</v>
      </c>
      <c r="AT170" s="65">
        <f t="shared" si="1266"/>
        <v>0</v>
      </c>
      <c r="AU170" s="65">
        <f t="shared" si="1266"/>
        <v>0</v>
      </c>
      <c r="AV170" s="142">
        <f t="shared" si="1266"/>
        <v>0</v>
      </c>
      <c r="AW170" s="65">
        <f t="shared" si="1266"/>
        <v>0</v>
      </c>
      <c r="AX170" s="65">
        <f t="shared" si="1266"/>
        <v>0</v>
      </c>
      <c r="AY170" s="65">
        <f t="shared" si="1266"/>
        <v>0</v>
      </c>
      <c r="AZ170" s="142">
        <f t="shared" si="1266"/>
        <v>0</v>
      </c>
      <c r="BA170" s="65">
        <f t="shared" si="1266"/>
        <v>0</v>
      </c>
      <c r="BB170" s="65">
        <f t="shared" si="1266"/>
        <v>0</v>
      </c>
      <c r="BC170" s="65">
        <f t="shared" si="1266"/>
        <v>0</v>
      </c>
      <c r="BD170" s="65">
        <f t="shared" si="1266"/>
        <v>0</v>
      </c>
      <c r="BE170" s="65">
        <f t="shared" si="1266"/>
        <v>0</v>
      </c>
      <c r="BF170" s="65">
        <f t="shared" si="1266"/>
        <v>0</v>
      </c>
      <c r="BG170" s="65">
        <f t="shared" si="1266"/>
        <v>0</v>
      </c>
      <c r="BH170" s="65">
        <f t="shared" si="1266"/>
        <v>0</v>
      </c>
      <c r="BI170" s="65">
        <f t="shared" si="1266"/>
        <v>0</v>
      </c>
      <c r="BJ170" s="65">
        <f t="shared" si="1266"/>
        <v>0</v>
      </c>
      <c r="BK170" s="65">
        <f t="shared" si="1266"/>
        <v>0</v>
      </c>
      <c r="BL170" s="65">
        <f t="shared" si="1266"/>
        <v>0</v>
      </c>
      <c r="BM170" s="65">
        <f t="shared" si="1266"/>
        <v>0</v>
      </c>
      <c r="BN170" s="65">
        <f t="shared" si="1266"/>
        <v>0</v>
      </c>
      <c r="BO170" s="65">
        <f t="shared" si="1266"/>
        <v>0</v>
      </c>
      <c r="BP170" s="65">
        <f t="shared" si="1266"/>
        <v>0</v>
      </c>
      <c r="BQ170" s="65">
        <f t="shared" ref="BQ170:BZ170" si="1267">SUM(BQ132:BQ167)</f>
        <v>0</v>
      </c>
      <c r="BR170" s="65">
        <f t="shared" si="1267"/>
        <v>0</v>
      </c>
      <c r="BS170" s="65">
        <f t="shared" si="1267"/>
        <v>0</v>
      </c>
      <c r="BT170" s="142">
        <f t="shared" si="1267"/>
        <v>0</v>
      </c>
      <c r="BU170" s="65">
        <f t="shared" si="1267"/>
        <v>0</v>
      </c>
      <c r="BV170" s="65">
        <f t="shared" si="1267"/>
        <v>0</v>
      </c>
      <c r="BW170" s="65">
        <f t="shared" si="1267"/>
        <v>0</v>
      </c>
      <c r="BX170" s="142">
        <f t="shared" si="1267"/>
        <v>0</v>
      </c>
      <c r="BY170" s="65">
        <f t="shared" si="1267"/>
        <v>0</v>
      </c>
      <c r="BZ170" s="142">
        <f t="shared" si="1267"/>
        <v>0</v>
      </c>
      <c r="CA170" s="65"/>
      <c r="CB170" s="66">
        <f>SUM(CB132:CB167)</f>
        <v>241</v>
      </c>
      <c r="CC170" s="66">
        <f>SUM(CC132:CC167)</f>
        <v>22898.5</v>
      </c>
      <c r="CD170" s="67" t="s">
        <v>60</v>
      </c>
      <c r="CE170" s="142">
        <f t="shared" ref="CE170:DV170" si="1268">SUM(CE132:CE169)</f>
        <v>0</v>
      </c>
      <c r="CF170" s="142">
        <f t="shared" si="1268"/>
        <v>0</v>
      </c>
      <c r="CG170" s="142">
        <f t="shared" si="1268"/>
        <v>0</v>
      </c>
      <c r="CH170" s="142">
        <f t="shared" si="1268"/>
        <v>0</v>
      </c>
      <c r="CI170" s="142">
        <f t="shared" si="1268"/>
        <v>0</v>
      </c>
      <c r="CJ170" s="142">
        <f t="shared" si="1268"/>
        <v>0</v>
      </c>
      <c r="CK170" s="142">
        <f t="shared" si="1268"/>
        <v>0</v>
      </c>
      <c r="CL170" s="142">
        <f t="shared" si="1268"/>
        <v>0</v>
      </c>
      <c r="CM170" s="142">
        <f t="shared" si="1268"/>
        <v>1</v>
      </c>
      <c r="CN170" s="142">
        <f t="shared" si="1268"/>
        <v>129</v>
      </c>
      <c r="CO170" s="142">
        <f t="shared" si="1268"/>
        <v>1</v>
      </c>
      <c r="CP170" s="142">
        <f t="shared" si="1268"/>
        <v>129</v>
      </c>
      <c r="CQ170" s="142">
        <f t="shared" si="1268"/>
        <v>1.5</v>
      </c>
      <c r="CR170" s="142">
        <f t="shared" si="1268"/>
        <v>177</v>
      </c>
      <c r="CS170" s="142">
        <f t="shared" si="1268"/>
        <v>1.5</v>
      </c>
      <c r="CT170" s="142">
        <f t="shared" si="1268"/>
        <v>177</v>
      </c>
      <c r="CU170" s="142">
        <f t="shared" si="1268"/>
        <v>0</v>
      </c>
      <c r="CV170" s="142">
        <f t="shared" si="1268"/>
        <v>0</v>
      </c>
      <c r="CW170" s="142">
        <f t="shared" si="1268"/>
        <v>0</v>
      </c>
      <c r="CX170" s="142">
        <f t="shared" si="1268"/>
        <v>0</v>
      </c>
      <c r="CY170" s="142">
        <f t="shared" si="1268"/>
        <v>0</v>
      </c>
      <c r="CZ170" s="142">
        <f t="shared" si="1268"/>
        <v>0</v>
      </c>
      <c r="DA170" s="142">
        <f t="shared" si="1268"/>
        <v>0</v>
      </c>
      <c r="DB170" s="142">
        <f t="shared" si="1268"/>
        <v>0</v>
      </c>
      <c r="DC170" s="142">
        <f t="shared" si="1268"/>
        <v>0</v>
      </c>
      <c r="DD170" s="142">
        <f t="shared" si="1268"/>
        <v>0</v>
      </c>
      <c r="DE170" s="142">
        <f t="shared" si="1268"/>
        <v>66</v>
      </c>
      <c r="DF170" s="142">
        <f t="shared" si="1268"/>
        <v>0</v>
      </c>
      <c r="DG170" s="142">
        <f t="shared" si="1268"/>
        <v>0</v>
      </c>
      <c r="DH170" s="142">
        <f t="shared" si="1268"/>
        <v>0</v>
      </c>
      <c r="DI170" s="142">
        <f t="shared" si="1268"/>
        <v>0</v>
      </c>
      <c r="DJ170" s="142">
        <f t="shared" si="1268"/>
        <v>0</v>
      </c>
      <c r="DK170" s="142">
        <f t="shared" si="1268"/>
        <v>0</v>
      </c>
      <c r="DL170" s="142">
        <f t="shared" si="1268"/>
        <v>0</v>
      </c>
      <c r="DM170" s="142">
        <f t="shared" si="1268"/>
        <v>0</v>
      </c>
      <c r="DN170" s="142">
        <f t="shared" si="1268"/>
        <v>0</v>
      </c>
      <c r="DO170" s="142">
        <f t="shared" si="1268"/>
        <v>0</v>
      </c>
      <c r="DP170" s="142">
        <f t="shared" si="1268"/>
        <v>0</v>
      </c>
      <c r="DQ170" s="142">
        <f t="shared" si="1268"/>
        <v>0</v>
      </c>
      <c r="DR170" s="142">
        <f t="shared" si="1268"/>
        <v>0</v>
      </c>
      <c r="DS170" s="142">
        <f t="shared" si="1268"/>
        <v>4.25</v>
      </c>
      <c r="DT170" s="142">
        <f t="shared" si="1268"/>
        <v>456.25</v>
      </c>
      <c r="DU170" s="142">
        <f t="shared" si="1268"/>
        <v>4.25</v>
      </c>
      <c r="DV170" s="142">
        <f t="shared" si="1268"/>
        <v>456.25</v>
      </c>
      <c r="DW170" s="18"/>
      <c r="DX170" s="142">
        <f t="shared" ref="DX170:EM170" si="1269">SUM(DX132:DX169)</f>
        <v>0</v>
      </c>
      <c r="DY170" s="142">
        <f t="shared" si="1269"/>
        <v>0</v>
      </c>
      <c r="DZ170" s="142" t="e">
        <f t="shared" si="1269"/>
        <v>#REF!</v>
      </c>
      <c r="EA170" s="142" t="e">
        <f t="shared" si="1269"/>
        <v>#REF!</v>
      </c>
      <c r="EB170" s="142">
        <f t="shared" si="1269"/>
        <v>16.25</v>
      </c>
      <c r="EC170" s="142">
        <f t="shared" si="1269"/>
        <v>1656.5</v>
      </c>
      <c r="ED170" s="142" t="e">
        <f t="shared" si="1269"/>
        <v>#REF!</v>
      </c>
      <c r="EE170" s="142" t="e">
        <f t="shared" si="1269"/>
        <v>#REF!</v>
      </c>
      <c r="EF170" s="142">
        <f t="shared" si="1269"/>
        <v>3.25</v>
      </c>
      <c r="EG170" s="142">
        <f t="shared" si="1269"/>
        <v>325</v>
      </c>
      <c r="EH170" s="142" t="e">
        <f t="shared" si="1269"/>
        <v>#REF!</v>
      </c>
      <c r="EI170" s="142" t="e">
        <f t="shared" si="1269"/>
        <v>#REF!</v>
      </c>
      <c r="EJ170" s="142">
        <f t="shared" si="1269"/>
        <v>0</v>
      </c>
      <c r="EK170" s="142">
        <f t="shared" si="1269"/>
        <v>0</v>
      </c>
      <c r="EL170" s="142">
        <f t="shared" si="1269"/>
        <v>0</v>
      </c>
      <c r="EM170" s="142">
        <f t="shared" si="1269"/>
        <v>0</v>
      </c>
      <c r="EN170" s="18"/>
      <c r="EO170" s="142">
        <f>SUM(EO132:EO169)</f>
        <v>6</v>
      </c>
      <c r="EP170" s="142">
        <f>SUM(EP132:EP169)</f>
        <v>600</v>
      </c>
      <c r="EQ170" s="142">
        <f>SUM(EQ132:EQ169)</f>
        <v>72</v>
      </c>
      <c r="ER170" s="142">
        <f>SUM(ER132:ER169)</f>
        <v>6134.75</v>
      </c>
      <c r="ES170" s="18"/>
      <c r="ET170" s="18"/>
      <c r="EU170" s="18"/>
      <c r="EV170" s="18"/>
      <c r="EW170" s="18"/>
      <c r="EX170" s="18"/>
      <c r="EY170" s="18"/>
      <c r="EZ170" s="18"/>
      <c r="FA170" s="18"/>
      <c r="FB170" s="18"/>
      <c r="FC170" s="18"/>
      <c r="FD170" s="18"/>
      <c r="FE170" s="18"/>
      <c r="FF170" s="18"/>
      <c r="FG170" s="18"/>
      <c r="FH170" s="18"/>
      <c r="FI170" s="18"/>
      <c r="FJ170" s="18"/>
      <c r="FK170" s="18"/>
      <c r="FL170" s="18"/>
      <c r="FM170" s="18"/>
      <c r="FN170" s="18"/>
      <c r="FO170" s="18"/>
      <c r="FP170" s="18"/>
      <c r="FQ170" s="18"/>
      <c r="FR170" s="18"/>
      <c r="FS170" s="18"/>
      <c r="FT170" s="18"/>
      <c r="FU170" s="18"/>
      <c r="FV170" s="18"/>
      <c r="FW170" s="18"/>
      <c r="FX170" s="18"/>
      <c r="FY170" s="18"/>
      <c r="FZ170" s="18"/>
      <c r="GA170" s="18"/>
      <c r="GB170" s="18"/>
      <c r="GC170" s="18"/>
      <c r="GD170" s="18"/>
      <c r="GE170" s="18"/>
      <c r="GF170" s="18"/>
      <c r="GG170" s="18"/>
      <c r="GH170" s="18"/>
      <c r="GI170" s="18"/>
      <c r="GJ170" s="18"/>
      <c r="GK170" s="18"/>
      <c r="GL170" s="18"/>
      <c r="GM170" s="18"/>
      <c r="GN170" s="18"/>
      <c r="GO170" s="18"/>
      <c r="GP170" s="18"/>
      <c r="GQ170" s="18"/>
      <c r="GR170" s="18"/>
      <c r="GS170" s="18"/>
      <c r="GT170" s="18"/>
      <c r="GU170" s="18"/>
      <c r="GV170" s="18"/>
      <c r="GW170" s="18"/>
      <c r="GX170" s="18"/>
      <c r="GY170" s="18"/>
      <c r="GZ170" s="18"/>
      <c r="HA170" s="18"/>
      <c r="HB170" s="18"/>
      <c r="HC170" s="18"/>
      <c r="HD170" s="18"/>
      <c r="HE170" s="18"/>
      <c r="HF170" s="18"/>
      <c r="HG170" s="18"/>
      <c r="HH170" s="18"/>
      <c r="HI170" s="18"/>
      <c r="HJ170" s="18"/>
      <c r="HK170" s="18"/>
      <c r="HL170" s="18"/>
      <c r="HM170" s="18"/>
      <c r="HN170" s="18"/>
      <c r="HO170" s="18"/>
      <c r="HP170" s="18"/>
      <c r="HQ170" s="18"/>
      <c r="HR170" s="18"/>
      <c r="HS170" s="18"/>
      <c r="HT170" s="18"/>
      <c r="HU170" s="18"/>
      <c r="HV170" s="18"/>
    </row>
    <row r="171" spans="1:230" x14ac:dyDescent="0.2">
      <c r="A171" s="65"/>
      <c r="B171" s="65" t="s">
        <v>61</v>
      </c>
      <c r="C171" s="65"/>
      <c r="D171" s="65"/>
      <c r="E171" s="303" t="e">
        <f>F170/E170</f>
        <v>#DIV/0!</v>
      </c>
      <c r="F171" s="303"/>
      <c r="G171" s="303" t="e">
        <f>H170/G170</f>
        <v>#DIV/0!</v>
      </c>
      <c r="H171" s="303"/>
      <c r="I171" s="303" t="e">
        <f>J170/I170</f>
        <v>#DIV/0!</v>
      </c>
      <c r="J171" s="303"/>
      <c r="K171" s="303" t="e">
        <f>L170/K170</f>
        <v>#DIV/0!</v>
      </c>
      <c r="L171" s="303"/>
      <c r="M171" s="303" t="e">
        <f>N170/M170</f>
        <v>#DIV/0!</v>
      </c>
      <c r="N171" s="303"/>
      <c r="O171" s="303" t="e">
        <f>P170/O170</f>
        <v>#DIV/0!</v>
      </c>
      <c r="P171" s="303"/>
      <c r="Q171" s="303" t="e">
        <f>R170/Q170</f>
        <v>#DIV/0!</v>
      </c>
      <c r="R171" s="303"/>
      <c r="S171" s="303" t="e">
        <f>T170/S170</f>
        <v>#DIV/0!</v>
      </c>
      <c r="T171" s="303"/>
      <c r="U171" s="303" t="e">
        <f>V170/U170</f>
        <v>#DIV/0!</v>
      </c>
      <c r="V171" s="303"/>
      <c r="W171" s="303">
        <f>X170/W170</f>
        <v>96.880664652567972</v>
      </c>
      <c r="X171" s="303"/>
      <c r="Y171" s="303" t="e">
        <f>Z170/Y170</f>
        <v>#DIV/0!</v>
      </c>
      <c r="Z171" s="303"/>
      <c r="AA171" s="303">
        <f>AB170/AA170</f>
        <v>140</v>
      </c>
      <c r="AB171" s="303"/>
      <c r="AC171" s="303">
        <f>AD170/AC170</f>
        <v>83.859848484848484</v>
      </c>
      <c r="AD171" s="303"/>
      <c r="AE171" s="303" t="e">
        <f>AF170/AE170</f>
        <v>#DIV/0!</v>
      </c>
      <c r="AF171" s="303"/>
      <c r="AG171" s="303" t="e">
        <f>AH170/AG170</f>
        <v>#DIV/0!</v>
      </c>
      <c r="AH171" s="303"/>
      <c r="AI171" s="303" t="e">
        <f>AJ170/AI170</f>
        <v>#DIV/0!</v>
      </c>
      <c r="AJ171" s="303"/>
      <c r="AK171" s="303" t="e">
        <f>AL170/AK170</f>
        <v>#DIV/0!</v>
      </c>
      <c r="AL171" s="303"/>
      <c r="AM171" s="303" t="e">
        <f>AN170/AM170</f>
        <v>#DIV/0!</v>
      </c>
      <c r="AN171" s="303"/>
      <c r="AO171" s="303" t="e">
        <f>AP170/AO170</f>
        <v>#DIV/0!</v>
      </c>
      <c r="AP171" s="303"/>
      <c r="AQ171" s="303" t="e">
        <f>AR170/AQ170</f>
        <v>#DIV/0!</v>
      </c>
      <c r="AR171" s="303"/>
      <c r="AS171" s="303" t="e">
        <f>AT170/AS170</f>
        <v>#DIV/0!</v>
      </c>
      <c r="AT171" s="303"/>
      <c r="AU171" s="303" t="e">
        <f>AV170/AU170</f>
        <v>#DIV/0!</v>
      </c>
      <c r="AV171" s="303"/>
      <c r="AW171" s="303" t="e">
        <f>AX170/AW170</f>
        <v>#DIV/0!</v>
      </c>
      <c r="AX171" s="303"/>
      <c r="AY171" s="303" t="e">
        <f>AZ170/AY170</f>
        <v>#DIV/0!</v>
      </c>
      <c r="AZ171" s="303"/>
      <c r="BA171" s="303" t="e">
        <f>BB170/BA170</f>
        <v>#DIV/0!</v>
      </c>
      <c r="BB171" s="303"/>
      <c r="BC171" s="303" t="e">
        <f>BD170/BC170</f>
        <v>#DIV/0!</v>
      </c>
      <c r="BD171" s="303"/>
      <c r="BE171" s="303" t="e">
        <f>BF170/BE170</f>
        <v>#DIV/0!</v>
      </c>
      <c r="BF171" s="303"/>
      <c r="BG171" s="303" t="e">
        <f>BH170/BG170</f>
        <v>#DIV/0!</v>
      </c>
      <c r="BH171" s="303"/>
      <c r="BI171" s="303" t="e">
        <f>BJ170/BI170</f>
        <v>#DIV/0!</v>
      </c>
      <c r="BJ171" s="303"/>
      <c r="BK171" s="303" t="e">
        <f>BL170/BK170</f>
        <v>#DIV/0!</v>
      </c>
      <c r="BL171" s="303"/>
      <c r="BM171" s="303" t="e">
        <f>BN170/BM170</f>
        <v>#DIV/0!</v>
      </c>
      <c r="BN171" s="303"/>
      <c r="BO171" s="303" t="e">
        <f>BP170/BO170</f>
        <v>#DIV/0!</v>
      </c>
      <c r="BP171" s="303"/>
      <c r="BQ171" s="303" t="e">
        <f>BR170/BQ170</f>
        <v>#DIV/0!</v>
      </c>
      <c r="BR171" s="303"/>
      <c r="BS171" s="303" t="e">
        <f>BT170/BS170</f>
        <v>#DIV/0!</v>
      </c>
      <c r="BT171" s="303"/>
      <c r="BU171" s="303" t="e">
        <f>BV170/BU170</f>
        <v>#DIV/0!</v>
      </c>
      <c r="BV171" s="303"/>
      <c r="BW171" s="303" t="e">
        <f>BX170/BW170</f>
        <v>#DIV/0!</v>
      </c>
      <c r="BX171" s="303"/>
      <c r="BY171" s="303" t="e">
        <f>BZ170/BY170</f>
        <v>#DIV/0!</v>
      </c>
      <c r="BZ171" s="303"/>
      <c r="CA171" s="70"/>
      <c r="CB171" s="310">
        <f>CC170/CB170</f>
        <v>95.014522821576762</v>
      </c>
      <c r="CC171" s="310"/>
      <c r="CD171" s="68" t="s">
        <v>62</v>
      </c>
      <c r="CE171" s="303"/>
      <c r="CF171" s="303"/>
      <c r="CG171" s="224"/>
      <c r="CH171" s="224"/>
      <c r="CI171" s="303"/>
      <c r="CJ171" s="303"/>
      <c r="CK171" s="241"/>
      <c r="CL171" s="241"/>
      <c r="CM171" s="303"/>
      <c r="CN171" s="303"/>
      <c r="CO171" s="242"/>
      <c r="CP171" s="242"/>
      <c r="CQ171" s="303"/>
      <c r="CR171" s="303"/>
      <c r="CS171" s="243"/>
      <c r="CT171" s="243"/>
      <c r="CU171" s="303"/>
      <c r="CV171" s="303"/>
      <c r="CW171" s="245"/>
      <c r="CX171" s="245"/>
      <c r="CY171" s="303"/>
      <c r="CZ171" s="303"/>
      <c r="DA171" s="246"/>
      <c r="DB171" s="246"/>
      <c r="DC171" s="303"/>
      <c r="DD171" s="303"/>
      <c r="DE171" s="247"/>
      <c r="DF171" s="247"/>
      <c r="DG171" s="303"/>
      <c r="DH171" s="303"/>
      <c r="DI171" s="248"/>
      <c r="DJ171" s="248"/>
      <c r="DK171" s="303"/>
      <c r="DL171" s="303"/>
      <c r="DM171" s="249"/>
      <c r="DN171" s="249"/>
      <c r="DO171" s="303"/>
      <c r="DP171" s="303"/>
      <c r="DQ171" s="250"/>
      <c r="DR171" s="250"/>
      <c r="DS171" s="303"/>
      <c r="DT171" s="303"/>
      <c r="DU171" s="250"/>
      <c r="DV171" s="250"/>
      <c r="DX171" s="303"/>
      <c r="DY171" s="303"/>
      <c r="DZ171" s="251"/>
      <c r="EA171" s="251"/>
      <c r="EB171" s="303"/>
      <c r="EC171" s="303"/>
      <c r="ED171" s="251"/>
      <c r="EE171" s="251"/>
      <c r="EF171" s="303"/>
      <c r="EG171" s="303"/>
      <c r="EH171" s="274"/>
      <c r="EI171" s="274"/>
      <c r="EJ171" s="303"/>
      <c r="EK171" s="303"/>
      <c r="EL171" s="263"/>
      <c r="EM171" s="263"/>
      <c r="EO171" s="303"/>
      <c r="EP171" s="303"/>
      <c r="EQ171" s="303"/>
      <c r="ER171" s="303"/>
      <c r="HS171" s="4"/>
      <c r="HT171" s="4"/>
      <c r="HU171" s="4"/>
      <c r="HV171" s="4"/>
    </row>
    <row r="172" spans="1:230" x14ac:dyDescent="0.2">
      <c r="HS172" s="4"/>
      <c r="HT172" s="4"/>
      <c r="HU172" s="4"/>
      <c r="HV172" s="4"/>
    </row>
    <row r="173" spans="1:230" x14ac:dyDescent="0.2">
      <c r="HS173" s="4"/>
      <c r="HT173" s="4"/>
      <c r="HU173" s="4"/>
      <c r="HV173" s="4"/>
    </row>
    <row r="174" spans="1:230" s="4" customFormat="1" ht="12.75" customHeight="1" x14ac:dyDescent="0.2">
      <c r="A174" s="49"/>
      <c r="B174" s="49"/>
      <c r="C174" s="50"/>
      <c r="D174" s="50"/>
      <c r="E174" s="311" t="str">
        <f>$E$3</f>
        <v>vor 2021</v>
      </c>
      <c r="F174" s="312"/>
      <c r="G174" s="312"/>
      <c r="H174" s="312"/>
      <c r="I174" s="312"/>
      <c r="J174" s="312"/>
      <c r="K174" s="312"/>
      <c r="L174" s="312"/>
      <c r="M174" s="312"/>
      <c r="N174" s="312"/>
      <c r="O174" s="312"/>
      <c r="P174" s="312"/>
      <c r="Q174" s="312"/>
      <c r="R174" s="312"/>
      <c r="S174" s="312"/>
      <c r="T174" s="312"/>
      <c r="U174" s="312"/>
      <c r="V174" s="312"/>
      <c r="W174" s="312"/>
      <c r="X174" s="312"/>
      <c r="Y174" s="312"/>
      <c r="Z174" s="312"/>
      <c r="AA174" s="312"/>
      <c r="AB174" s="313"/>
      <c r="AC174" s="304">
        <v>2021</v>
      </c>
      <c r="AD174" s="305"/>
      <c r="AE174" s="305"/>
      <c r="AF174" s="305"/>
      <c r="AG174" s="305"/>
      <c r="AH174" s="305"/>
      <c r="AI174" s="305"/>
      <c r="AJ174" s="305"/>
      <c r="AK174" s="305"/>
      <c r="AL174" s="305"/>
      <c r="AM174" s="305"/>
      <c r="AN174" s="305"/>
      <c r="AO174" s="305"/>
      <c r="AP174" s="305"/>
      <c r="AQ174" s="305"/>
      <c r="AR174" s="305"/>
      <c r="AS174" s="305"/>
      <c r="AT174" s="305"/>
      <c r="AU174" s="305"/>
      <c r="AV174" s="305"/>
      <c r="AW174" s="305"/>
      <c r="AX174" s="305"/>
      <c r="AY174" s="305"/>
      <c r="AZ174" s="306"/>
      <c r="BA174" s="304">
        <v>2018</v>
      </c>
      <c r="BB174" s="305"/>
      <c r="BC174" s="305"/>
      <c r="BD174" s="305"/>
      <c r="BE174" s="305"/>
      <c r="BF174" s="305"/>
      <c r="BG174" s="305"/>
      <c r="BH174" s="305"/>
      <c r="BI174" s="305"/>
      <c r="BJ174" s="305"/>
      <c r="BK174" s="305"/>
      <c r="BL174" s="305"/>
      <c r="BM174" s="305"/>
      <c r="BN174" s="305"/>
      <c r="BO174" s="305"/>
      <c r="BP174" s="305"/>
      <c r="BQ174" s="305"/>
      <c r="BR174" s="305"/>
      <c r="BS174" s="305"/>
      <c r="BT174" s="305"/>
      <c r="BU174" s="305"/>
      <c r="BV174" s="305"/>
      <c r="BW174" s="305"/>
      <c r="BX174" s="306"/>
      <c r="BY174" s="62"/>
      <c r="BZ174" s="62"/>
      <c r="CA174" s="62"/>
      <c r="CB174" s="17"/>
      <c r="CC174" s="17"/>
    </row>
    <row r="175" spans="1:230" s="5" customFormat="1" ht="15.75" x14ac:dyDescent="0.25">
      <c r="A175" s="69"/>
      <c r="B175" s="69" t="str">
        <f>'Stundenverteilung INGE'!N5</f>
        <v>JS - TG</v>
      </c>
      <c r="C175" s="317" t="str">
        <f>'Stundenverteilung INGE'!N7</f>
        <v>TP1</v>
      </c>
      <c r="D175" s="318"/>
      <c r="E175" s="314"/>
      <c r="F175" s="315"/>
      <c r="G175" s="315"/>
      <c r="H175" s="315"/>
      <c r="I175" s="315"/>
      <c r="J175" s="315"/>
      <c r="K175" s="315"/>
      <c r="L175" s="315"/>
      <c r="M175" s="315"/>
      <c r="N175" s="315"/>
      <c r="O175" s="315"/>
      <c r="P175" s="315"/>
      <c r="Q175" s="315"/>
      <c r="R175" s="315"/>
      <c r="S175" s="315"/>
      <c r="T175" s="315"/>
      <c r="U175" s="315"/>
      <c r="V175" s="315"/>
      <c r="W175" s="315"/>
      <c r="X175" s="315"/>
      <c r="Y175" s="315"/>
      <c r="Z175" s="315"/>
      <c r="AA175" s="315"/>
      <c r="AB175" s="316"/>
      <c r="AC175" s="307"/>
      <c r="AD175" s="308"/>
      <c r="AE175" s="308"/>
      <c r="AF175" s="308"/>
      <c r="AG175" s="308"/>
      <c r="AH175" s="308"/>
      <c r="AI175" s="308"/>
      <c r="AJ175" s="308"/>
      <c r="AK175" s="308"/>
      <c r="AL175" s="308"/>
      <c r="AM175" s="308"/>
      <c r="AN175" s="308"/>
      <c r="AO175" s="308"/>
      <c r="AP175" s="308"/>
      <c r="AQ175" s="308"/>
      <c r="AR175" s="308"/>
      <c r="AS175" s="308"/>
      <c r="AT175" s="308"/>
      <c r="AU175" s="308"/>
      <c r="AV175" s="308"/>
      <c r="AW175" s="308"/>
      <c r="AX175" s="308"/>
      <c r="AY175" s="308"/>
      <c r="AZ175" s="309"/>
      <c r="BA175" s="307"/>
      <c r="BB175" s="308"/>
      <c r="BC175" s="308"/>
      <c r="BD175" s="308"/>
      <c r="BE175" s="308"/>
      <c r="BF175" s="308"/>
      <c r="BG175" s="308"/>
      <c r="BH175" s="308"/>
      <c r="BI175" s="308"/>
      <c r="BJ175" s="308"/>
      <c r="BK175" s="308"/>
      <c r="BL175" s="308"/>
      <c r="BM175" s="308"/>
      <c r="BN175" s="308"/>
      <c r="BO175" s="308"/>
      <c r="BP175" s="308"/>
      <c r="BQ175" s="308"/>
      <c r="BR175" s="308"/>
      <c r="BS175" s="308"/>
      <c r="BT175" s="308"/>
      <c r="BU175" s="308"/>
      <c r="BV175" s="308"/>
      <c r="BW175" s="308"/>
      <c r="BX175" s="309"/>
      <c r="BY175" s="62"/>
      <c r="BZ175" s="62"/>
      <c r="CA175" s="62"/>
      <c r="CB175" s="16"/>
      <c r="CC175" s="16"/>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324">
        <v>44197</v>
      </c>
      <c r="EP175" s="324"/>
      <c r="EQ175" s="324"/>
      <c r="ER175" s="32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c r="GZ175" s="4"/>
      <c r="HA175" s="4"/>
      <c r="HB175" s="4"/>
      <c r="HC175" s="4"/>
      <c r="HD175" s="4"/>
      <c r="HE175" s="4"/>
      <c r="HF175" s="4"/>
      <c r="HG175" s="4"/>
      <c r="HH175" s="4"/>
      <c r="HI175" s="4"/>
      <c r="HJ175" s="4"/>
      <c r="HK175" s="4"/>
      <c r="HL175" s="4"/>
      <c r="HM175" s="4"/>
      <c r="HN175" s="4"/>
      <c r="HO175" s="4"/>
      <c r="HP175" s="4"/>
      <c r="HQ175" s="4"/>
      <c r="HR175" s="4"/>
      <c r="HS175" s="4"/>
      <c r="HT175" s="4"/>
      <c r="HU175" s="4"/>
      <c r="HV175" s="4"/>
    </row>
    <row r="176" spans="1:230" s="5" customFormat="1" ht="48" x14ac:dyDescent="0.2">
      <c r="A176" s="51" t="s">
        <v>0</v>
      </c>
      <c r="B176" s="51" t="s">
        <v>81</v>
      </c>
      <c r="C176" s="52" t="s">
        <v>1</v>
      </c>
      <c r="D176" s="52" t="s">
        <v>6</v>
      </c>
      <c r="E176" s="53" t="s">
        <v>13</v>
      </c>
      <c r="F176" s="53" t="s">
        <v>14</v>
      </c>
      <c r="G176" s="53" t="s">
        <v>15</v>
      </c>
      <c r="H176" s="53" t="s">
        <v>16</v>
      </c>
      <c r="I176" s="53" t="s">
        <v>17</v>
      </c>
      <c r="J176" s="53" t="s">
        <v>18</v>
      </c>
      <c r="K176" s="53" t="s">
        <v>19</v>
      </c>
      <c r="L176" s="53" t="s">
        <v>20</v>
      </c>
      <c r="M176" s="53" t="s">
        <v>21</v>
      </c>
      <c r="N176" s="53" t="s">
        <v>22</v>
      </c>
      <c r="O176" s="53" t="s">
        <v>23</v>
      </c>
      <c r="P176" s="53" t="s">
        <v>24</v>
      </c>
      <c r="Q176" s="53" t="s">
        <v>25</v>
      </c>
      <c r="R176" s="53" t="s">
        <v>26</v>
      </c>
      <c r="S176" s="53" t="s">
        <v>27</v>
      </c>
      <c r="T176" s="53" t="s">
        <v>28</v>
      </c>
      <c r="U176" s="53" t="s">
        <v>29</v>
      </c>
      <c r="V176" s="53" t="s">
        <v>30</v>
      </c>
      <c r="W176" s="53" t="s">
        <v>289</v>
      </c>
      <c r="X176" s="53" t="s">
        <v>32</v>
      </c>
      <c r="Y176" s="53" t="s">
        <v>290</v>
      </c>
      <c r="Z176" s="53" t="s">
        <v>36</v>
      </c>
      <c r="AA176" s="53" t="s">
        <v>291</v>
      </c>
      <c r="AB176" s="53" t="s">
        <v>35</v>
      </c>
      <c r="AC176" s="58" t="s">
        <v>13</v>
      </c>
      <c r="AD176" s="58" t="s">
        <v>14</v>
      </c>
      <c r="AE176" s="58" t="s">
        <v>15</v>
      </c>
      <c r="AF176" s="58" t="s">
        <v>16</v>
      </c>
      <c r="AG176" s="58" t="s">
        <v>17</v>
      </c>
      <c r="AH176" s="58" t="s">
        <v>18</v>
      </c>
      <c r="AI176" s="58" t="s">
        <v>19</v>
      </c>
      <c r="AJ176" s="58" t="s">
        <v>20</v>
      </c>
      <c r="AK176" s="58" t="s">
        <v>21</v>
      </c>
      <c r="AL176" s="58" t="s">
        <v>22</v>
      </c>
      <c r="AM176" s="58" t="s">
        <v>23</v>
      </c>
      <c r="AN176" s="58" t="s">
        <v>24</v>
      </c>
      <c r="AO176" s="58" t="s">
        <v>25</v>
      </c>
      <c r="AP176" s="58" t="s">
        <v>26</v>
      </c>
      <c r="AQ176" s="58" t="s">
        <v>27</v>
      </c>
      <c r="AR176" s="58" t="s">
        <v>28</v>
      </c>
      <c r="AS176" s="58" t="s">
        <v>29</v>
      </c>
      <c r="AT176" s="58" t="s">
        <v>30</v>
      </c>
      <c r="AU176" s="58" t="s">
        <v>31</v>
      </c>
      <c r="AV176" s="58" t="s">
        <v>32</v>
      </c>
      <c r="AW176" s="58" t="s">
        <v>33</v>
      </c>
      <c r="AX176" s="58" t="s">
        <v>36</v>
      </c>
      <c r="AY176" s="58" t="s">
        <v>34</v>
      </c>
      <c r="AZ176" s="58" t="s">
        <v>35</v>
      </c>
      <c r="BA176" s="58" t="s">
        <v>13</v>
      </c>
      <c r="BB176" s="58" t="s">
        <v>14</v>
      </c>
      <c r="BC176" s="58" t="s">
        <v>15</v>
      </c>
      <c r="BD176" s="58" t="s">
        <v>16</v>
      </c>
      <c r="BE176" s="58" t="s">
        <v>17</v>
      </c>
      <c r="BF176" s="58" t="s">
        <v>18</v>
      </c>
      <c r="BG176" s="58" t="s">
        <v>19</v>
      </c>
      <c r="BH176" s="58" t="s">
        <v>20</v>
      </c>
      <c r="BI176" s="58" t="s">
        <v>21</v>
      </c>
      <c r="BJ176" s="58" t="s">
        <v>22</v>
      </c>
      <c r="BK176" s="58" t="s">
        <v>23</v>
      </c>
      <c r="BL176" s="58" t="s">
        <v>24</v>
      </c>
      <c r="BM176" s="58" t="s">
        <v>25</v>
      </c>
      <c r="BN176" s="58" t="s">
        <v>26</v>
      </c>
      <c r="BO176" s="58" t="s">
        <v>27</v>
      </c>
      <c r="BP176" s="58" t="s">
        <v>28</v>
      </c>
      <c r="BQ176" s="58" t="s">
        <v>29</v>
      </c>
      <c r="BR176" s="58" t="s">
        <v>30</v>
      </c>
      <c r="BS176" s="58" t="s">
        <v>31</v>
      </c>
      <c r="BT176" s="58" t="s">
        <v>32</v>
      </c>
      <c r="BU176" s="58" t="s">
        <v>33</v>
      </c>
      <c r="BV176" s="58" t="s">
        <v>36</v>
      </c>
      <c r="BW176" s="58" t="s">
        <v>34</v>
      </c>
      <c r="BX176" s="58" t="s">
        <v>35</v>
      </c>
      <c r="BY176" s="253" t="str">
        <f>BY5</f>
        <v>Leer
Std.</v>
      </c>
      <c r="BZ176" s="58" t="str">
        <f>BZ5</f>
        <v>Leer
CHF</v>
      </c>
      <c r="CA176" s="58"/>
      <c r="CB176" s="60" t="s">
        <v>4</v>
      </c>
      <c r="CC176" s="60" t="s">
        <v>5</v>
      </c>
      <c r="CD176" s="4"/>
      <c r="CE176" s="53" t="str">
        <f>CE131</f>
        <v>April 17
Std.</v>
      </c>
      <c r="CF176" s="53" t="str">
        <f>CF131</f>
        <v>April 17 
CHF</v>
      </c>
      <c r="CG176" s="218" t="s">
        <v>172</v>
      </c>
      <c r="CH176" s="218" t="s">
        <v>173</v>
      </c>
      <c r="CI176" s="53" t="str">
        <f>CI131</f>
        <v>Mai 17 
Std.</v>
      </c>
      <c r="CJ176" s="53" t="str">
        <f>CJ131</f>
        <v>Mai 17
CHF</v>
      </c>
      <c r="CK176" s="218" t="s">
        <v>172</v>
      </c>
      <c r="CL176" s="218" t="s">
        <v>173</v>
      </c>
      <c r="CM176" s="53" t="str">
        <f>CM131</f>
        <v>Juni 17 
Std.</v>
      </c>
      <c r="CN176" s="53" t="str">
        <f>CN131</f>
        <v>Juni 17
CHF</v>
      </c>
      <c r="CO176" s="218" t="s">
        <v>172</v>
      </c>
      <c r="CP176" s="218" t="s">
        <v>173</v>
      </c>
      <c r="CQ176" s="53" t="str">
        <f>CQ131</f>
        <v>Juli 17 
Std.</v>
      </c>
      <c r="CR176" s="53" t="str">
        <f>CR131</f>
        <v>Juli 17
CHF</v>
      </c>
      <c r="CS176" s="218" t="s">
        <v>172</v>
      </c>
      <c r="CT176" s="218" t="s">
        <v>173</v>
      </c>
      <c r="CU176" s="53" t="str">
        <f>CU131</f>
        <v>Aug. 17 
Std.</v>
      </c>
      <c r="CV176" s="53" t="str">
        <f>CV131</f>
        <v>Aug. 17
CHF</v>
      </c>
      <c r="CW176" s="218" t="s">
        <v>172</v>
      </c>
      <c r="CX176" s="218" t="s">
        <v>173</v>
      </c>
      <c r="CY176" s="53" t="str">
        <f>CY131</f>
        <v>Sept.  17 
Std.</v>
      </c>
      <c r="CZ176" s="53" t="str">
        <f>CZ131</f>
        <v>Sept. 17
CHF</v>
      </c>
      <c r="DA176" s="218" t="s">
        <v>172</v>
      </c>
      <c r="DB176" s="218" t="s">
        <v>173</v>
      </c>
      <c r="DC176" s="53" t="str">
        <f>DC131</f>
        <v>Okt.  17 
Std.</v>
      </c>
      <c r="DD176" s="53" t="str">
        <f>DD131</f>
        <v>Okt. 17
CHF</v>
      </c>
      <c r="DE176" s="218" t="s">
        <v>172</v>
      </c>
      <c r="DF176" s="218" t="s">
        <v>173</v>
      </c>
      <c r="DG176" s="53" t="str">
        <f>DG131</f>
        <v>Nov. 17 
Std.</v>
      </c>
      <c r="DH176" s="53" t="str">
        <f>DH131</f>
        <v>Nov.17
CHF</v>
      </c>
      <c r="DI176" s="218" t="s">
        <v>172</v>
      </c>
      <c r="DJ176" s="218" t="s">
        <v>173</v>
      </c>
      <c r="DK176" s="53" t="str">
        <f>DK131</f>
        <v>Dez. 17 
Std.</v>
      </c>
      <c r="DL176" s="53" t="str">
        <f>DL131</f>
        <v>Dez.17
CHF</v>
      </c>
      <c r="DM176" s="218" t="s">
        <v>172</v>
      </c>
      <c r="DN176" s="218" t="s">
        <v>173</v>
      </c>
      <c r="DO176" s="53" t="str">
        <f>DO131</f>
        <v>Jan. 17 
Std.</v>
      </c>
      <c r="DP176" s="53" t="str">
        <f>DP131</f>
        <v>Jan. 17
CHF</v>
      </c>
      <c r="DQ176" s="218" t="s">
        <v>172</v>
      </c>
      <c r="DR176" s="218" t="s">
        <v>173</v>
      </c>
      <c r="DS176" s="53" t="str">
        <f>DS131</f>
        <v>Feb. 17 
Std.</v>
      </c>
      <c r="DT176" s="53" t="str">
        <f>DT131</f>
        <v>Feb. 17
CHF</v>
      </c>
      <c r="DU176" s="218" t="s">
        <v>172</v>
      </c>
      <c r="DV176" s="218" t="s">
        <v>173</v>
      </c>
      <c r="DW176" s="4"/>
      <c r="DX176" s="53" t="str">
        <f>DX85</f>
        <v>Leer
Std.</v>
      </c>
      <c r="DY176" s="53" t="str">
        <f>DY85</f>
        <v>Leer
CHF</v>
      </c>
      <c r="DZ176" s="218" t="s">
        <v>172</v>
      </c>
      <c r="EA176" s="218" t="s">
        <v>173</v>
      </c>
      <c r="EB176" s="53" t="str">
        <f>EB85</f>
        <v>Nov. 20
Std.</v>
      </c>
      <c r="EC176" s="53" t="str">
        <f>EC85</f>
        <v>Nov. 20
CHF</v>
      </c>
      <c r="ED176" s="218" t="s">
        <v>172</v>
      </c>
      <c r="EE176" s="218" t="s">
        <v>173</v>
      </c>
      <c r="EF176" s="53" t="str">
        <f>EF85</f>
        <v>Dez.
Std.</v>
      </c>
      <c r="EG176" s="53" t="str">
        <f>EG85</f>
        <v>Dez.
CHF</v>
      </c>
      <c r="EH176" s="218" t="s">
        <v>172</v>
      </c>
      <c r="EI176" s="218" t="s">
        <v>173</v>
      </c>
      <c r="EJ176" s="53" t="str">
        <f>EJ85</f>
        <v>Leer
Std.</v>
      </c>
      <c r="EK176" s="53" t="str">
        <f>EK85</f>
        <v>Leer
CHF</v>
      </c>
      <c r="EL176" s="218" t="s">
        <v>172</v>
      </c>
      <c r="EM176" s="218" t="s">
        <v>173</v>
      </c>
      <c r="EN176" s="4"/>
      <c r="EO176" s="280" t="s">
        <v>296</v>
      </c>
      <c r="EP176" s="280" t="s">
        <v>37</v>
      </c>
      <c r="EQ176" s="281" t="s">
        <v>172</v>
      </c>
      <c r="ER176" s="281" t="s">
        <v>173</v>
      </c>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c r="HI176" s="4"/>
      <c r="HJ176" s="4"/>
      <c r="HK176" s="4"/>
      <c r="HL176" s="4"/>
      <c r="HM176" s="4"/>
      <c r="HN176" s="4"/>
      <c r="HO176" s="4"/>
      <c r="HP176" s="4"/>
      <c r="HQ176" s="4"/>
      <c r="HR176" s="4"/>
      <c r="HS176" s="4"/>
      <c r="HT176" s="4"/>
      <c r="HU176" s="4"/>
      <c r="HV176" s="4"/>
    </row>
    <row r="177" spans="1:230" s="5" customFormat="1" x14ac:dyDescent="0.2">
      <c r="A177" s="57" t="s">
        <v>96</v>
      </c>
      <c r="B177" s="57" t="s">
        <v>97</v>
      </c>
      <c r="C177" s="57" t="s">
        <v>2</v>
      </c>
      <c r="D177" s="57">
        <v>140</v>
      </c>
      <c r="E177" s="6"/>
      <c r="F177" s="64">
        <f>SUM(E177*$D177)</f>
        <v>0</v>
      </c>
      <c r="G177" s="6"/>
      <c r="H177" s="64">
        <f>SUM(G177*$D177)</f>
        <v>0</v>
      </c>
      <c r="I177" s="6"/>
      <c r="J177" s="64">
        <f>SUM(I177*$D177)</f>
        <v>0</v>
      </c>
      <c r="K177" s="226"/>
      <c r="L177" s="64">
        <f>SUM(K177*$D177)</f>
        <v>0</v>
      </c>
      <c r="M177" s="6"/>
      <c r="N177" s="64">
        <f>SUM(M177*$D177)</f>
        <v>0</v>
      </c>
      <c r="O177" s="6"/>
      <c r="P177" s="64">
        <f>SUM(O177*$D177)</f>
        <v>0</v>
      </c>
      <c r="Q177" s="6"/>
      <c r="R177" s="64">
        <f>SUM(Q177*$D177)</f>
        <v>0</v>
      </c>
      <c r="S177" s="6"/>
      <c r="T177" s="64">
        <f>SUM(S177*$D177)</f>
        <v>0</v>
      </c>
      <c r="U177" s="6"/>
      <c r="V177" s="64">
        <f>SUM(U177*$D177)</f>
        <v>0</v>
      </c>
      <c r="W177" s="6"/>
      <c r="X177" s="64">
        <f>SUM(W177*$D177)</f>
        <v>0</v>
      </c>
      <c r="Y177" s="6"/>
      <c r="Z177" s="64">
        <f>SUM(Y177*$D177)</f>
        <v>0</v>
      </c>
      <c r="AA177" s="226">
        <v>3</v>
      </c>
      <c r="AB177" s="64">
        <f>SUM(AA177*$D177)</f>
        <v>420</v>
      </c>
      <c r="AC177" s="59"/>
      <c r="AD177" s="64">
        <f>SUM(AC177*$D177)</f>
        <v>0</v>
      </c>
      <c r="AE177" s="59"/>
      <c r="AF177" s="64">
        <f>SUM(AE177*$D177)</f>
        <v>0</v>
      </c>
      <c r="AG177" s="59"/>
      <c r="AH177" s="64">
        <f>SUM(AG177*$D177)</f>
        <v>0</v>
      </c>
      <c r="AI177" s="59"/>
      <c r="AJ177" s="64">
        <f>SUM(AI177*$D177)</f>
        <v>0</v>
      </c>
      <c r="AK177" s="59"/>
      <c r="AL177" s="64">
        <f>SUM(AK177*$D177)</f>
        <v>0</v>
      </c>
      <c r="AM177" s="59"/>
      <c r="AN177" s="64">
        <f>SUM(AM177*$D177)</f>
        <v>0</v>
      </c>
      <c r="AO177" s="59"/>
      <c r="AP177" s="64">
        <f>SUM(AO177*$D177)</f>
        <v>0</v>
      </c>
      <c r="AQ177" s="59"/>
      <c r="AR177" s="64">
        <f>SUM(AQ177*$D177)</f>
        <v>0</v>
      </c>
      <c r="AS177" s="59"/>
      <c r="AT177" s="64">
        <f>SUM(AS177*$D177)</f>
        <v>0</v>
      </c>
      <c r="AU177" s="59"/>
      <c r="AV177" s="64">
        <f>SUM(AU177*$D177)</f>
        <v>0</v>
      </c>
      <c r="AW177" s="59"/>
      <c r="AX177" s="64">
        <f>SUM(AW177*$D177)</f>
        <v>0</v>
      </c>
      <c r="AY177" s="59"/>
      <c r="AZ177" s="64">
        <f>SUM(AY177*$D177)</f>
        <v>0</v>
      </c>
      <c r="BA177" s="59"/>
      <c r="BB177" s="64">
        <f>SUM(BA177*$D177)</f>
        <v>0</v>
      </c>
      <c r="BC177" s="59"/>
      <c r="BD177" s="64">
        <f>SUM(BC177*$D177)</f>
        <v>0</v>
      </c>
      <c r="BE177" s="59"/>
      <c r="BF177" s="64">
        <f>SUM(BE177*$D177)</f>
        <v>0</v>
      </c>
      <c r="BG177" s="59"/>
      <c r="BH177" s="64">
        <f>SUM(BG177*$D177)</f>
        <v>0</v>
      </c>
      <c r="BI177" s="59"/>
      <c r="BJ177" s="64">
        <f>SUM(BI177*$D177)</f>
        <v>0</v>
      </c>
      <c r="BK177" s="59"/>
      <c r="BL177" s="64">
        <f>SUM(BK177*$D177)</f>
        <v>0</v>
      </c>
      <c r="BM177" s="59"/>
      <c r="BN177" s="64">
        <f>SUM(BM177*$D177)</f>
        <v>0</v>
      </c>
      <c r="BO177" s="59"/>
      <c r="BP177" s="64">
        <f>SUM(BO177*$D177)</f>
        <v>0</v>
      </c>
      <c r="BQ177" s="59"/>
      <c r="BR177" s="64">
        <f>SUM(BQ177*$D177)</f>
        <v>0</v>
      </c>
      <c r="BS177" s="59"/>
      <c r="BT177" s="64">
        <f>SUM(BS177*$D177)</f>
        <v>0</v>
      </c>
      <c r="BU177" s="59"/>
      <c r="BV177" s="64">
        <f>SUM(BU177*$D177)</f>
        <v>0</v>
      </c>
      <c r="BW177" s="59"/>
      <c r="BX177" s="64">
        <f>SUM(BW177*$D177)</f>
        <v>0</v>
      </c>
      <c r="BY177" s="59"/>
      <c r="BZ177" s="64">
        <f t="shared" ref="BZ177:BZ212" si="1270">SUM(BY177*$D177)</f>
        <v>0</v>
      </c>
      <c r="CA177" s="54"/>
      <c r="CB177" s="61">
        <f t="shared" ref="CB177:CB212" si="1271">SUM(E177+G177+I177+K177+M177+O177+Q177+S177+U177+W177+Y177+AA177+AC177+AE177+AG177+AI177+AK177+AM177+AO177+AQ177+AS177+AU177+AW177+AY177+BA177+BC177+BE177+BG177+BI177+BK177+BM177+BO177+BQ177+BS177+BU177+BW177+BY177)</f>
        <v>3</v>
      </c>
      <c r="CC177" s="61">
        <f t="shared" ref="CC177:CC212" si="1272">ROUND(CB177*D177*2,1)/2</f>
        <v>420</v>
      </c>
      <c r="CD177" s="4"/>
      <c r="CE177" s="4"/>
      <c r="CF177" s="4">
        <f t="shared" ref="CF177:CF214" si="1273">SUM(CE177*D177)</f>
        <v>0</v>
      </c>
      <c r="CG177" s="219">
        <f t="shared" ref="CG177:CG214" si="1274">SUM(CE177+K177)</f>
        <v>0</v>
      </c>
      <c r="CH177" s="219">
        <f t="shared" ref="CH177:CH214" si="1275">SUM(CG177*D177)</f>
        <v>0</v>
      </c>
      <c r="CI177" s="4"/>
      <c r="CJ177" s="4">
        <f t="shared" ref="CJ177:CJ214" si="1276">SUM(CI177*H177)</f>
        <v>0</v>
      </c>
      <c r="CK177" s="219">
        <f t="shared" ref="CK177:CK214" si="1277">SUM(CI177+M177)</f>
        <v>0</v>
      </c>
      <c r="CL177" s="219">
        <f t="shared" ref="CL177:CL214" si="1278">SUM(CK177*D177)</f>
        <v>0</v>
      </c>
      <c r="CM177" s="4"/>
      <c r="CN177" s="4">
        <f t="shared" ref="CN177:CN214" si="1279">SUM(CM177*D177)</f>
        <v>0</v>
      </c>
      <c r="CO177" s="219">
        <f t="shared" ref="CO177:CO214" si="1280">SUM(CM177+O177)</f>
        <v>0</v>
      </c>
      <c r="CP177" s="219">
        <f t="shared" ref="CP177:CP214" si="1281">SUM(CO177*D177)</f>
        <v>0</v>
      </c>
      <c r="CQ177" s="4"/>
      <c r="CR177" s="4">
        <f t="shared" ref="CR177:CR214" si="1282">SUM(CQ177*D177)</f>
        <v>0</v>
      </c>
      <c r="CS177" s="219">
        <f t="shared" ref="CS177:CS214" si="1283">SUM(CQ177+Q177)</f>
        <v>0</v>
      </c>
      <c r="CT177" s="219">
        <f t="shared" ref="CT177:CT214" si="1284">SUM(CS177*D177)</f>
        <v>0</v>
      </c>
      <c r="CU177" s="4"/>
      <c r="CV177" s="4">
        <f t="shared" ref="CV177:CV214" si="1285">SUM(CU177*T177)</f>
        <v>0</v>
      </c>
      <c r="CW177" s="219">
        <f t="shared" ref="CW177:CW214" si="1286">SUM(CU177+U177)</f>
        <v>0</v>
      </c>
      <c r="CX177" s="219">
        <f t="shared" ref="CX177:CX214" si="1287">SUM(CW177*H177)</f>
        <v>0</v>
      </c>
      <c r="CY177" s="4"/>
      <c r="CZ177" s="4">
        <f t="shared" ref="CZ177:CZ214" si="1288">SUM(CY177*X177)</f>
        <v>0</v>
      </c>
      <c r="DA177" s="219">
        <f t="shared" ref="DA177:DA214" si="1289">SUM(CY177+Y177)</f>
        <v>0</v>
      </c>
      <c r="DB177" s="219">
        <f t="shared" ref="DB177:DB214" si="1290">SUM(DA177*L177)</f>
        <v>0</v>
      </c>
      <c r="DC177" s="4"/>
      <c r="DD177" s="4">
        <f t="shared" ref="DD177:DD214" si="1291">SUM(DC177*AB177)</f>
        <v>0</v>
      </c>
      <c r="DE177" s="219">
        <f t="shared" ref="DE177:DE214" si="1292">SUM(DC177+AC177)</f>
        <v>0</v>
      </c>
      <c r="DF177" s="219">
        <f t="shared" ref="DF177:DF214" si="1293">SUM(DE177*P177)</f>
        <v>0</v>
      </c>
      <c r="DG177" s="4"/>
      <c r="DH177" s="4">
        <f t="shared" ref="DH177:DH214" si="1294">SUM(DG177*AF177)</f>
        <v>0</v>
      </c>
      <c r="DI177" s="219">
        <f t="shared" ref="DI177:DI214" si="1295">SUM(DG177+AG177)</f>
        <v>0</v>
      </c>
      <c r="DJ177" s="219">
        <f t="shared" ref="DJ177:DJ214" si="1296">SUM(DI177*T177)</f>
        <v>0</v>
      </c>
      <c r="DK177" s="4"/>
      <c r="DL177" s="4">
        <f t="shared" ref="DL177:DL214" si="1297">SUM(DK177*AJ177)</f>
        <v>0</v>
      </c>
      <c r="DM177" s="219">
        <f t="shared" ref="DM177:DM214" si="1298">SUM(DK177+AK177)</f>
        <v>0</v>
      </c>
      <c r="DN177" s="219">
        <f t="shared" ref="DN177:DN214" si="1299">SUM(DM177*X177)</f>
        <v>0</v>
      </c>
      <c r="DO177" s="4"/>
      <c r="DP177" s="4">
        <f t="shared" ref="DP177:DP214" si="1300">SUM(DO177*AN177)</f>
        <v>0</v>
      </c>
      <c r="DQ177" s="219">
        <f t="shared" ref="DQ177:DQ214" si="1301">SUM(DO177+AO177)</f>
        <v>0</v>
      </c>
      <c r="DR177" s="219">
        <f t="shared" ref="DR177:DR214" si="1302">SUM(DQ177*AB177)</f>
        <v>0</v>
      </c>
      <c r="DS177" s="4"/>
      <c r="DT177" s="4">
        <f t="shared" ref="DT177:DT214" si="1303">SUM(DS177*D177)</f>
        <v>0</v>
      </c>
      <c r="DU177" s="219">
        <f t="shared" ref="DU177:DU214" si="1304">SUM(DS177+AE177)</f>
        <v>0</v>
      </c>
      <c r="DV177" s="219">
        <f t="shared" ref="DV177:DV214" si="1305">SUM(DU177*D177)</f>
        <v>0</v>
      </c>
      <c r="DW177" s="4"/>
      <c r="DX177" s="4"/>
      <c r="DY177" s="4"/>
      <c r="DZ177" s="219" t="e">
        <f>SUM(#REF!+DX177)</f>
        <v>#REF!</v>
      </c>
      <c r="EA177" s="219" t="e">
        <f t="shared" ref="EA177:EA214" si="1306">SUM(DZ177*D177)</f>
        <v>#REF!</v>
      </c>
      <c r="EB177" s="4"/>
      <c r="EC177" s="4">
        <f t="shared" ref="EC177:EC214" si="1307">SUM(EB177*D177)</f>
        <v>0</v>
      </c>
      <c r="ED177" s="219" t="e">
        <f>SUM(EB177+#REF!)</f>
        <v>#REF!</v>
      </c>
      <c r="EE177" s="219" t="e">
        <f t="shared" ref="EE177:EE213" si="1308">SUM(ED177*D177)</f>
        <v>#REF!</v>
      </c>
      <c r="EF177" s="4"/>
      <c r="EG177" s="4">
        <f t="shared" ref="EG177:EG214" si="1309">SUM(EF177*D177)</f>
        <v>0</v>
      </c>
      <c r="EH177" s="219" t="e">
        <f>SUM(EF177+#REF!)</f>
        <v>#REF!</v>
      </c>
      <c r="EI177" s="219" t="e">
        <f t="shared" ref="EI177:EI214" si="1310">SUM(EH177*D177)</f>
        <v>#REF!</v>
      </c>
      <c r="EJ177" s="4"/>
      <c r="EK177" s="4"/>
      <c r="EL177" s="219"/>
      <c r="EM177" s="219"/>
      <c r="EN177" s="4"/>
      <c r="EO177" s="279"/>
      <c r="EP177" s="279">
        <f>SUM(EO177*D177)</f>
        <v>0</v>
      </c>
      <c r="EQ177" s="278">
        <f>SUM(EO177+AC177)</f>
        <v>0</v>
      </c>
      <c r="ER177" s="278">
        <f>SUM(EQ177*D177)</f>
        <v>0</v>
      </c>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c r="GZ177" s="4"/>
      <c r="HA177" s="4"/>
      <c r="HB177" s="4"/>
      <c r="HC177" s="4"/>
      <c r="HD177" s="4"/>
      <c r="HE177" s="4"/>
      <c r="HF177" s="4"/>
      <c r="HG177" s="4"/>
      <c r="HH177" s="4"/>
      <c r="HI177" s="4"/>
      <c r="HJ177" s="4"/>
      <c r="HK177" s="4"/>
      <c r="HL177" s="4"/>
      <c r="HM177" s="4"/>
      <c r="HN177" s="4"/>
      <c r="HO177" s="4"/>
      <c r="HP177" s="4"/>
      <c r="HQ177" s="4"/>
      <c r="HR177" s="4"/>
      <c r="HS177" s="4"/>
      <c r="HT177" s="4"/>
      <c r="HU177" s="4"/>
      <c r="HV177" s="4"/>
    </row>
    <row r="178" spans="1:230" s="5" customFormat="1" x14ac:dyDescent="0.2">
      <c r="A178" s="57" t="s">
        <v>86</v>
      </c>
      <c r="B178" s="57" t="s">
        <v>87</v>
      </c>
      <c r="C178" s="57" t="s">
        <v>2</v>
      </c>
      <c r="D178" s="57">
        <v>140</v>
      </c>
      <c r="E178" s="6"/>
      <c r="F178" s="64">
        <f t="shared" ref="F178:F212" si="1311">SUM(E178*$D178)</f>
        <v>0</v>
      </c>
      <c r="G178" s="6"/>
      <c r="H178" s="64">
        <f t="shared" ref="H178:H212" si="1312">SUM(G178*$D178)</f>
        <v>0</v>
      </c>
      <c r="I178" s="6"/>
      <c r="J178" s="64">
        <f t="shared" ref="J178:J212" si="1313">SUM(I178*$D178)</f>
        <v>0</v>
      </c>
      <c r="K178" s="6"/>
      <c r="L178" s="64">
        <f t="shared" ref="L178:L186" si="1314">SUM(K178*$D178)</f>
        <v>0</v>
      </c>
      <c r="M178" s="6"/>
      <c r="N178" s="64">
        <f t="shared" ref="N178:N186" si="1315">SUM(M178*$D178)</f>
        <v>0</v>
      </c>
      <c r="O178" s="6"/>
      <c r="P178" s="64">
        <f t="shared" ref="P178:P186" si="1316">SUM(O178*$D178)</f>
        <v>0</v>
      </c>
      <c r="Q178" s="6"/>
      <c r="R178" s="64">
        <f t="shared" ref="R178:R186" si="1317">SUM(Q178*$D178)</f>
        <v>0</v>
      </c>
      <c r="S178" s="6"/>
      <c r="T178" s="64">
        <f t="shared" ref="T178:T186" si="1318">SUM(S178*$D178)</f>
        <v>0</v>
      </c>
      <c r="U178" s="6"/>
      <c r="V178" s="64">
        <f t="shared" ref="V178:V186" si="1319">SUM(U178*$D178)</f>
        <v>0</v>
      </c>
      <c r="W178" s="6"/>
      <c r="X178" s="64">
        <f t="shared" ref="X178:X186" si="1320">SUM(W178*$D178)</f>
        <v>0</v>
      </c>
      <c r="Y178" s="6"/>
      <c r="Z178" s="64">
        <f t="shared" ref="Z178:Z186" si="1321">SUM(Y178*$D178)</f>
        <v>0</v>
      </c>
      <c r="AA178" s="6"/>
      <c r="AB178" s="64">
        <f t="shared" ref="AB178:AB186" si="1322">SUM(AA178*$D178)</f>
        <v>0</v>
      </c>
      <c r="AC178" s="59"/>
      <c r="AD178" s="64">
        <f t="shared" ref="AD178:AD186" si="1323">SUM(AC178*$D178)</f>
        <v>0</v>
      </c>
      <c r="AE178" s="59"/>
      <c r="AF178" s="64">
        <f t="shared" ref="AF178:AF186" si="1324">SUM(AE178*$D178)</f>
        <v>0</v>
      </c>
      <c r="AG178" s="59"/>
      <c r="AH178" s="64">
        <f t="shared" ref="AH178:AH186" si="1325">SUM(AG178*$D178)</f>
        <v>0</v>
      </c>
      <c r="AI178" s="59"/>
      <c r="AJ178" s="64">
        <f t="shared" ref="AJ178:AJ186" si="1326">SUM(AI178*$D178)</f>
        <v>0</v>
      </c>
      <c r="AK178" s="59"/>
      <c r="AL178" s="64">
        <f t="shared" ref="AL178:AL186" si="1327">SUM(AK178*$D178)</f>
        <v>0</v>
      </c>
      <c r="AM178" s="59"/>
      <c r="AN178" s="64">
        <f t="shared" ref="AN178:AN186" si="1328">SUM(AM178*$D178)</f>
        <v>0</v>
      </c>
      <c r="AO178" s="59"/>
      <c r="AP178" s="64">
        <f t="shared" ref="AP178:AP186" si="1329">SUM(AO178*$D178)</f>
        <v>0</v>
      </c>
      <c r="AQ178" s="59"/>
      <c r="AR178" s="64">
        <f t="shared" ref="AR178:AR186" si="1330">SUM(AQ178*$D178)</f>
        <v>0</v>
      </c>
      <c r="AS178" s="59"/>
      <c r="AT178" s="64">
        <f t="shared" ref="AT178:AT186" si="1331">SUM(AS178*$D178)</f>
        <v>0</v>
      </c>
      <c r="AU178" s="59"/>
      <c r="AV178" s="64">
        <f t="shared" ref="AV178:AV186" si="1332">SUM(AU178*$D178)</f>
        <v>0</v>
      </c>
      <c r="AW178" s="59"/>
      <c r="AX178" s="64">
        <f t="shared" ref="AX178:AX186" si="1333">SUM(AW178*$D178)</f>
        <v>0</v>
      </c>
      <c r="AY178" s="59"/>
      <c r="AZ178" s="64">
        <f t="shared" ref="AZ178:AZ186" si="1334">SUM(AY178*$D178)</f>
        <v>0</v>
      </c>
      <c r="BA178" s="59"/>
      <c r="BB178" s="64">
        <f t="shared" ref="BB178:BB212" si="1335">SUM(BA178*$D178)</f>
        <v>0</v>
      </c>
      <c r="BC178" s="59"/>
      <c r="BD178" s="64">
        <f t="shared" ref="BD178:BD212" si="1336">SUM(BC178*$D178)</f>
        <v>0</v>
      </c>
      <c r="BE178" s="59"/>
      <c r="BF178" s="64">
        <f t="shared" ref="BF178:BF212" si="1337">SUM(BE178*$D178)</f>
        <v>0</v>
      </c>
      <c r="BG178" s="59"/>
      <c r="BH178" s="64">
        <f t="shared" ref="BH178:BH212" si="1338">SUM(BG178*$D178)</f>
        <v>0</v>
      </c>
      <c r="BI178" s="59"/>
      <c r="BJ178" s="64">
        <f t="shared" ref="BJ178:BJ212" si="1339">SUM(BI178*$D178)</f>
        <v>0</v>
      </c>
      <c r="BK178" s="59"/>
      <c r="BL178" s="64">
        <f t="shared" ref="BL178:BL212" si="1340">SUM(BK178*$D178)</f>
        <v>0</v>
      </c>
      <c r="BM178" s="59"/>
      <c r="BN178" s="64">
        <f t="shared" ref="BN178:BN212" si="1341">SUM(BM178*$D178)</f>
        <v>0</v>
      </c>
      <c r="BO178" s="59"/>
      <c r="BP178" s="64">
        <f t="shared" ref="BP178:BP212" si="1342">SUM(BO178*$D178)</f>
        <v>0</v>
      </c>
      <c r="BQ178" s="59"/>
      <c r="BR178" s="64">
        <f t="shared" ref="BR178:BR212" si="1343">SUM(BQ178*$D178)</f>
        <v>0</v>
      </c>
      <c r="BS178" s="59"/>
      <c r="BT178" s="64">
        <f t="shared" ref="BT178:BT212" si="1344">SUM(BS178*$D178)</f>
        <v>0</v>
      </c>
      <c r="BU178" s="59"/>
      <c r="BV178" s="64">
        <f t="shared" ref="BV178:BV212" si="1345">SUM(BU178*$D178)</f>
        <v>0</v>
      </c>
      <c r="BW178" s="59"/>
      <c r="BX178" s="64">
        <f t="shared" ref="BX178:BX212" si="1346">SUM(BW178*$D178)</f>
        <v>0</v>
      </c>
      <c r="BY178" s="59"/>
      <c r="BZ178" s="64">
        <f t="shared" si="1270"/>
        <v>0</v>
      </c>
      <c r="CA178" s="54"/>
      <c r="CB178" s="61">
        <f t="shared" si="1271"/>
        <v>0</v>
      </c>
      <c r="CC178" s="61">
        <f t="shared" si="1272"/>
        <v>0</v>
      </c>
      <c r="CD178" s="4"/>
      <c r="CE178" s="187"/>
      <c r="CF178" s="4">
        <f t="shared" si="1273"/>
        <v>0</v>
      </c>
      <c r="CG178" s="219">
        <f t="shared" si="1274"/>
        <v>0</v>
      </c>
      <c r="CH178" s="219">
        <f t="shared" si="1275"/>
        <v>0</v>
      </c>
      <c r="CI178" s="187"/>
      <c r="CJ178" s="4">
        <f t="shared" si="1276"/>
        <v>0</v>
      </c>
      <c r="CK178" s="219">
        <f t="shared" si="1277"/>
        <v>0</v>
      </c>
      <c r="CL178" s="219">
        <f t="shared" si="1278"/>
        <v>0</v>
      </c>
      <c r="CM178" s="4">
        <v>1</v>
      </c>
      <c r="CN178" s="4">
        <f t="shared" si="1279"/>
        <v>140</v>
      </c>
      <c r="CO178" s="219">
        <f t="shared" si="1280"/>
        <v>1</v>
      </c>
      <c r="CP178" s="219">
        <f t="shared" si="1281"/>
        <v>140</v>
      </c>
      <c r="CQ178" s="4"/>
      <c r="CR178" s="4">
        <f t="shared" si="1282"/>
        <v>0</v>
      </c>
      <c r="CS178" s="219">
        <f t="shared" si="1283"/>
        <v>0</v>
      </c>
      <c r="CT178" s="219">
        <f t="shared" si="1284"/>
        <v>0</v>
      </c>
      <c r="CU178" s="4"/>
      <c r="CV178" s="4">
        <f t="shared" si="1285"/>
        <v>0</v>
      </c>
      <c r="CW178" s="219">
        <f t="shared" si="1286"/>
        <v>0</v>
      </c>
      <c r="CX178" s="219">
        <f t="shared" si="1287"/>
        <v>0</v>
      </c>
      <c r="CY178" s="4"/>
      <c r="CZ178" s="4">
        <f t="shared" si="1288"/>
        <v>0</v>
      </c>
      <c r="DA178" s="219">
        <f t="shared" si="1289"/>
        <v>0</v>
      </c>
      <c r="DB178" s="219">
        <f t="shared" si="1290"/>
        <v>0</v>
      </c>
      <c r="DC178" s="4"/>
      <c r="DD178" s="4">
        <f t="shared" si="1291"/>
        <v>0</v>
      </c>
      <c r="DE178" s="219">
        <f t="shared" si="1292"/>
        <v>0</v>
      </c>
      <c r="DF178" s="219">
        <f t="shared" si="1293"/>
        <v>0</v>
      </c>
      <c r="DG178" s="4"/>
      <c r="DH178" s="4">
        <f t="shared" si="1294"/>
        <v>0</v>
      </c>
      <c r="DI178" s="219">
        <f t="shared" si="1295"/>
        <v>0</v>
      </c>
      <c r="DJ178" s="219">
        <f t="shared" si="1296"/>
        <v>0</v>
      </c>
      <c r="DK178" s="4"/>
      <c r="DL178" s="4">
        <f t="shared" si="1297"/>
        <v>0</v>
      </c>
      <c r="DM178" s="219">
        <f t="shared" si="1298"/>
        <v>0</v>
      </c>
      <c r="DN178" s="219">
        <f t="shared" si="1299"/>
        <v>0</v>
      </c>
      <c r="DO178" s="4"/>
      <c r="DP178" s="4">
        <f t="shared" si="1300"/>
        <v>0</v>
      </c>
      <c r="DQ178" s="219">
        <f t="shared" si="1301"/>
        <v>0</v>
      </c>
      <c r="DR178" s="219">
        <f t="shared" si="1302"/>
        <v>0</v>
      </c>
      <c r="DS178" s="4">
        <v>2.5</v>
      </c>
      <c r="DT178" s="4">
        <f t="shared" si="1303"/>
        <v>350</v>
      </c>
      <c r="DU178" s="219">
        <f t="shared" si="1304"/>
        <v>2.5</v>
      </c>
      <c r="DV178" s="219">
        <f t="shared" si="1305"/>
        <v>350</v>
      </c>
      <c r="DW178" s="4"/>
      <c r="DX178" s="4"/>
      <c r="DY178" s="4"/>
      <c r="DZ178" s="219" t="e">
        <f>SUM(#REF!+DX178)</f>
        <v>#REF!</v>
      </c>
      <c r="EA178" s="219" t="e">
        <f t="shared" si="1306"/>
        <v>#REF!</v>
      </c>
      <c r="EB178" s="4"/>
      <c r="EC178" s="4">
        <f t="shared" si="1307"/>
        <v>0</v>
      </c>
      <c r="ED178" s="219" t="e">
        <f>SUM(EB178+#REF!)</f>
        <v>#REF!</v>
      </c>
      <c r="EE178" s="219" t="e">
        <f t="shared" si="1308"/>
        <v>#REF!</v>
      </c>
      <c r="EF178" s="4"/>
      <c r="EG178" s="4">
        <f t="shared" si="1309"/>
        <v>0</v>
      </c>
      <c r="EH178" s="219" t="e">
        <f>SUM(EF178+#REF!)</f>
        <v>#REF!</v>
      </c>
      <c r="EI178" s="219" t="e">
        <f t="shared" si="1310"/>
        <v>#REF!</v>
      </c>
      <c r="EJ178" s="4"/>
      <c r="EK178" s="4"/>
      <c r="EL178" s="219"/>
      <c r="EM178" s="219"/>
      <c r="EN178" s="4"/>
      <c r="EO178" s="279"/>
      <c r="EP178" s="279">
        <f t="shared" ref="EP178:EP206" si="1347">SUM(EO178*D178)</f>
        <v>0</v>
      </c>
      <c r="EQ178" s="278">
        <f t="shared" ref="EQ178:EQ214" si="1348">SUM(EO178+AC178)</f>
        <v>0</v>
      </c>
      <c r="ER178" s="278">
        <f t="shared" ref="ER178:ER214" si="1349">SUM(EQ178*D178)</f>
        <v>0</v>
      </c>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c r="HH178" s="4"/>
      <c r="HI178" s="4"/>
      <c r="HJ178" s="4"/>
      <c r="HK178" s="4"/>
      <c r="HL178" s="4"/>
      <c r="HM178" s="4"/>
      <c r="HN178" s="4"/>
      <c r="HO178" s="4"/>
      <c r="HP178" s="4"/>
      <c r="HQ178" s="4"/>
      <c r="HR178" s="4"/>
      <c r="HS178" s="4"/>
      <c r="HT178" s="4"/>
      <c r="HU178" s="4"/>
      <c r="HV178" s="4"/>
    </row>
    <row r="179" spans="1:230" s="5" customFormat="1" x14ac:dyDescent="0.2">
      <c r="A179" s="57"/>
      <c r="B179" s="57"/>
      <c r="C179" s="57" t="s">
        <v>2</v>
      </c>
      <c r="D179" s="57">
        <v>140</v>
      </c>
      <c r="E179" s="6"/>
      <c r="F179" s="64">
        <f t="shared" si="1311"/>
        <v>0</v>
      </c>
      <c r="G179" s="6"/>
      <c r="H179" s="64">
        <f t="shared" si="1312"/>
        <v>0</v>
      </c>
      <c r="I179" s="6"/>
      <c r="J179" s="64">
        <f t="shared" si="1313"/>
        <v>0</v>
      </c>
      <c r="K179" s="6"/>
      <c r="L179" s="64">
        <f t="shared" si="1314"/>
        <v>0</v>
      </c>
      <c r="M179" s="6"/>
      <c r="N179" s="64">
        <f t="shared" si="1315"/>
        <v>0</v>
      </c>
      <c r="O179" s="6"/>
      <c r="P179" s="64">
        <f t="shared" si="1316"/>
        <v>0</v>
      </c>
      <c r="Q179" s="6"/>
      <c r="R179" s="64">
        <f t="shared" si="1317"/>
        <v>0</v>
      </c>
      <c r="S179" s="6"/>
      <c r="T179" s="64">
        <f t="shared" si="1318"/>
        <v>0</v>
      </c>
      <c r="U179" s="6"/>
      <c r="V179" s="64">
        <f t="shared" si="1319"/>
        <v>0</v>
      </c>
      <c r="W179" s="6"/>
      <c r="X179" s="64">
        <f t="shared" si="1320"/>
        <v>0</v>
      </c>
      <c r="Y179" s="6"/>
      <c r="Z179" s="64">
        <f t="shared" si="1321"/>
        <v>0</v>
      </c>
      <c r="AA179" s="6"/>
      <c r="AB179" s="64">
        <f t="shared" si="1322"/>
        <v>0</v>
      </c>
      <c r="AC179" s="59"/>
      <c r="AD179" s="64">
        <f t="shared" si="1323"/>
        <v>0</v>
      </c>
      <c r="AE179" s="59"/>
      <c r="AF179" s="64">
        <f t="shared" si="1324"/>
        <v>0</v>
      </c>
      <c r="AG179" s="59"/>
      <c r="AH179" s="64">
        <f t="shared" si="1325"/>
        <v>0</v>
      </c>
      <c r="AI179" s="59"/>
      <c r="AJ179" s="64">
        <f t="shared" si="1326"/>
        <v>0</v>
      </c>
      <c r="AK179" s="59"/>
      <c r="AL179" s="64">
        <f t="shared" si="1327"/>
        <v>0</v>
      </c>
      <c r="AM179" s="59"/>
      <c r="AN179" s="64">
        <f t="shared" si="1328"/>
        <v>0</v>
      </c>
      <c r="AO179" s="59"/>
      <c r="AP179" s="64">
        <f t="shared" si="1329"/>
        <v>0</v>
      </c>
      <c r="AQ179" s="59"/>
      <c r="AR179" s="64">
        <f t="shared" si="1330"/>
        <v>0</v>
      </c>
      <c r="AS179" s="59"/>
      <c r="AT179" s="64">
        <f t="shared" si="1331"/>
        <v>0</v>
      </c>
      <c r="AU179" s="59"/>
      <c r="AV179" s="64">
        <f t="shared" si="1332"/>
        <v>0</v>
      </c>
      <c r="AW179" s="59"/>
      <c r="AX179" s="64">
        <f t="shared" si="1333"/>
        <v>0</v>
      </c>
      <c r="AY179" s="59"/>
      <c r="AZ179" s="64">
        <f t="shared" si="1334"/>
        <v>0</v>
      </c>
      <c r="BA179" s="59"/>
      <c r="BB179" s="64">
        <f t="shared" si="1335"/>
        <v>0</v>
      </c>
      <c r="BC179" s="59"/>
      <c r="BD179" s="64">
        <f t="shared" si="1336"/>
        <v>0</v>
      </c>
      <c r="BE179" s="59"/>
      <c r="BF179" s="64">
        <f t="shared" si="1337"/>
        <v>0</v>
      </c>
      <c r="BG179" s="59"/>
      <c r="BH179" s="64">
        <f t="shared" si="1338"/>
        <v>0</v>
      </c>
      <c r="BI179" s="59"/>
      <c r="BJ179" s="64">
        <f t="shared" si="1339"/>
        <v>0</v>
      </c>
      <c r="BK179" s="59"/>
      <c r="BL179" s="64">
        <f t="shared" si="1340"/>
        <v>0</v>
      </c>
      <c r="BM179" s="59"/>
      <c r="BN179" s="64">
        <f t="shared" si="1341"/>
        <v>0</v>
      </c>
      <c r="BO179" s="59"/>
      <c r="BP179" s="64">
        <f t="shared" si="1342"/>
        <v>0</v>
      </c>
      <c r="BQ179" s="59"/>
      <c r="BR179" s="64">
        <f t="shared" si="1343"/>
        <v>0</v>
      </c>
      <c r="BS179" s="59"/>
      <c r="BT179" s="64">
        <f t="shared" si="1344"/>
        <v>0</v>
      </c>
      <c r="BU179" s="59"/>
      <c r="BV179" s="64">
        <f t="shared" si="1345"/>
        <v>0</v>
      </c>
      <c r="BW179" s="59"/>
      <c r="BX179" s="64">
        <f t="shared" si="1346"/>
        <v>0</v>
      </c>
      <c r="BY179" s="59"/>
      <c r="BZ179" s="64">
        <f t="shared" si="1270"/>
        <v>0</v>
      </c>
      <c r="CA179" s="54"/>
      <c r="CB179" s="61">
        <f t="shared" si="1271"/>
        <v>0</v>
      </c>
      <c r="CC179" s="61">
        <f t="shared" si="1272"/>
        <v>0</v>
      </c>
      <c r="CD179" s="4"/>
      <c r="CE179" s="4"/>
      <c r="CF179" s="4">
        <f t="shared" si="1273"/>
        <v>0</v>
      </c>
      <c r="CG179" s="219">
        <f t="shared" si="1274"/>
        <v>0</v>
      </c>
      <c r="CH179" s="219">
        <f t="shared" si="1275"/>
        <v>0</v>
      </c>
      <c r="CI179" s="4"/>
      <c r="CJ179" s="4">
        <f t="shared" si="1276"/>
        <v>0</v>
      </c>
      <c r="CK179" s="219">
        <f t="shared" si="1277"/>
        <v>0</v>
      </c>
      <c r="CL179" s="219">
        <f t="shared" si="1278"/>
        <v>0</v>
      </c>
      <c r="CM179" s="4"/>
      <c r="CN179" s="4">
        <f t="shared" si="1279"/>
        <v>0</v>
      </c>
      <c r="CO179" s="219">
        <f t="shared" si="1280"/>
        <v>0</v>
      </c>
      <c r="CP179" s="219">
        <f t="shared" si="1281"/>
        <v>0</v>
      </c>
      <c r="CQ179" s="4"/>
      <c r="CR179" s="4">
        <f t="shared" si="1282"/>
        <v>0</v>
      </c>
      <c r="CS179" s="219">
        <f t="shared" si="1283"/>
        <v>0</v>
      </c>
      <c r="CT179" s="219">
        <f t="shared" si="1284"/>
        <v>0</v>
      </c>
      <c r="CU179" s="4"/>
      <c r="CV179" s="4">
        <f t="shared" si="1285"/>
        <v>0</v>
      </c>
      <c r="CW179" s="219">
        <f t="shared" si="1286"/>
        <v>0</v>
      </c>
      <c r="CX179" s="219">
        <f t="shared" si="1287"/>
        <v>0</v>
      </c>
      <c r="CY179" s="4"/>
      <c r="CZ179" s="4">
        <f t="shared" si="1288"/>
        <v>0</v>
      </c>
      <c r="DA179" s="219">
        <f t="shared" si="1289"/>
        <v>0</v>
      </c>
      <c r="DB179" s="219">
        <f t="shared" si="1290"/>
        <v>0</v>
      </c>
      <c r="DC179" s="4"/>
      <c r="DD179" s="4">
        <f t="shared" si="1291"/>
        <v>0</v>
      </c>
      <c r="DE179" s="219">
        <f t="shared" si="1292"/>
        <v>0</v>
      </c>
      <c r="DF179" s="219">
        <f t="shared" si="1293"/>
        <v>0</v>
      </c>
      <c r="DG179" s="4"/>
      <c r="DH179" s="4">
        <f t="shared" si="1294"/>
        <v>0</v>
      </c>
      <c r="DI179" s="219">
        <f t="shared" si="1295"/>
        <v>0</v>
      </c>
      <c r="DJ179" s="219">
        <f t="shared" si="1296"/>
        <v>0</v>
      </c>
      <c r="DK179" s="4"/>
      <c r="DL179" s="4">
        <f t="shared" si="1297"/>
        <v>0</v>
      </c>
      <c r="DM179" s="219">
        <f t="shared" si="1298"/>
        <v>0</v>
      </c>
      <c r="DN179" s="219">
        <f t="shared" si="1299"/>
        <v>0</v>
      </c>
      <c r="DO179" s="4"/>
      <c r="DP179" s="4">
        <f t="shared" si="1300"/>
        <v>0</v>
      </c>
      <c r="DQ179" s="219">
        <f t="shared" si="1301"/>
        <v>0</v>
      </c>
      <c r="DR179" s="219">
        <f t="shared" si="1302"/>
        <v>0</v>
      </c>
      <c r="DS179" s="4"/>
      <c r="DT179" s="4">
        <f t="shared" si="1303"/>
        <v>0</v>
      </c>
      <c r="DU179" s="219">
        <f t="shared" si="1304"/>
        <v>0</v>
      </c>
      <c r="DV179" s="219">
        <f t="shared" si="1305"/>
        <v>0</v>
      </c>
      <c r="DW179" s="4"/>
      <c r="DX179" s="4"/>
      <c r="DY179" s="4"/>
      <c r="DZ179" s="219" t="e">
        <f>SUM(#REF!+DX179)</f>
        <v>#REF!</v>
      </c>
      <c r="EA179" s="219" t="e">
        <f t="shared" si="1306"/>
        <v>#REF!</v>
      </c>
      <c r="EB179" s="4"/>
      <c r="EC179" s="4">
        <f t="shared" si="1307"/>
        <v>0</v>
      </c>
      <c r="ED179" s="219" t="e">
        <f>SUM(EB179+#REF!)</f>
        <v>#REF!</v>
      </c>
      <c r="EE179" s="219" t="e">
        <f t="shared" si="1308"/>
        <v>#REF!</v>
      </c>
      <c r="EF179" s="4"/>
      <c r="EG179" s="4">
        <f t="shared" si="1309"/>
        <v>0</v>
      </c>
      <c r="EH179" s="219" t="e">
        <f>SUM(EF179+#REF!)</f>
        <v>#REF!</v>
      </c>
      <c r="EI179" s="219" t="e">
        <f t="shared" si="1310"/>
        <v>#REF!</v>
      </c>
      <c r="EJ179" s="4"/>
      <c r="EK179" s="4"/>
      <c r="EL179" s="219"/>
      <c r="EM179" s="219"/>
      <c r="EN179" s="4"/>
      <c r="EO179" s="279"/>
      <c r="EP179" s="279">
        <f t="shared" si="1347"/>
        <v>0</v>
      </c>
      <c r="EQ179" s="278">
        <f t="shared" si="1348"/>
        <v>0</v>
      </c>
      <c r="ER179" s="278">
        <f t="shared" si="1349"/>
        <v>0</v>
      </c>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4"/>
      <c r="HI179" s="4"/>
      <c r="HJ179" s="4"/>
      <c r="HK179" s="4"/>
      <c r="HL179" s="4"/>
      <c r="HM179" s="4"/>
      <c r="HN179" s="4"/>
      <c r="HO179" s="4"/>
      <c r="HP179" s="4"/>
      <c r="HQ179" s="4"/>
      <c r="HR179" s="4"/>
      <c r="HS179" s="4"/>
      <c r="HT179" s="4"/>
      <c r="HU179" s="4"/>
      <c r="HV179" s="4"/>
    </row>
    <row r="180" spans="1:230" s="5" customFormat="1" x14ac:dyDescent="0.2">
      <c r="A180" s="57"/>
      <c r="B180" s="57"/>
      <c r="C180" s="57" t="s">
        <v>2</v>
      </c>
      <c r="D180" s="57">
        <v>140</v>
      </c>
      <c r="E180" s="6"/>
      <c r="F180" s="64">
        <f t="shared" si="1311"/>
        <v>0</v>
      </c>
      <c r="G180" s="6"/>
      <c r="H180" s="64">
        <f t="shared" si="1312"/>
        <v>0</v>
      </c>
      <c r="I180" s="6"/>
      <c r="J180" s="64">
        <f t="shared" si="1313"/>
        <v>0</v>
      </c>
      <c r="K180" s="6"/>
      <c r="L180" s="64">
        <f t="shared" si="1314"/>
        <v>0</v>
      </c>
      <c r="M180" s="6"/>
      <c r="N180" s="64">
        <f t="shared" si="1315"/>
        <v>0</v>
      </c>
      <c r="O180" s="6"/>
      <c r="P180" s="64">
        <f t="shared" si="1316"/>
        <v>0</v>
      </c>
      <c r="Q180" s="6"/>
      <c r="R180" s="64">
        <f t="shared" si="1317"/>
        <v>0</v>
      </c>
      <c r="S180" s="6"/>
      <c r="T180" s="64">
        <f t="shared" si="1318"/>
        <v>0</v>
      </c>
      <c r="U180" s="6"/>
      <c r="V180" s="64">
        <f t="shared" si="1319"/>
        <v>0</v>
      </c>
      <c r="W180" s="6"/>
      <c r="X180" s="64">
        <f t="shared" si="1320"/>
        <v>0</v>
      </c>
      <c r="Y180" s="6"/>
      <c r="Z180" s="64">
        <f t="shared" si="1321"/>
        <v>0</v>
      </c>
      <c r="AA180" s="6"/>
      <c r="AB180" s="64">
        <f t="shared" si="1322"/>
        <v>0</v>
      </c>
      <c r="AC180" s="59"/>
      <c r="AD180" s="64">
        <f t="shared" si="1323"/>
        <v>0</v>
      </c>
      <c r="AE180" s="59"/>
      <c r="AF180" s="64">
        <f t="shared" si="1324"/>
        <v>0</v>
      </c>
      <c r="AG180" s="59"/>
      <c r="AH180" s="64">
        <f t="shared" si="1325"/>
        <v>0</v>
      </c>
      <c r="AI180" s="59"/>
      <c r="AJ180" s="64">
        <f t="shared" si="1326"/>
        <v>0</v>
      </c>
      <c r="AK180" s="59"/>
      <c r="AL180" s="64">
        <f t="shared" si="1327"/>
        <v>0</v>
      </c>
      <c r="AM180" s="59"/>
      <c r="AN180" s="64">
        <f t="shared" si="1328"/>
        <v>0</v>
      </c>
      <c r="AO180" s="59"/>
      <c r="AP180" s="64">
        <f t="shared" si="1329"/>
        <v>0</v>
      </c>
      <c r="AQ180" s="59"/>
      <c r="AR180" s="64">
        <f t="shared" si="1330"/>
        <v>0</v>
      </c>
      <c r="AS180" s="59"/>
      <c r="AT180" s="64">
        <f t="shared" si="1331"/>
        <v>0</v>
      </c>
      <c r="AU180" s="59"/>
      <c r="AV180" s="64">
        <f t="shared" si="1332"/>
        <v>0</v>
      </c>
      <c r="AW180" s="59"/>
      <c r="AX180" s="64">
        <f t="shared" si="1333"/>
        <v>0</v>
      </c>
      <c r="AY180" s="59"/>
      <c r="AZ180" s="64">
        <f t="shared" si="1334"/>
        <v>0</v>
      </c>
      <c r="BA180" s="59"/>
      <c r="BB180" s="64">
        <f t="shared" si="1335"/>
        <v>0</v>
      </c>
      <c r="BC180" s="59"/>
      <c r="BD180" s="64">
        <f t="shared" si="1336"/>
        <v>0</v>
      </c>
      <c r="BE180" s="59"/>
      <c r="BF180" s="64">
        <f t="shared" si="1337"/>
        <v>0</v>
      </c>
      <c r="BG180" s="59"/>
      <c r="BH180" s="64">
        <f t="shared" si="1338"/>
        <v>0</v>
      </c>
      <c r="BI180" s="59"/>
      <c r="BJ180" s="64">
        <f t="shared" si="1339"/>
        <v>0</v>
      </c>
      <c r="BK180" s="59"/>
      <c r="BL180" s="64">
        <f t="shared" si="1340"/>
        <v>0</v>
      </c>
      <c r="BM180" s="59"/>
      <c r="BN180" s="64">
        <f t="shared" si="1341"/>
        <v>0</v>
      </c>
      <c r="BO180" s="59"/>
      <c r="BP180" s="64">
        <f t="shared" si="1342"/>
        <v>0</v>
      </c>
      <c r="BQ180" s="59"/>
      <c r="BR180" s="64">
        <f t="shared" si="1343"/>
        <v>0</v>
      </c>
      <c r="BS180" s="59"/>
      <c r="BT180" s="64">
        <f t="shared" si="1344"/>
        <v>0</v>
      </c>
      <c r="BU180" s="59"/>
      <c r="BV180" s="64">
        <f t="shared" si="1345"/>
        <v>0</v>
      </c>
      <c r="BW180" s="59"/>
      <c r="BX180" s="64">
        <f t="shared" si="1346"/>
        <v>0</v>
      </c>
      <c r="BY180" s="59"/>
      <c r="BZ180" s="64">
        <f t="shared" si="1270"/>
        <v>0</v>
      </c>
      <c r="CA180" s="54"/>
      <c r="CB180" s="61">
        <f t="shared" si="1271"/>
        <v>0</v>
      </c>
      <c r="CC180" s="61">
        <f t="shared" si="1272"/>
        <v>0</v>
      </c>
      <c r="CD180" s="4"/>
      <c r="CE180" s="4"/>
      <c r="CF180" s="4">
        <f t="shared" si="1273"/>
        <v>0</v>
      </c>
      <c r="CG180" s="219">
        <f t="shared" si="1274"/>
        <v>0</v>
      </c>
      <c r="CH180" s="219">
        <f t="shared" si="1275"/>
        <v>0</v>
      </c>
      <c r="CI180" s="4"/>
      <c r="CJ180" s="4">
        <f t="shared" si="1276"/>
        <v>0</v>
      </c>
      <c r="CK180" s="219">
        <f t="shared" si="1277"/>
        <v>0</v>
      </c>
      <c r="CL180" s="219">
        <f t="shared" si="1278"/>
        <v>0</v>
      </c>
      <c r="CM180" s="4"/>
      <c r="CN180" s="4">
        <f t="shared" si="1279"/>
        <v>0</v>
      </c>
      <c r="CO180" s="219">
        <f t="shared" si="1280"/>
        <v>0</v>
      </c>
      <c r="CP180" s="219">
        <f t="shared" si="1281"/>
        <v>0</v>
      </c>
      <c r="CQ180" s="4"/>
      <c r="CR180" s="4">
        <f t="shared" si="1282"/>
        <v>0</v>
      </c>
      <c r="CS180" s="219">
        <f t="shared" si="1283"/>
        <v>0</v>
      </c>
      <c r="CT180" s="219">
        <f t="shared" si="1284"/>
        <v>0</v>
      </c>
      <c r="CU180" s="4"/>
      <c r="CV180" s="4">
        <f t="shared" si="1285"/>
        <v>0</v>
      </c>
      <c r="CW180" s="219">
        <f t="shared" si="1286"/>
        <v>0</v>
      </c>
      <c r="CX180" s="219">
        <f t="shared" si="1287"/>
        <v>0</v>
      </c>
      <c r="CY180" s="4"/>
      <c r="CZ180" s="4">
        <f t="shared" si="1288"/>
        <v>0</v>
      </c>
      <c r="DA180" s="219">
        <f t="shared" si="1289"/>
        <v>0</v>
      </c>
      <c r="DB180" s="219">
        <f t="shared" si="1290"/>
        <v>0</v>
      </c>
      <c r="DC180" s="4"/>
      <c r="DD180" s="4">
        <f t="shared" si="1291"/>
        <v>0</v>
      </c>
      <c r="DE180" s="219">
        <f t="shared" si="1292"/>
        <v>0</v>
      </c>
      <c r="DF180" s="219">
        <f t="shared" si="1293"/>
        <v>0</v>
      </c>
      <c r="DG180" s="4"/>
      <c r="DH180" s="4">
        <f t="shared" si="1294"/>
        <v>0</v>
      </c>
      <c r="DI180" s="219">
        <f t="shared" si="1295"/>
        <v>0</v>
      </c>
      <c r="DJ180" s="219">
        <f t="shared" si="1296"/>
        <v>0</v>
      </c>
      <c r="DK180" s="4"/>
      <c r="DL180" s="4">
        <f t="shared" si="1297"/>
        <v>0</v>
      </c>
      <c r="DM180" s="219">
        <f t="shared" si="1298"/>
        <v>0</v>
      </c>
      <c r="DN180" s="219">
        <f t="shared" si="1299"/>
        <v>0</v>
      </c>
      <c r="DO180" s="4"/>
      <c r="DP180" s="4">
        <f t="shared" si="1300"/>
        <v>0</v>
      </c>
      <c r="DQ180" s="219">
        <f t="shared" si="1301"/>
        <v>0</v>
      </c>
      <c r="DR180" s="219">
        <f t="shared" si="1302"/>
        <v>0</v>
      </c>
      <c r="DS180" s="4"/>
      <c r="DT180" s="4">
        <f t="shared" si="1303"/>
        <v>0</v>
      </c>
      <c r="DU180" s="219">
        <f t="shared" si="1304"/>
        <v>0</v>
      </c>
      <c r="DV180" s="219">
        <f t="shared" si="1305"/>
        <v>0</v>
      </c>
      <c r="DW180" s="4"/>
      <c r="DX180" s="4"/>
      <c r="DY180" s="4"/>
      <c r="DZ180" s="219" t="e">
        <f>SUM(#REF!+DX180)</f>
        <v>#REF!</v>
      </c>
      <c r="EA180" s="219" t="e">
        <f t="shared" si="1306"/>
        <v>#REF!</v>
      </c>
      <c r="EB180" s="4"/>
      <c r="EC180" s="4">
        <f t="shared" si="1307"/>
        <v>0</v>
      </c>
      <c r="ED180" s="219" t="e">
        <f>SUM(EB180+#REF!)</f>
        <v>#REF!</v>
      </c>
      <c r="EE180" s="219" t="e">
        <f t="shared" si="1308"/>
        <v>#REF!</v>
      </c>
      <c r="EF180" s="4"/>
      <c r="EG180" s="4">
        <f t="shared" si="1309"/>
        <v>0</v>
      </c>
      <c r="EH180" s="219" t="e">
        <f>SUM(EF180+#REF!)</f>
        <v>#REF!</v>
      </c>
      <c r="EI180" s="219" t="e">
        <f t="shared" si="1310"/>
        <v>#REF!</v>
      </c>
      <c r="EJ180" s="4"/>
      <c r="EK180" s="4"/>
      <c r="EL180" s="219"/>
      <c r="EM180" s="219"/>
      <c r="EN180" s="4"/>
      <c r="EO180" s="279"/>
      <c r="EP180" s="279">
        <f t="shared" si="1347"/>
        <v>0</v>
      </c>
      <c r="EQ180" s="278">
        <f t="shared" si="1348"/>
        <v>0</v>
      </c>
      <c r="ER180" s="278">
        <f t="shared" si="1349"/>
        <v>0</v>
      </c>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4"/>
      <c r="HI180" s="4"/>
      <c r="HJ180" s="4"/>
      <c r="HK180" s="4"/>
      <c r="HL180" s="4"/>
      <c r="HM180" s="4"/>
      <c r="HN180" s="4"/>
      <c r="HO180" s="4"/>
      <c r="HP180" s="4"/>
      <c r="HQ180" s="4"/>
      <c r="HR180" s="4"/>
      <c r="HS180" s="4"/>
      <c r="HT180" s="4"/>
      <c r="HU180" s="4"/>
      <c r="HV180" s="4"/>
    </row>
    <row r="181" spans="1:230" s="5" customFormat="1" x14ac:dyDescent="0.2">
      <c r="A181" s="57"/>
      <c r="B181" s="57"/>
      <c r="C181" s="57" t="s">
        <v>2</v>
      </c>
      <c r="D181" s="57">
        <v>140</v>
      </c>
      <c r="E181" s="6"/>
      <c r="F181" s="64">
        <f t="shared" si="1311"/>
        <v>0</v>
      </c>
      <c r="G181" s="6"/>
      <c r="H181" s="64">
        <f t="shared" si="1312"/>
        <v>0</v>
      </c>
      <c r="I181" s="6"/>
      <c r="J181" s="64">
        <f t="shared" si="1313"/>
        <v>0</v>
      </c>
      <c r="K181" s="6"/>
      <c r="L181" s="64">
        <f t="shared" si="1314"/>
        <v>0</v>
      </c>
      <c r="M181" s="6"/>
      <c r="N181" s="64">
        <f t="shared" si="1315"/>
        <v>0</v>
      </c>
      <c r="O181" s="6"/>
      <c r="P181" s="64">
        <f t="shared" si="1316"/>
        <v>0</v>
      </c>
      <c r="Q181" s="6"/>
      <c r="R181" s="64">
        <f t="shared" si="1317"/>
        <v>0</v>
      </c>
      <c r="S181" s="6"/>
      <c r="T181" s="64">
        <f t="shared" si="1318"/>
        <v>0</v>
      </c>
      <c r="U181" s="6"/>
      <c r="V181" s="64">
        <f t="shared" si="1319"/>
        <v>0</v>
      </c>
      <c r="W181" s="6"/>
      <c r="X181" s="64">
        <f t="shared" si="1320"/>
        <v>0</v>
      </c>
      <c r="Y181" s="6"/>
      <c r="Z181" s="64">
        <f t="shared" si="1321"/>
        <v>0</v>
      </c>
      <c r="AA181" s="6"/>
      <c r="AB181" s="64">
        <f t="shared" si="1322"/>
        <v>0</v>
      </c>
      <c r="AC181" s="59"/>
      <c r="AD181" s="64">
        <f t="shared" si="1323"/>
        <v>0</v>
      </c>
      <c r="AE181" s="59"/>
      <c r="AF181" s="64">
        <f t="shared" si="1324"/>
        <v>0</v>
      </c>
      <c r="AG181" s="59"/>
      <c r="AH181" s="64">
        <f t="shared" si="1325"/>
        <v>0</v>
      </c>
      <c r="AI181" s="59"/>
      <c r="AJ181" s="64">
        <f t="shared" si="1326"/>
        <v>0</v>
      </c>
      <c r="AK181" s="59"/>
      <c r="AL181" s="64">
        <f t="shared" si="1327"/>
        <v>0</v>
      </c>
      <c r="AM181" s="59"/>
      <c r="AN181" s="64">
        <f t="shared" si="1328"/>
        <v>0</v>
      </c>
      <c r="AO181" s="59"/>
      <c r="AP181" s="64">
        <f t="shared" si="1329"/>
        <v>0</v>
      </c>
      <c r="AQ181" s="59"/>
      <c r="AR181" s="64">
        <f t="shared" si="1330"/>
        <v>0</v>
      </c>
      <c r="AS181" s="59"/>
      <c r="AT181" s="64">
        <f t="shared" si="1331"/>
        <v>0</v>
      </c>
      <c r="AU181" s="59"/>
      <c r="AV181" s="64">
        <f t="shared" si="1332"/>
        <v>0</v>
      </c>
      <c r="AW181" s="59"/>
      <c r="AX181" s="64">
        <f t="shared" si="1333"/>
        <v>0</v>
      </c>
      <c r="AY181" s="59"/>
      <c r="AZ181" s="64">
        <f t="shared" si="1334"/>
        <v>0</v>
      </c>
      <c r="BA181" s="59"/>
      <c r="BB181" s="64">
        <f t="shared" si="1335"/>
        <v>0</v>
      </c>
      <c r="BC181" s="59"/>
      <c r="BD181" s="64">
        <f t="shared" si="1336"/>
        <v>0</v>
      </c>
      <c r="BE181" s="59"/>
      <c r="BF181" s="64">
        <f t="shared" si="1337"/>
        <v>0</v>
      </c>
      <c r="BG181" s="59"/>
      <c r="BH181" s="64">
        <f t="shared" si="1338"/>
        <v>0</v>
      </c>
      <c r="BI181" s="59"/>
      <c r="BJ181" s="64">
        <f t="shared" si="1339"/>
        <v>0</v>
      </c>
      <c r="BK181" s="59"/>
      <c r="BL181" s="64">
        <f t="shared" si="1340"/>
        <v>0</v>
      </c>
      <c r="BM181" s="59"/>
      <c r="BN181" s="64">
        <f t="shared" si="1341"/>
        <v>0</v>
      </c>
      <c r="BO181" s="59"/>
      <c r="BP181" s="64">
        <f t="shared" si="1342"/>
        <v>0</v>
      </c>
      <c r="BQ181" s="59"/>
      <c r="BR181" s="64">
        <f t="shared" si="1343"/>
        <v>0</v>
      </c>
      <c r="BS181" s="59"/>
      <c r="BT181" s="64">
        <f t="shared" si="1344"/>
        <v>0</v>
      </c>
      <c r="BU181" s="59"/>
      <c r="BV181" s="64">
        <f t="shared" si="1345"/>
        <v>0</v>
      </c>
      <c r="BW181" s="59"/>
      <c r="BX181" s="64">
        <f t="shared" si="1346"/>
        <v>0</v>
      </c>
      <c r="BY181" s="59"/>
      <c r="BZ181" s="64">
        <f t="shared" si="1270"/>
        <v>0</v>
      </c>
      <c r="CA181" s="54"/>
      <c r="CB181" s="61">
        <f t="shared" si="1271"/>
        <v>0</v>
      </c>
      <c r="CC181" s="61">
        <f t="shared" si="1272"/>
        <v>0</v>
      </c>
      <c r="CD181" s="4"/>
      <c r="CE181" s="4"/>
      <c r="CF181" s="4">
        <f t="shared" si="1273"/>
        <v>0</v>
      </c>
      <c r="CG181" s="219">
        <f t="shared" si="1274"/>
        <v>0</v>
      </c>
      <c r="CH181" s="219">
        <f t="shared" si="1275"/>
        <v>0</v>
      </c>
      <c r="CI181" s="4"/>
      <c r="CJ181" s="4">
        <f t="shared" si="1276"/>
        <v>0</v>
      </c>
      <c r="CK181" s="219">
        <f t="shared" si="1277"/>
        <v>0</v>
      </c>
      <c r="CL181" s="219">
        <f t="shared" si="1278"/>
        <v>0</v>
      </c>
      <c r="CM181" s="4"/>
      <c r="CN181" s="4">
        <f t="shared" si="1279"/>
        <v>0</v>
      </c>
      <c r="CO181" s="219">
        <f t="shared" si="1280"/>
        <v>0</v>
      </c>
      <c r="CP181" s="219">
        <f t="shared" si="1281"/>
        <v>0</v>
      </c>
      <c r="CQ181" s="4"/>
      <c r="CR181" s="4">
        <f t="shared" si="1282"/>
        <v>0</v>
      </c>
      <c r="CS181" s="219">
        <f t="shared" si="1283"/>
        <v>0</v>
      </c>
      <c r="CT181" s="219">
        <f t="shared" si="1284"/>
        <v>0</v>
      </c>
      <c r="CU181" s="4"/>
      <c r="CV181" s="4">
        <f t="shared" si="1285"/>
        <v>0</v>
      </c>
      <c r="CW181" s="219">
        <f t="shared" si="1286"/>
        <v>0</v>
      </c>
      <c r="CX181" s="219">
        <f t="shared" si="1287"/>
        <v>0</v>
      </c>
      <c r="CY181" s="4"/>
      <c r="CZ181" s="4">
        <f t="shared" si="1288"/>
        <v>0</v>
      </c>
      <c r="DA181" s="219">
        <f t="shared" si="1289"/>
        <v>0</v>
      </c>
      <c r="DB181" s="219">
        <f t="shared" si="1290"/>
        <v>0</v>
      </c>
      <c r="DC181" s="4"/>
      <c r="DD181" s="4">
        <f t="shared" si="1291"/>
        <v>0</v>
      </c>
      <c r="DE181" s="219">
        <f t="shared" si="1292"/>
        <v>0</v>
      </c>
      <c r="DF181" s="219">
        <f t="shared" si="1293"/>
        <v>0</v>
      </c>
      <c r="DG181" s="4"/>
      <c r="DH181" s="4">
        <f t="shared" si="1294"/>
        <v>0</v>
      </c>
      <c r="DI181" s="219">
        <f t="shared" si="1295"/>
        <v>0</v>
      </c>
      <c r="DJ181" s="219">
        <f t="shared" si="1296"/>
        <v>0</v>
      </c>
      <c r="DK181" s="4"/>
      <c r="DL181" s="4">
        <f t="shared" si="1297"/>
        <v>0</v>
      </c>
      <c r="DM181" s="219">
        <f t="shared" si="1298"/>
        <v>0</v>
      </c>
      <c r="DN181" s="219">
        <f t="shared" si="1299"/>
        <v>0</v>
      </c>
      <c r="DO181" s="4"/>
      <c r="DP181" s="4">
        <f t="shared" si="1300"/>
        <v>0</v>
      </c>
      <c r="DQ181" s="219">
        <f t="shared" si="1301"/>
        <v>0</v>
      </c>
      <c r="DR181" s="219">
        <f t="shared" si="1302"/>
        <v>0</v>
      </c>
      <c r="DS181" s="4"/>
      <c r="DT181" s="4">
        <f t="shared" si="1303"/>
        <v>0</v>
      </c>
      <c r="DU181" s="219">
        <f t="shared" si="1304"/>
        <v>0</v>
      </c>
      <c r="DV181" s="219">
        <f t="shared" si="1305"/>
        <v>0</v>
      </c>
      <c r="DW181" s="4"/>
      <c r="DX181" s="4"/>
      <c r="DY181" s="4"/>
      <c r="DZ181" s="219" t="e">
        <f>SUM(#REF!+DX181)</f>
        <v>#REF!</v>
      </c>
      <c r="EA181" s="219" t="e">
        <f t="shared" si="1306"/>
        <v>#REF!</v>
      </c>
      <c r="EB181" s="4"/>
      <c r="EC181" s="4">
        <f t="shared" si="1307"/>
        <v>0</v>
      </c>
      <c r="ED181" s="219" t="e">
        <f>SUM(EB181+#REF!)</f>
        <v>#REF!</v>
      </c>
      <c r="EE181" s="219" t="e">
        <f t="shared" si="1308"/>
        <v>#REF!</v>
      </c>
      <c r="EF181" s="4"/>
      <c r="EG181" s="4">
        <f t="shared" si="1309"/>
        <v>0</v>
      </c>
      <c r="EH181" s="219" t="e">
        <f>SUM(EF181+#REF!)</f>
        <v>#REF!</v>
      </c>
      <c r="EI181" s="219" t="e">
        <f t="shared" si="1310"/>
        <v>#REF!</v>
      </c>
      <c r="EJ181" s="4"/>
      <c r="EK181" s="4"/>
      <c r="EL181" s="219"/>
      <c r="EM181" s="219"/>
      <c r="EN181" s="4"/>
      <c r="EO181" s="279"/>
      <c r="EP181" s="279">
        <f t="shared" si="1347"/>
        <v>0</v>
      </c>
      <c r="EQ181" s="278">
        <f t="shared" si="1348"/>
        <v>0</v>
      </c>
      <c r="ER181" s="278">
        <f t="shared" si="1349"/>
        <v>0</v>
      </c>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c r="GZ181" s="4"/>
      <c r="HA181" s="4"/>
      <c r="HB181" s="4"/>
      <c r="HC181" s="4"/>
      <c r="HD181" s="4"/>
      <c r="HE181" s="4"/>
      <c r="HF181" s="4"/>
      <c r="HG181" s="4"/>
      <c r="HH181" s="4"/>
      <c r="HI181" s="4"/>
      <c r="HJ181" s="4"/>
      <c r="HK181" s="4"/>
      <c r="HL181" s="4"/>
      <c r="HM181" s="4"/>
      <c r="HN181" s="4"/>
      <c r="HO181" s="4"/>
      <c r="HP181" s="4"/>
      <c r="HQ181" s="4"/>
      <c r="HR181" s="4"/>
      <c r="HS181" s="4"/>
      <c r="HT181" s="4"/>
      <c r="HU181" s="4"/>
      <c r="HV181" s="4"/>
    </row>
    <row r="182" spans="1:230" s="5" customFormat="1" x14ac:dyDescent="0.2">
      <c r="A182" s="57" t="s">
        <v>188</v>
      </c>
      <c r="B182" s="57" t="s">
        <v>189</v>
      </c>
      <c r="C182" s="57" t="s">
        <v>7</v>
      </c>
      <c r="D182" s="57">
        <v>118</v>
      </c>
      <c r="E182" s="6"/>
      <c r="F182" s="64">
        <f t="shared" si="1311"/>
        <v>0</v>
      </c>
      <c r="G182" s="6"/>
      <c r="H182" s="64">
        <f t="shared" si="1312"/>
        <v>0</v>
      </c>
      <c r="I182" s="6"/>
      <c r="J182" s="64">
        <f t="shared" si="1313"/>
        <v>0</v>
      </c>
      <c r="K182" s="6"/>
      <c r="L182" s="64">
        <f t="shared" si="1314"/>
        <v>0</v>
      </c>
      <c r="M182" s="6"/>
      <c r="N182" s="64">
        <f t="shared" si="1315"/>
        <v>0</v>
      </c>
      <c r="O182" s="6"/>
      <c r="P182" s="64">
        <f t="shared" si="1316"/>
        <v>0</v>
      </c>
      <c r="Q182" s="6"/>
      <c r="R182" s="64">
        <f t="shared" si="1317"/>
        <v>0</v>
      </c>
      <c r="S182" s="6"/>
      <c r="T182" s="64">
        <f t="shared" si="1318"/>
        <v>0</v>
      </c>
      <c r="U182" s="6"/>
      <c r="V182" s="64">
        <f t="shared" si="1319"/>
        <v>0</v>
      </c>
      <c r="W182" s="226"/>
      <c r="X182" s="64">
        <f t="shared" si="1320"/>
        <v>0</v>
      </c>
      <c r="Y182" s="6"/>
      <c r="Z182" s="64">
        <f t="shared" si="1321"/>
        <v>0</v>
      </c>
      <c r="AA182" s="6"/>
      <c r="AB182" s="64">
        <f t="shared" si="1322"/>
        <v>0</v>
      </c>
      <c r="AC182" s="59"/>
      <c r="AD182" s="64">
        <f t="shared" si="1323"/>
        <v>0</v>
      </c>
      <c r="AE182" s="59"/>
      <c r="AF182" s="64">
        <f t="shared" si="1324"/>
        <v>0</v>
      </c>
      <c r="AG182" s="59"/>
      <c r="AH182" s="64">
        <f t="shared" si="1325"/>
        <v>0</v>
      </c>
      <c r="AI182" s="59"/>
      <c r="AJ182" s="64">
        <f t="shared" si="1326"/>
        <v>0</v>
      </c>
      <c r="AK182" s="59"/>
      <c r="AL182" s="64">
        <f t="shared" si="1327"/>
        <v>0</v>
      </c>
      <c r="AM182" s="59"/>
      <c r="AN182" s="64">
        <f t="shared" si="1328"/>
        <v>0</v>
      </c>
      <c r="AO182" s="59"/>
      <c r="AP182" s="64">
        <f t="shared" si="1329"/>
        <v>0</v>
      </c>
      <c r="AQ182" s="59"/>
      <c r="AR182" s="64">
        <f t="shared" si="1330"/>
        <v>0</v>
      </c>
      <c r="AS182" s="59"/>
      <c r="AT182" s="64">
        <f t="shared" si="1331"/>
        <v>0</v>
      </c>
      <c r="AU182" s="59"/>
      <c r="AV182" s="64">
        <f t="shared" si="1332"/>
        <v>0</v>
      </c>
      <c r="AW182" s="59"/>
      <c r="AX182" s="64">
        <f t="shared" si="1333"/>
        <v>0</v>
      </c>
      <c r="AY182" s="59"/>
      <c r="AZ182" s="64">
        <f t="shared" si="1334"/>
        <v>0</v>
      </c>
      <c r="BA182" s="59"/>
      <c r="BB182" s="64">
        <f t="shared" si="1335"/>
        <v>0</v>
      </c>
      <c r="BC182" s="59"/>
      <c r="BD182" s="64">
        <f t="shared" si="1336"/>
        <v>0</v>
      </c>
      <c r="BE182" s="59"/>
      <c r="BF182" s="64">
        <f t="shared" si="1337"/>
        <v>0</v>
      </c>
      <c r="BG182" s="59"/>
      <c r="BH182" s="64">
        <f t="shared" si="1338"/>
        <v>0</v>
      </c>
      <c r="BI182" s="59"/>
      <c r="BJ182" s="64">
        <f t="shared" si="1339"/>
        <v>0</v>
      </c>
      <c r="BK182" s="59"/>
      <c r="BL182" s="64">
        <f t="shared" si="1340"/>
        <v>0</v>
      </c>
      <c r="BM182" s="59"/>
      <c r="BN182" s="64">
        <f t="shared" si="1341"/>
        <v>0</v>
      </c>
      <c r="BO182" s="59"/>
      <c r="BP182" s="64">
        <f t="shared" si="1342"/>
        <v>0</v>
      </c>
      <c r="BQ182" s="59"/>
      <c r="BR182" s="64">
        <f t="shared" si="1343"/>
        <v>0</v>
      </c>
      <c r="BS182" s="59"/>
      <c r="BT182" s="64">
        <f t="shared" si="1344"/>
        <v>0</v>
      </c>
      <c r="BU182" s="59"/>
      <c r="BV182" s="64">
        <f t="shared" si="1345"/>
        <v>0</v>
      </c>
      <c r="BW182" s="59"/>
      <c r="BX182" s="64">
        <f t="shared" si="1346"/>
        <v>0</v>
      </c>
      <c r="BY182" s="59"/>
      <c r="BZ182" s="64">
        <f t="shared" si="1270"/>
        <v>0</v>
      </c>
      <c r="CA182" s="54"/>
      <c r="CB182" s="61">
        <f t="shared" si="1271"/>
        <v>0</v>
      </c>
      <c r="CC182" s="61">
        <f t="shared" si="1272"/>
        <v>0</v>
      </c>
      <c r="CD182" s="4"/>
      <c r="CE182" s="4"/>
      <c r="CF182" s="4">
        <f t="shared" si="1273"/>
        <v>0</v>
      </c>
      <c r="CG182" s="219">
        <f t="shared" si="1274"/>
        <v>0</v>
      </c>
      <c r="CH182" s="219">
        <f t="shared" si="1275"/>
        <v>0</v>
      </c>
      <c r="CI182" s="4"/>
      <c r="CJ182" s="4">
        <f t="shared" si="1276"/>
        <v>0</v>
      </c>
      <c r="CK182" s="219">
        <f t="shared" si="1277"/>
        <v>0</v>
      </c>
      <c r="CL182" s="219">
        <f t="shared" si="1278"/>
        <v>0</v>
      </c>
      <c r="CM182" s="4"/>
      <c r="CN182" s="4">
        <f t="shared" si="1279"/>
        <v>0</v>
      </c>
      <c r="CO182" s="219">
        <f t="shared" si="1280"/>
        <v>0</v>
      </c>
      <c r="CP182" s="219">
        <f t="shared" si="1281"/>
        <v>0</v>
      </c>
      <c r="CQ182" s="4"/>
      <c r="CR182" s="4">
        <f t="shared" si="1282"/>
        <v>0</v>
      </c>
      <c r="CS182" s="219">
        <f t="shared" si="1283"/>
        <v>0</v>
      </c>
      <c r="CT182" s="219">
        <f t="shared" si="1284"/>
        <v>0</v>
      </c>
      <c r="CU182" s="4"/>
      <c r="CV182" s="4">
        <f t="shared" si="1285"/>
        <v>0</v>
      </c>
      <c r="CW182" s="219">
        <f t="shared" si="1286"/>
        <v>0</v>
      </c>
      <c r="CX182" s="219">
        <f t="shared" si="1287"/>
        <v>0</v>
      </c>
      <c r="CY182" s="4"/>
      <c r="CZ182" s="4">
        <f t="shared" si="1288"/>
        <v>0</v>
      </c>
      <c r="DA182" s="219">
        <f t="shared" si="1289"/>
        <v>0</v>
      </c>
      <c r="DB182" s="219">
        <f t="shared" si="1290"/>
        <v>0</v>
      </c>
      <c r="DC182" s="4"/>
      <c r="DD182" s="4">
        <f t="shared" si="1291"/>
        <v>0</v>
      </c>
      <c r="DE182" s="219">
        <f t="shared" si="1292"/>
        <v>0</v>
      </c>
      <c r="DF182" s="219">
        <f t="shared" si="1293"/>
        <v>0</v>
      </c>
      <c r="DG182" s="4"/>
      <c r="DH182" s="4">
        <f t="shared" si="1294"/>
        <v>0</v>
      </c>
      <c r="DI182" s="219">
        <f t="shared" si="1295"/>
        <v>0</v>
      </c>
      <c r="DJ182" s="219">
        <f t="shared" si="1296"/>
        <v>0</v>
      </c>
      <c r="DK182" s="4"/>
      <c r="DL182" s="4">
        <f t="shared" si="1297"/>
        <v>0</v>
      </c>
      <c r="DM182" s="219">
        <f t="shared" si="1298"/>
        <v>0</v>
      </c>
      <c r="DN182" s="219">
        <f t="shared" si="1299"/>
        <v>0</v>
      </c>
      <c r="DO182" s="4"/>
      <c r="DP182" s="4">
        <f t="shared" si="1300"/>
        <v>0</v>
      </c>
      <c r="DQ182" s="219">
        <f t="shared" si="1301"/>
        <v>0</v>
      </c>
      <c r="DR182" s="219">
        <f t="shared" si="1302"/>
        <v>0</v>
      </c>
      <c r="DS182" s="4"/>
      <c r="DT182" s="4">
        <f t="shared" si="1303"/>
        <v>0</v>
      </c>
      <c r="DU182" s="219">
        <f t="shared" si="1304"/>
        <v>0</v>
      </c>
      <c r="DV182" s="219">
        <f t="shared" si="1305"/>
        <v>0</v>
      </c>
      <c r="DW182" s="4"/>
      <c r="DX182" s="4"/>
      <c r="DY182" s="4"/>
      <c r="DZ182" s="219" t="e">
        <f>SUM(#REF!+DX182)</f>
        <v>#REF!</v>
      </c>
      <c r="EA182" s="219" t="e">
        <f t="shared" si="1306"/>
        <v>#REF!</v>
      </c>
      <c r="EB182" s="4"/>
      <c r="EC182" s="4">
        <f t="shared" si="1307"/>
        <v>0</v>
      </c>
      <c r="ED182" s="219" t="e">
        <f>SUM(EB182+#REF!)</f>
        <v>#REF!</v>
      </c>
      <c r="EE182" s="219" t="e">
        <f t="shared" si="1308"/>
        <v>#REF!</v>
      </c>
      <c r="EF182" s="4"/>
      <c r="EG182" s="4">
        <f t="shared" si="1309"/>
        <v>0</v>
      </c>
      <c r="EH182" s="219" t="e">
        <f>SUM(EF182+#REF!)</f>
        <v>#REF!</v>
      </c>
      <c r="EI182" s="219" t="e">
        <f t="shared" si="1310"/>
        <v>#REF!</v>
      </c>
      <c r="EJ182" s="4"/>
      <c r="EK182" s="4"/>
      <c r="EL182" s="219"/>
      <c r="EM182" s="219"/>
      <c r="EN182" s="4"/>
      <c r="EO182" s="279"/>
      <c r="EP182" s="279">
        <f t="shared" si="1347"/>
        <v>0</v>
      </c>
      <c r="EQ182" s="278">
        <f t="shared" si="1348"/>
        <v>0</v>
      </c>
      <c r="ER182" s="278">
        <f t="shared" si="1349"/>
        <v>0</v>
      </c>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c r="HF182" s="4"/>
      <c r="HG182" s="4"/>
      <c r="HH182" s="4"/>
      <c r="HI182" s="4"/>
      <c r="HJ182" s="4"/>
      <c r="HK182" s="4"/>
      <c r="HL182" s="4"/>
      <c r="HM182" s="4"/>
      <c r="HN182" s="4"/>
      <c r="HO182" s="4"/>
      <c r="HP182" s="4"/>
      <c r="HQ182" s="4"/>
      <c r="HR182" s="4"/>
      <c r="HS182" s="4"/>
      <c r="HT182" s="4"/>
      <c r="HU182" s="4"/>
      <c r="HV182" s="4"/>
    </row>
    <row r="183" spans="1:230" s="5" customFormat="1" x14ac:dyDescent="0.2">
      <c r="A183" s="57" t="s">
        <v>98</v>
      </c>
      <c r="B183" s="57" t="s">
        <v>99</v>
      </c>
      <c r="C183" s="57" t="s">
        <v>7</v>
      </c>
      <c r="D183" s="57">
        <v>118</v>
      </c>
      <c r="E183" s="6"/>
      <c r="F183" s="64">
        <f t="shared" si="1311"/>
        <v>0</v>
      </c>
      <c r="G183" s="6"/>
      <c r="H183" s="64">
        <f t="shared" si="1312"/>
        <v>0</v>
      </c>
      <c r="I183" s="6"/>
      <c r="J183" s="64">
        <f t="shared" si="1313"/>
        <v>0</v>
      </c>
      <c r="K183" s="6"/>
      <c r="L183" s="64">
        <f t="shared" si="1314"/>
        <v>0</v>
      </c>
      <c r="M183" s="6"/>
      <c r="N183" s="64">
        <f t="shared" si="1315"/>
        <v>0</v>
      </c>
      <c r="O183" s="6"/>
      <c r="P183" s="64">
        <f t="shared" si="1316"/>
        <v>0</v>
      </c>
      <c r="Q183" s="6"/>
      <c r="R183" s="64">
        <f t="shared" si="1317"/>
        <v>0</v>
      </c>
      <c r="S183" s="6"/>
      <c r="T183" s="64">
        <f t="shared" si="1318"/>
        <v>0</v>
      </c>
      <c r="U183" s="6"/>
      <c r="V183" s="64">
        <f t="shared" si="1319"/>
        <v>0</v>
      </c>
      <c r="W183" s="6"/>
      <c r="X183" s="64">
        <f t="shared" si="1320"/>
        <v>0</v>
      </c>
      <c r="Y183" s="6"/>
      <c r="Z183" s="64">
        <f t="shared" si="1321"/>
        <v>0</v>
      </c>
      <c r="AA183" s="6"/>
      <c r="AB183" s="64">
        <f t="shared" si="1322"/>
        <v>0</v>
      </c>
      <c r="AC183" s="59"/>
      <c r="AD183" s="64">
        <f t="shared" si="1323"/>
        <v>0</v>
      </c>
      <c r="AE183" s="59"/>
      <c r="AF183" s="64">
        <f t="shared" si="1324"/>
        <v>0</v>
      </c>
      <c r="AG183" s="59"/>
      <c r="AH183" s="64">
        <f t="shared" si="1325"/>
        <v>0</v>
      </c>
      <c r="AI183" s="59"/>
      <c r="AJ183" s="64">
        <f t="shared" si="1326"/>
        <v>0</v>
      </c>
      <c r="AK183" s="59"/>
      <c r="AL183" s="64">
        <f t="shared" si="1327"/>
        <v>0</v>
      </c>
      <c r="AM183" s="59"/>
      <c r="AN183" s="64">
        <f t="shared" si="1328"/>
        <v>0</v>
      </c>
      <c r="AO183" s="59"/>
      <c r="AP183" s="64">
        <f t="shared" si="1329"/>
        <v>0</v>
      </c>
      <c r="AQ183" s="59"/>
      <c r="AR183" s="64">
        <f t="shared" si="1330"/>
        <v>0</v>
      </c>
      <c r="AS183" s="59"/>
      <c r="AT183" s="64">
        <f t="shared" si="1331"/>
        <v>0</v>
      </c>
      <c r="AU183" s="59"/>
      <c r="AV183" s="64">
        <f t="shared" si="1332"/>
        <v>0</v>
      </c>
      <c r="AW183" s="59"/>
      <c r="AX183" s="64">
        <f t="shared" si="1333"/>
        <v>0</v>
      </c>
      <c r="AY183" s="59"/>
      <c r="AZ183" s="64">
        <f t="shared" si="1334"/>
        <v>0</v>
      </c>
      <c r="BA183" s="59"/>
      <c r="BB183" s="64">
        <f t="shared" si="1335"/>
        <v>0</v>
      </c>
      <c r="BC183" s="59"/>
      <c r="BD183" s="64">
        <f t="shared" si="1336"/>
        <v>0</v>
      </c>
      <c r="BE183" s="59"/>
      <c r="BF183" s="64">
        <f t="shared" si="1337"/>
        <v>0</v>
      </c>
      <c r="BG183" s="59"/>
      <c r="BH183" s="64">
        <f t="shared" si="1338"/>
        <v>0</v>
      </c>
      <c r="BI183" s="59"/>
      <c r="BJ183" s="64">
        <f t="shared" si="1339"/>
        <v>0</v>
      </c>
      <c r="BK183" s="59"/>
      <c r="BL183" s="64">
        <f t="shared" si="1340"/>
        <v>0</v>
      </c>
      <c r="BM183" s="59"/>
      <c r="BN183" s="64">
        <f t="shared" si="1341"/>
        <v>0</v>
      </c>
      <c r="BO183" s="59"/>
      <c r="BP183" s="64">
        <f t="shared" si="1342"/>
        <v>0</v>
      </c>
      <c r="BQ183" s="59"/>
      <c r="BR183" s="64">
        <f t="shared" si="1343"/>
        <v>0</v>
      </c>
      <c r="BS183" s="59"/>
      <c r="BT183" s="64">
        <f t="shared" si="1344"/>
        <v>0</v>
      </c>
      <c r="BU183" s="59"/>
      <c r="BV183" s="64">
        <f t="shared" si="1345"/>
        <v>0</v>
      </c>
      <c r="BW183" s="59"/>
      <c r="BX183" s="64">
        <f t="shared" si="1346"/>
        <v>0</v>
      </c>
      <c r="BY183" s="59"/>
      <c r="BZ183" s="64">
        <f t="shared" si="1270"/>
        <v>0</v>
      </c>
      <c r="CA183" s="54"/>
      <c r="CB183" s="61">
        <f t="shared" si="1271"/>
        <v>0</v>
      </c>
      <c r="CC183" s="61">
        <f t="shared" si="1272"/>
        <v>0</v>
      </c>
      <c r="CD183" s="4"/>
      <c r="CE183" s="4"/>
      <c r="CF183" s="4">
        <f t="shared" si="1273"/>
        <v>0</v>
      </c>
      <c r="CG183" s="219">
        <f t="shared" si="1274"/>
        <v>0</v>
      </c>
      <c r="CH183" s="219">
        <f t="shared" si="1275"/>
        <v>0</v>
      </c>
      <c r="CI183" s="4"/>
      <c r="CJ183" s="4">
        <f t="shared" si="1276"/>
        <v>0</v>
      </c>
      <c r="CK183" s="219">
        <f t="shared" si="1277"/>
        <v>0</v>
      </c>
      <c r="CL183" s="219">
        <f t="shared" si="1278"/>
        <v>0</v>
      </c>
      <c r="CM183" s="4"/>
      <c r="CN183" s="4">
        <f t="shared" si="1279"/>
        <v>0</v>
      </c>
      <c r="CO183" s="219">
        <f t="shared" si="1280"/>
        <v>0</v>
      </c>
      <c r="CP183" s="219">
        <f t="shared" si="1281"/>
        <v>0</v>
      </c>
      <c r="CQ183" s="4"/>
      <c r="CR183" s="4">
        <f t="shared" si="1282"/>
        <v>0</v>
      </c>
      <c r="CS183" s="219">
        <f t="shared" si="1283"/>
        <v>0</v>
      </c>
      <c r="CT183" s="219">
        <f t="shared" si="1284"/>
        <v>0</v>
      </c>
      <c r="CU183" s="4"/>
      <c r="CV183" s="4">
        <f t="shared" si="1285"/>
        <v>0</v>
      </c>
      <c r="CW183" s="219">
        <f t="shared" si="1286"/>
        <v>0</v>
      </c>
      <c r="CX183" s="219">
        <f t="shared" si="1287"/>
        <v>0</v>
      </c>
      <c r="CY183" s="4"/>
      <c r="CZ183" s="4">
        <f t="shared" si="1288"/>
        <v>0</v>
      </c>
      <c r="DA183" s="219">
        <f t="shared" si="1289"/>
        <v>0</v>
      </c>
      <c r="DB183" s="219">
        <f t="shared" si="1290"/>
        <v>0</v>
      </c>
      <c r="DC183" s="4"/>
      <c r="DD183" s="4">
        <f t="shared" si="1291"/>
        <v>0</v>
      </c>
      <c r="DE183" s="219">
        <f t="shared" si="1292"/>
        <v>0</v>
      </c>
      <c r="DF183" s="219">
        <f t="shared" si="1293"/>
        <v>0</v>
      </c>
      <c r="DG183" s="4"/>
      <c r="DH183" s="4">
        <f t="shared" si="1294"/>
        <v>0</v>
      </c>
      <c r="DI183" s="219">
        <f t="shared" si="1295"/>
        <v>0</v>
      </c>
      <c r="DJ183" s="219">
        <f t="shared" si="1296"/>
        <v>0</v>
      </c>
      <c r="DK183" s="4"/>
      <c r="DL183" s="4">
        <f t="shared" si="1297"/>
        <v>0</v>
      </c>
      <c r="DM183" s="219">
        <f t="shared" si="1298"/>
        <v>0</v>
      </c>
      <c r="DN183" s="219">
        <f t="shared" si="1299"/>
        <v>0</v>
      </c>
      <c r="DO183" s="4"/>
      <c r="DP183" s="4">
        <f t="shared" si="1300"/>
        <v>0</v>
      </c>
      <c r="DQ183" s="219">
        <f t="shared" si="1301"/>
        <v>0</v>
      </c>
      <c r="DR183" s="219">
        <f t="shared" si="1302"/>
        <v>0</v>
      </c>
      <c r="DS183" s="4"/>
      <c r="DT183" s="4">
        <f t="shared" si="1303"/>
        <v>0</v>
      </c>
      <c r="DU183" s="219">
        <f t="shared" si="1304"/>
        <v>0</v>
      </c>
      <c r="DV183" s="219">
        <f t="shared" si="1305"/>
        <v>0</v>
      </c>
      <c r="DW183" s="4"/>
      <c r="DX183" s="4"/>
      <c r="DY183" s="4"/>
      <c r="DZ183" s="219" t="e">
        <f>SUM(#REF!+DX183)</f>
        <v>#REF!</v>
      </c>
      <c r="EA183" s="219" t="e">
        <f t="shared" si="1306"/>
        <v>#REF!</v>
      </c>
      <c r="EB183" s="4"/>
      <c r="EC183" s="4">
        <f t="shared" si="1307"/>
        <v>0</v>
      </c>
      <c r="ED183" s="219" t="e">
        <f>SUM(EB183+#REF!)</f>
        <v>#REF!</v>
      </c>
      <c r="EE183" s="219" t="e">
        <f t="shared" si="1308"/>
        <v>#REF!</v>
      </c>
      <c r="EF183" s="4"/>
      <c r="EG183" s="4">
        <f t="shared" si="1309"/>
        <v>0</v>
      </c>
      <c r="EH183" s="219" t="e">
        <f>SUM(EF183+#REF!)</f>
        <v>#REF!</v>
      </c>
      <c r="EI183" s="219" t="e">
        <f t="shared" si="1310"/>
        <v>#REF!</v>
      </c>
      <c r="EJ183" s="4"/>
      <c r="EK183" s="4"/>
      <c r="EL183" s="219"/>
      <c r="EM183" s="219"/>
      <c r="EN183" s="4"/>
      <c r="EO183" s="279"/>
      <c r="EP183" s="279">
        <f t="shared" si="1347"/>
        <v>0</v>
      </c>
      <c r="EQ183" s="278">
        <f t="shared" si="1348"/>
        <v>0</v>
      </c>
      <c r="ER183" s="278">
        <f t="shared" si="1349"/>
        <v>0</v>
      </c>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4"/>
      <c r="HI183" s="4"/>
      <c r="HJ183" s="4"/>
      <c r="HK183" s="4"/>
      <c r="HL183" s="4"/>
      <c r="HM183" s="4"/>
      <c r="HN183" s="4"/>
      <c r="HO183" s="4"/>
      <c r="HP183" s="4"/>
      <c r="HQ183" s="4"/>
      <c r="HR183" s="4"/>
      <c r="HS183" s="4"/>
      <c r="HT183" s="4"/>
      <c r="HU183" s="4"/>
      <c r="HV183" s="4"/>
    </row>
    <row r="184" spans="1:230" s="5" customFormat="1" x14ac:dyDescent="0.2">
      <c r="A184" s="57" t="s">
        <v>169</v>
      </c>
      <c r="B184" s="57" t="s">
        <v>170</v>
      </c>
      <c r="C184" s="57" t="s">
        <v>7</v>
      </c>
      <c r="D184" s="57">
        <v>118</v>
      </c>
      <c r="E184" s="6"/>
      <c r="F184" s="64">
        <f t="shared" si="1311"/>
        <v>0</v>
      </c>
      <c r="G184" s="6"/>
      <c r="H184" s="64">
        <f t="shared" si="1312"/>
        <v>0</v>
      </c>
      <c r="I184" s="6"/>
      <c r="J184" s="64">
        <f t="shared" si="1313"/>
        <v>0</v>
      </c>
      <c r="K184" s="6"/>
      <c r="L184" s="64">
        <f t="shared" si="1314"/>
        <v>0</v>
      </c>
      <c r="M184" s="6"/>
      <c r="N184" s="64">
        <f t="shared" si="1315"/>
        <v>0</v>
      </c>
      <c r="O184" s="6"/>
      <c r="P184" s="64">
        <f t="shared" si="1316"/>
        <v>0</v>
      </c>
      <c r="Q184" s="6"/>
      <c r="R184" s="64">
        <f t="shared" si="1317"/>
        <v>0</v>
      </c>
      <c r="S184" s="6"/>
      <c r="T184" s="64">
        <f t="shared" si="1318"/>
        <v>0</v>
      </c>
      <c r="U184" s="6"/>
      <c r="V184" s="64">
        <f t="shared" si="1319"/>
        <v>0</v>
      </c>
      <c r="W184" s="6"/>
      <c r="X184" s="64">
        <f t="shared" si="1320"/>
        <v>0</v>
      </c>
      <c r="Y184" s="6"/>
      <c r="Z184" s="64">
        <f t="shared" si="1321"/>
        <v>0</v>
      </c>
      <c r="AA184" s="6"/>
      <c r="AB184" s="64">
        <f t="shared" si="1322"/>
        <v>0</v>
      </c>
      <c r="AC184" s="59"/>
      <c r="AD184" s="64">
        <f t="shared" si="1323"/>
        <v>0</v>
      </c>
      <c r="AE184" s="59"/>
      <c r="AF184" s="64">
        <f t="shared" si="1324"/>
        <v>0</v>
      </c>
      <c r="AG184" s="59"/>
      <c r="AH184" s="64">
        <f t="shared" si="1325"/>
        <v>0</v>
      </c>
      <c r="AI184" s="59"/>
      <c r="AJ184" s="64">
        <f t="shared" si="1326"/>
        <v>0</v>
      </c>
      <c r="AK184" s="59"/>
      <c r="AL184" s="64">
        <f t="shared" si="1327"/>
        <v>0</v>
      </c>
      <c r="AM184" s="59"/>
      <c r="AN184" s="64">
        <f t="shared" si="1328"/>
        <v>0</v>
      </c>
      <c r="AO184" s="59"/>
      <c r="AP184" s="64">
        <f t="shared" si="1329"/>
        <v>0</v>
      </c>
      <c r="AQ184" s="59"/>
      <c r="AR184" s="64">
        <f t="shared" si="1330"/>
        <v>0</v>
      </c>
      <c r="AS184" s="59"/>
      <c r="AT184" s="64">
        <f t="shared" si="1331"/>
        <v>0</v>
      </c>
      <c r="AU184" s="59"/>
      <c r="AV184" s="64">
        <f t="shared" si="1332"/>
        <v>0</v>
      </c>
      <c r="AW184" s="59"/>
      <c r="AX184" s="64">
        <f t="shared" si="1333"/>
        <v>0</v>
      </c>
      <c r="AY184" s="59"/>
      <c r="AZ184" s="64">
        <f t="shared" si="1334"/>
        <v>0</v>
      </c>
      <c r="BA184" s="59"/>
      <c r="BB184" s="64">
        <f t="shared" si="1335"/>
        <v>0</v>
      </c>
      <c r="BC184" s="59"/>
      <c r="BD184" s="64">
        <f t="shared" si="1336"/>
        <v>0</v>
      </c>
      <c r="BE184" s="59"/>
      <c r="BF184" s="64">
        <f t="shared" si="1337"/>
        <v>0</v>
      </c>
      <c r="BG184" s="59"/>
      <c r="BH184" s="64">
        <f t="shared" si="1338"/>
        <v>0</v>
      </c>
      <c r="BI184" s="59"/>
      <c r="BJ184" s="64">
        <f t="shared" si="1339"/>
        <v>0</v>
      </c>
      <c r="BK184" s="59"/>
      <c r="BL184" s="64">
        <f t="shared" si="1340"/>
        <v>0</v>
      </c>
      <c r="BM184" s="59"/>
      <c r="BN184" s="64">
        <f t="shared" si="1341"/>
        <v>0</v>
      </c>
      <c r="BO184" s="59"/>
      <c r="BP184" s="64">
        <f t="shared" si="1342"/>
        <v>0</v>
      </c>
      <c r="BQ184" s="59"/>
      <c r="BR184" s="64">
        <f t="shared" si="1343"/>
        <v>0</v>
      </c>
      <c r="BS184" s="59"/>
      <c r="BT184" s="64">
        <f t="shared" si="1344"/>
        <v>0</v>
      </c>
      <c r="BU184" s="59"/>
      <c r="BV184" s="64">
        <f t="shared" si="1345"/>
        <v>0</v>
      </c>
      <c r="BW184" s="59"/>
      <c r="BX184" s="64">
        <f t="shared" si="1346"/>
        <v>0</v>
      </c>
      <c r="BY184" s="59"/>
      <c r="BZ184" s="64">
        <f t="shared" si="1270"/>
        <v>0</v>
      </c>
      <c r="CA184" s="54"/>
      <c r="CB184" s="61">
        <f t="shared" si="1271"/>
        <v>0</v>
      </c>
      <c r="CC184" s="61">
        <f t="shared" si="1272"/>
        <v>0</v>
      </c>
      <c r="CD184" s="4"/>
      <c r="CE184" s="4"/>
      <c r="CF184" s="4">
        <f t="shared" si="1273"/>
        <v>0</v>
      </c>
      <c r="CG184" s="219">
        <f t="shared" si="1274"/>
        <v>0</v>
      </c>
      <c r="CH184" s="219">
        <f t="shared" si="1275"/>
        <v>0</v>
      </c>
      <c r="CI184" s="4"/>
      <c r="CJ184" s="4">
        <f t="shared" si="1276"/>
        <v>0</v>
      </c>
      <c r="CK184" s="219">
        <f t="shared" si="1277"/>
        <v>0</v>
      </c>
      <c r="CL184" s="219">
        <f t="shared" si="1278"/>
        <v>0</v>
      </c>
      <c r="CM184" s="4"/>
      <c r="CN184" s="4">
        <f t="shared" si="1279"/>
        <v>0</v>
      </c>
      <c r="CO184" s="219">
        <f t="shared" si="1280"/>
        <v>0</v>
      </c>
      <c r="CP184" s="219">
        <f t="shared" si="1281"/>
        <v>0</v>
      </c>
      <c r="CQ184" s="4"/>
      <c r="CR184" s="4">
        <f t="shared" si="1282"/>
        <v>0</v>
      </c>
      <c r="CS184" s="219">
        <f t="shared" si="1283"/>
        <v>0</v>
      </c>
      <c r="CT184" s="219">
        <f t="shared" si="1284"/>
        <v>0</v>
      </c>
      <c r="CU184" s="4"/>
      <c r="CV184" s="4">
        <f t="shared" si="1285"/>
        <v>0</v>
      </c>
      <c r="CW184" s="219">
        <f t="shared" si="1286"/>
        <v>0</v>
      </c>
      <c r="CX184" s="219">
        <f t="shared" si="1287"/>
        <v>0</v>
      </c>
      <c r="CY184" s="4"/>
      <c r="CZ184" s="4">
        <f t="shared" si="1288"/>
        <v>0</v>
      </c>
      <c r="DA184" s="219">
        <f t="shared" si="1289"/>
        <v>0</v>
      </c>
      <c r="DB184" s="219">
        <f t="shared" si="1290"/>
        <v>0</v>
      </c>
      <c r="DC184" s="4"/>
      <c r="DD184" s="4">
        <f t="shared" si="1291"/>
        <v>0</v>
      </c>
      <c r="DE184" s="219">
        <f t="shared" si="1292"/>
        <v>0</v>
      </c>
      <c r="DF184" s="219">
        <f t="shared" si="1293"/>
        <v>0</v>
      </c>
      <c r="DG184" s="4"/>
      <c r="DH184" s="4">
        <f t="shared" si="1294"/>
        <v>0</v>
      </c>
      <c r="DI184" s="219">
        <f t="shared" si="1295"/>
        <v>0</v>
      </c>
      <c r="DJ184" s="219">
        <f t="shared" si="1296"/>
        <v>0</v>
      </c>
      <c r="DK184" s="4"/>
      <c r="DL184" s="4">
        <f t="shared" si="1297"/>
        <v>0</v>
      </c>
      <c r="DM184" s="219">
        <f t="shared" si="1298"/>
        <v>0</v>
      </c>
      <c r="DN184" s="219">
        <f t="shared" si="1299"/>
        <v>0</v>
      </c>
      <c r="DO184" s="4"/>
      <c r="DP184" s="4">
        <f t="shared" si="1300"/>
        <v>0</v>
      </c>
      <c r="DQ184" s="219">
        <f t="shared" si="1301"/>
        <v>0</v>
      </c>
      <c r="DR184" s="219">
        <f t="shared" si="1302"/>
        <v>0</v>
      </c>
      <c r="DS184" s="4"/>
      <c r="DT184" s="4">
        <f t="shared" si="1303"/>
        <v>0</v>
      </c>
      <c r="DU184" s="219">
        <f t="shared" si="1304"/>
        <v>0</v>
      </c>
      <c r="DV184" s="219">
        <f t="shared" si="1305"/>
        <v>0</v>
      </c>
      <c r="DW184" s="4"/>
      <c r="DX184" s="4"/>
      <c r="DY184" s="4"/>
      <c r="DZ184" s="219" t="e">
        <f>SUM(#REF!+DX184)</f>
        <v>#REF!</v>
      </c>
      <c r="EA184" s="219" t="e">
        <f t="shared" si="1306"/>
        <v>#REF!</v>
      </c>
      <c r="EB184" s="4"/>
      <c r="EC184" s="4">
        <f t="shared" si="1307"/>
        <v>0</v>
      </c>
      <c r="ED184" s="219" t="e">
        <f>SUM(EB184+#REF!)</f>
        <v>#REF!</v>
      </c>
      <c r="EE184" s="219" t="e">
        <f t="shared" si="1308"/>
        <v>#REF!</v>
      </c>
      <c r="EF184" s="4"/>
      <c r="EG184" s="4">
        <f t="shared" si="1309"/>
        <v>0</v>
      </c>
      <c r="EH184" s="219" t="e">
        <f>SUM(EF184+#REF!)</f>
        <v>#REF!</v>
      </c>
      <c r="EI184" s="219" t="e">
        <f t="shared" si="1310"/>
        <v>#REF!</v>
      </c>
      <c r="EJ184" s="4"/>
      <c r="EK184" s="4"/>
      <c r="EL184" s="219"/>
      <c r="EM184" s="219"/>
      <c r="EN184" s="4"/>
      <c r="EO184" s="279"/>
      <c r="EP184" s="279">
        <f t="shared" si="1347"/>
        <v>0</v>
      </c>
      <c r="EQ184" s="278">
        <f t="shared" si="1348"/>
        <v>0</v>
      </c>
      <c r="ER184" s="278">
        <f t="shared" si="1349"/>
        <v>0</v>
      </c>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4"/>
      <c r="HI184" s="4"/>
      <c r="HJ184" s="4"/>
      <c r="HK184" s="4"/>
      <c r="HL184" s="4"/>
      <c r="HM184" s="4"/>
      <c r="HN184" s="4"/>
      <c r="HO184" s="4"/>
      <c r="HP184" s="4"/>
      <c r="HQ184" s="4"/>
      <c r="HR184" s="4"/>
      <c r="HS184" s="4"/>
      <c r="HT184" s="4"/>
      <c r="HU184" s="4"/>
      <c r="HV184" s="4"/>
    </row>
    <row r="185" spans="1:230" s="5" customFormat="1" x14ac:dyDescent="0.2">
      <c r="A185" s="57" t="s">
        <v>256</v>
      </c>
      <c r="B185" s="57" t="s">
        <v>257</v>
      </c>
      <c r="C185" s="57" t="s">
        <v>7</v>
      </c>
      <c r="D185" s="57">
        <v>118</v>
      </c>
      <c r="E185" s="6"/>
      <c r="F185" s="64">
        <f t="shared" ref="F185" si="1350">SUM(E185*$D185)</f>
        <v>0</v>
      </c>
      <c r="G185" s="6"/>
      <c r="H185" s="64">
        <f t="shared" ref="H185" si="1351">SUM(G185*$D185)</f>
        <v>0</v>
      </c>
      <c r="I185" s="6"/>
      <c r="J185" s="64">
        <f t="shared" ref="J185" si="1352">SUM(I185*$D185)</f>
        <v>0</v>
      </c>
      <c r="K185" s="6"/>
      <c r="L185" s="64">
        <f t="shared" ref="L185" si="1353">SUM(K185*$D185)</f>
        <v>0</v>
      </c>
      <c r="M185" s="6"/>
      <c r="N185" s="64">
        <f t="shared" ref="N185" si="1354">SUM(M185*$D185)</f>
        <v>0</v>
      </c>
      <c r="O185" s="6"/>
      <c r="P185" s="64">
        <f t="shared" ref="P185" si="1355">SUM(O185*$D185)</f>
        <v>0</v>
      </c>
      <c r="Q185" s="6"/>
      <c r="R185" s="64">
        <f t="shared" ref="R185" si="1356">SUM(Q185*$D185)</f>
        <v>0</v>
      </c>
      <c r="S185" s="6"/>
      <c r="T185" s="64">
        <f t="shared" ref="T185" si="1357">SUM(S185*$D185)</f>
        <v>0</v>
      </c>
      <c r="U185" s="6"/>
      <c r="V185" s="64">
        <f t="shared" ref="V185" si="1358">SUM(U185*$D185)</f>
        <v>0</v>
      </c>
      <c r="W185" s="6"/>
      <c r="X185" s="64">
        <f t="shared" ref="X185" si="1359">SUM(W185*$D185)</f>
        <v>0</v>
      </c>
      <c r="Y185" s="6"/>
      <c r="Z185" s="64">
        <f t="shared" ref="Z185" si="1360">SUM(Y185*$D185)</f>
        <v>0</v>
      </c>
      <c r="AA185" s="6"/>
      <c r="AB185" s="64">
        <f t="shared" ref="AB185" si="1361">SUM(AA185*$D185)</f>
        <v>0</v>
      </c>
      <c r="AC185" s="59"/>
      <c r="AD185" s="64">
        <f t="shared" ref="AD185" si="1362">SUM(AC185*$D185)</f>
        <v>0</v>
      </c>
      <c r="AE185" s="59"/>
      <c r="AF185" s="64">
        <f t="shared" ref="AF185" si="1363">SUM(AE185*$D185)</f>
        <v>0</v>
      </c>
      <c r="AG185" s="59"/>
      <c r="AH185" s="64">
        <f t="shared" ref="AH185" si="1364">SUM(AG185*$D185)</f>
        <v>0</v>
      </c>
      <c r="AI185" s="59"/>
      <c r="AJ185" s="64">
        <f t="shared" ref="AJ185" si="1365">SUM(AI185*$D185)</f>
        <v>0</v>
      </c>
      <c r="AK185" s="59"/>
      <c r="AL185" s="64">
        <f t="shared" ref="AL185" si="1366">SUM(AK185*$D185)</f>
        <v>0</v>
      </c>
      <c r="AM185" s="59"/>
      <c r="AN185" s="64">
        <f t="shared" ref="AN185" si="1367">SUM(AM185*$D185)</f>
        <v>0</v>
      </c>
      <c r="AO185" s="59"/>
      <c r="AP185" s="64">
        <f t="shared" ref="AP185" si="1368">SUM(AO185*$D185)</f>
        <v>0</v>
      </c>
      <c r="AQ185" s="59"/>
      <c r="AR185" s="64">
        <f t="shared" ref="AR185" si="1369">SUM(AQ185*$D185)</f>
        <v>0</v>
      </c>
      <c r="AS185" s="59"/>
      <c r="AT185" s="64">
        <f t="shared" ref="AT185" si="1370">SUM(AS185*$D185)</f>
        <v>0</v>
      </c>
      <c r="AU185" s="59"/>
      <c r="AV185" s="64">
        <f t="shared" ref="AV185" si="1371">SUM(AU185*$D185)</f>
        <v>0</v>
      </c>
      <c r="AW185" s="59"/>
      <c r="AX185" s="64">
        <f t="shared" ref="AX185" si="1372">SUM(AW185*$D185)</f>
        <v>0</v>
      </c>
      <c r="AY185" s="59"/>
      <c r="AZ185" s="64">
        <f t="shared" ref="AZ185" si="1373">SUM(AY185*$D185)</f>
        <v>0</v>
      </c>
      <c r="BA185" s="59"/>
      <c r="BB185" s="64">
        <f t="shared" si="1335"/>
        <v>0</v>
      </c>
      <c r="BC185" s="59"/>
      <c r="BD185" s="64">
        <f t="shared" si="1336"/>
        <v>0</v>
      </c>
      <c r="BE185" s="59"/>
      <c r="BF185" s="64">
        <f t="shared" si="1337"/>
        <v>0</v>
      </c>
      <c r="BG185" s="59"/>
      <c r="BH185" s="64">
        <f t="shared" si="1338"/>
        <v>0</v>
      </c>
      <c r="BI185" s="59"/>
      <c r="BJ185" s="64">
        <f t="shared" si="1339"/>
        <v>0</v>
      </c>
      <c r="BK185" s="59"/>
      <c r="BL185" s="64">
        <f t="shared" si="1340"/>
        <v>0</v>
      </c>
      <c r="BM185" s="59"/>
      <c r="BN185" s="64">
        <f t="shared" si="1341"/>
        <v>0</v>
      </c>
      <c r="BO185" s="59"/>
      <c r="BP185" s="64">
        <f t="shared" si="1342"/>
        <v>0</v>
      </c>
      <c r="BQ185" s="59"/>
      <c r="BR185" s="64">
        <f t="shared" si="1343"/>
        <v>0</v>
      </c>
      <c r="BS185" s="59"/>
      <c r="BT185" s="64">
        <f t="shared" si="1344"/>
        <v>0</v>
      </c>
      <c r="BU185" s="59"/>
      <c r="BV185" s="64">
        <f t="shared" si="1345"/>
        <v>0</v>
      </c>
      <c r="BW185" s="59"/>
      <c r="BX185" s="64">
        <f t="shared" si="1346"/>
        <v>0</v>
      </c>
      <c r="BY185" s="59"/>
      <c r="BZ185" s="64">
        <f t="shared" si="1270"/>
        <v>0</v>
      </c>
      <c r="CA185" s="54"/>
      <c r="CB185" s="61">
        <f t="shared" si="1271"/>
        <v>0</v>
      </c>
      <c r="CC185" s="61">
        <f t="shared" si="1272"/>
        <v>0</v>
      </c>
      <c r="CD185" s="4"/>
      <c r="CE185" s="4"/>
      <c r="CF185" s="4">
        <f t="shared" si="1273"/>
        <v>0</v>
      </c>
      <c r="CG185" s="219">
        <f t="shared" si="1274"/>
        <v>0</v>
      </c>
      <c r="CH185" s="219">
        <f t="shared" si="1275"/>
        <v>0</v>
      </c>
      <c r="CI185" s="4"/>
      <c r="CJ185" s="4">
        <f t="shared" si="1276"/>
        <v>0</v>
      </c>
      <c r="CK185" s="219">
        <f t="shared" si="1277"/>
        <v>0</v>
      </c>
      <c r="CL185" s="219">
        <f t="shared" si="1278"/>
        <v>0</v>
      </c>
      <c r="CM185" s="4">
        <v>1</v>
      </c>
      <c r="CN185" s="4">
        <f t="shared" si="1279"/>
        <v>118</v>
      </c>
      <c r="CO185" s="219">
        <f t="shared" si="1280"/>
        <v>1</v>
      </c>
      <c r="CP185" s="219">
        <f t="shared" si="1281"/>
        <v>118</v>
      </c>
      <c r="CQ185" s="4">
        <v>2</v>
      </c>
      <c r="CR185" s="4">
        <f t="shared" si="1282"/>
        <v>236</v>
      </c>
      <c r="CS185" s="219">
        <f t="shared" si="1283"/>
        <v>2</v>
      </c>
      <c r="CT185" s="219">
        <f t="shared" si="1284"/>
        <v>236</v>
      </c>
      <c r="CU185" s="4"/>
      <c r="CV185" s="4">
        <f t="shared" si="1285"/>
        <v>0</v>
      </c>
      <c r="CW185" s="219">
        <f t="shared" si="1286"/>
        <v>0</v>
      </c>
      <c r="CX185" s="219">
        <f t="shared" si="1287"/>
        <v>0</v>
      </c>
      <c r="CY185" s="4"/>
      <c r="CZ185" s="4">
        <f t="shared" si="1288"/>
        <v>0</v>
      </c>
      <c r="DA185" s="219">
        <f t="shared" si="1289"/>
        <v>0</v>
      </c>
      <c r="DB185" s="219">
        <f t="shared" si="1290"/>
        <v>0</v>
      </c>
      <c r="DC185" s="4"/>
      <c r="DD185" s="4">
        <f t="shared" si="1291"/>
        <v>0</v>
      </c>
      <c r="DE185" s="219">
        <f t="shared" si="1292"/>
        <v>0</v>
      </c>
      <c r="DF185" s="219">
        <f t="shared" si="1293"/>
        <v>0</v>
      </c>
      <c r="DG185" s="4"/>
      <c r="DH185" s="4">
        <f t="shared" si="1294"/>
        <v>0</v>
      </c>
      <c r="DI185" s="219">
        <f t="shared" si="1295"/>
        <v>0</v>
      </c>
      <c r="DJ185" s="219">
        <f t="shared" si="1296"/>
        <v>0</v>
      </c>
      <c r="DK185" s="4"/>
      <c r="DL185" s="4">
        <f t="shared" si="1297"/>
        <v>0</v>
      </c>
      <c r="DM185" s="219">
        <f t="shared" si="1298"/>
        <v>0</v>
      </c>
      <c r="DN185" s="219">
        <f t="shared" si="1299"/>
        <v>0</v>
      </c>
      <c r="DO185" s="4"/>
      <c r="DP185" s="4">
        <f t="shared" si="1300"/>
        <v>0</v>
      </c>
      <c r="DQ185" s="219">
        <f t="shared" si="1301"/>
        <v>0</v>
      </c>
      <c r="DR185" s="219">
        <f t="shared" si="1302"/>
        <v>0</v>
      </c>
      <c r="DS185" s="4"/>
      <c r="DT185" s="4">
        <f t="shared" si="1303"/>
        <v>0</v>
      </c>
      <c r="DU185" s="219">
        <f t="shared" si="1304"/>
        <v>0</v>
      </c>
      <c r="DV185" s="219">
        <f t="shared" si="1305"/>
        <v>0</v>
      </c>
      <c r="DW185" s="4"/>
      <c r="DX185" s="4"/>
      <c r="DY185" s="4"/>
      <c r="DZ185" s="219" t="e">
        <f>SUM(#REF!+DX185)</f>
        <v>#REF!</v>
      </c>
      <c r="EA185" s="219" t="e">
        <f t="shared" si="1306"/>
        <v>#REF!</v>
      </c>
      <c r="EB185" s="4">
        <v>2</v>
      </c>
      <c r="EC185" s="4">
        <f t="shared" si="1307"/>
        <v>236</v>
      </c>
      <c r="ED185" s="219" t="e">
        <f>SUM(EB185+#REF!)</f>
        <v>#REF!</v>
      </c>
      <c r="EE185" s="219" t="e">
        <f t="shared" si="1308"/>
        <v>#REF!</v>
      </c>
      <c r="EF185" s="4"/>
      <c r="EG185" s="4">
        <f t="shared" si="1309"/>
        <v>0</v>
      </c>
      <c r="EH185" s="219" t="e">
        <f>SUM(EF185+#REF!)</f>
        <v>#REF!</v>
      </c>
      <c r="EI185" s="219" t="e">
        <f t="shared" si="1310"/>
        <v>#REF!</v>
      </c>
      <c r="EJ185" s="4"/>
      <c r="EK185" s="4"/>
      <c r="EL185" s="219"/>
      <c r="EM185" s="219"/>
      <c r="EN185" s="4"/>
      <c r="EO185" s="279"/>
      <c r="EP185" s="279">
        <f t="shared" si="1347"/>
        <v>0</v>
      </c>
      <c r="EQ185" s="278">
        <f t="shared" si="1348"/>
        <v>0</v>
      </c>
      <c r="ER185" s="278">
        <f t="shared" si="1349"/>
        <v>0</v>
      </c>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4"/>
      <c r="HI185" s="4"/>
      <c r="HJ185" s="4"/>
      <c r="HK185" s="4"/>
      <c r="HL185" s="4"/>
      <c r="HM185" s="4"/>
      <c r="HN185" s="4"/>
      <c r="HO185" s="4"/>
      <c r="HP185" s="4"/>
      <c r="HQ185" s="4"/>
      <c r="HR185" s="4"/>
      <c r="HS185" s="4"/>
      <c r="HT185" s="4"/>
      <c r="HU185" s="4"/>
      <c r="HV185" s="4"/>
    </row>
    <row r="186" spans="1:230" s="5" customFormat="1" x14ac:dyDescent="0.2">
      <c r="A186" s="57"/>
      <c r="B186" s="57"/>
      <c r="C186" s="57" t="s">
        <v>7</v>
      </c>
      <c r="D186" s="57">
        <v>118</v>
      </c>
      <c r="E186" s="6"/>
      <c r="F186" s="64">
        <f t="shared" si="1311"/>
        <v>0</v>
      </c>
      <c r="G186" s="6"/>
      <c r="H186" s="64">
        <f t="shared" si="1312"/>
        <v>0</v>
      </c>
      <c r="I186" s="6"/>
      <c r="J186" s="64">
        <f t="shared" si="1313"/>
        <v>0</v>
      </c>
      <c r="K186" s="6"/>
      <c r="L186" s="64">
        <f t="shared" si="1314"/>
        <v>0</v>
      </c>
      <c r="M186" s="6"/>
      <c r="N186" s="64">
        <f t="shared" si="1315"/>
        <v>0</v>
      </c>
      <c r="O186" s="6"/>
      <c r="P186" s="64">
        <f t="shared" si="1316"/>
        <v>0</v>
      </c>
      <c r="Q186" s="6"/>
      <c r="R186" s="64">
        <f t="shared" si="1317"/>
        <v>0</v>
      </c>
      <c r="S186" s="6"/>
      <c r="T186" s="64">
        <f t="shared" si="1318"/>
        <v>0</v>
      </c>
      <c r="U186" s="6"/>
      <c r="V186" s="64">
        <f t="shared" si="1319"/>
        <v>0</v>
      </c>
      <c r="W186" s="6"/>
      <c r="X186" s="64">
        <f t="shared" si="1320"/>
        <v>0</v>
      </c>
      <c r="Y186" s="6"/>
      <c r="Z186" s="64">
        <f t="shared" si="1321"/>
        <v>0</v>
      </c>
      <c r="AA186" s="6"/>
      <c r="AB186" s="64">
        <f t="shared" si="1322"/>
        <v>0</v>
      </c>
      <c r="AC186" s="59"/>
      <c r="AD186" s="64">
        <f t="shared" si="1323"/>
        <v>0</v>
      </c>
      <c r="AE186" s="59"/>
      <c r="AF186" s="64">
        <f t="shared" si="1324"/>
        <v>0</v>
      </c>
      <c r="AG186" s="59"/>
      <c r="AH186" s="64">
        <f t="shared" si="1325"/>
        <v>0</v>
      </c>
      <c r="AI186" s="59"/>
      <c r="AJ186" s="64">
        <f t="shared" si="1326"/>
        <v>0</v>
      </c>
      <c r="AK186" s="59"/>
      <c r="AL186" s="64">
        <f t="shared" si="1327"/>
        <v>0</v>
      </c>
      <c r="AM186" s="59"/>
      <c r="AN186" s="64">
        <f t="shared" si="1328"/>
        <v>0</v>
      </c>
      <c r="AO186" s="59"/>
      <c r="AP186" s="64">
        <f t="shared" si="1329"/>
        <v>0</v>
      </c>
      <c r="AQ186" s="59"/>
      <c r="AR186" s="64">
        <f t="shared" si="1330"/>
        <v>0</v>
      </c>
      <c r="AS186" s="59"/>
      <c r="AT186" s="64">
        <f t="shared" si="1331"/>
        <v>0</v>
      </c>
      <c r="AU186" s="59"/>
      <c r="AV186" s="64">
        <f t="shared" si="1332"/>
        <v>0</v>
      </c>
      <c r="AW186" s="59"/>
      <c r="AX186" s="64">
        <f t="shared" si="1333"/>
        <v>0</v>
      </c>
      <c r="AY186" s="59"/>
      <c r="AZ186" s="64">
        <f t="shared" si="1334"/>
        <v>0</v>
      </c>
      <c r="BA186" s="59"/>
      <c r="BB186" s="64">
        <f t="shared" si="1335"/>
        <v>0</v>
      </c>
      <c r="BC186" s="59"/>
      <c r="BD186" s="64">
        <f t="shared" si="1336"/>
        <v>0</v>
      </c>
      <c r="BE186" s="59"/>
      <c r="BF186" s="64">
        <f t="shared" si="1337"/>
        <v>0</v>
      </c>
      <c r="BG186" s="59"/>
      <c r="BH186" s="64">
        <f t="shared" si="1338"/>
        <v>0</v>
      </c>
      <c r="BI186" s="59"/>
      <c r="BJ186" s="64">
        <f t="shared" si="1339"/>
        <v>0</v>
      </c>
      <c r="BK186" s="59"/>
      <c r="BL186" s="64">
        <f t="shared" si="1340"/>
        <v>0</v>
      </c>
      <c r="BM186" s="59"/>
      <c r="BN186" s="64">
        <f t="shared" si="1341"/>
        <v>0</v>
      </c>
      <c r="BO186" s="59"/>
      <c r="BP186" s="64">
        <f t="shared" si="1342"/>
        <v>0</v>
      </c>
      <c r="BQ186" s="59"/>
      <c r="BR186" s="64">
        <f t="shared" si="1343"/>
        <v>0</v>
      </c>
      <c r="BS186" s="59"/>
      <c r="BT186" s="64">
        <f t="shared" si="1344"/>
        <v>0</v>
      </c>
      <c r="BU186" s="59"/>
      <c r="BV186" s="64">
        <f t="shared" si="1345"/>
        <v>0</v>
      </c>
      <c r="BW186" s="59"/>
      <c r="BX186" s="64">
        <f t="shared" si="1346"/>
        <v>0</v>
      </c>
      <c r="BY186" s="59"/>
      <c r="BZ186" s="64">
        <f t="shared" si="1270"/>
        <v>0</v>
      </c>
      <c r="CA186" s="54"/>
      <c r="CB186" s="61">
        <f t="shared" si="1271"/>
        <v>0</v>
      </c>
      <c r="CC186" s="61">
        <f t="shared" si="1272"/>
        <v>0</v>
      </c>
      <c r="CD186" s="4"/>
      <c r="CE186" s="4"/>
      <c r="CF186" s="4">
        <f t="shared" si="1273"/>
        <v>0</v>
      </c>
      <c r="CG186" s="219">
        <f t="shared" si="1274"/>
        <v>0</v>
      </c>
      <c r="CH186" s="219">
        <f t="shared" si="1275"/>
        <v>0</v>
      </c>
      <c r="CI186" s="4"/>
      <c r="CJ186" s="4">
        <f t="shared" si="1276"/>
        <v>0</v>
      </c>
      <c r="CK186" s="219">
        <f t="shared" si="1277"/>
        <v>0</v>
      </c>
      <c r="CL186" s="219">
        <f t="shared" si="1278"/>
        <v>0</v>
      </c>
      <c r="CM186" s="4"/>
      <c r="CN186" s="4">
        <f t="shared" si="1279"/>
        <v>0</v>
      </c>
      <c r="CO186" s="219">
        <f t="shared" si="1280"/>
        <v>0</v>
      </c>
      <c r="CP186" s="219">
        <f t="shared" si="1281"/>
        <v>0</v>
      </c>
      <c r="CQ186" s="4"/>
      <c r="CR186" s="4">
        <f t="shared" si="1282"/>
        <v>0</v>
      </c>
      <c r="CS186" s="219">
        <f t="shared" si="1283"/>
        <v>0</v>
      </c>
      <c r="CT186" s="219">
        <f t="shared" si="1284"/>
        <v>0</v>
      </c>
      <c r="CU186" s="4"/>
      <c r="CV186" s="4">
        <f t="shared" si="1285"/>
        <v>0</v>
      </c>
      <c r="CW186" s="219">
        <f t="shared" si="1286"/>
        <v>0</v>
      </c>
      <c r="CX186" s="219">
        <f t="shared" si="1287"/>
        <v>0</v>
      </c>
      <c r="CY186" s="4"/>
      <c r="CZ186" s="4">
        <f t="shared" si="1288"/>
        <v>0</v>
      </c>
      <c r="DA186" s="219">
        <f t="shared" si="1289"/>
        <v>0</v>
      </c>
      <c r="DB186" s="219">
        <f t="shared" si="1290"/>
        <v>0</v>
      </c>
      <c r="DC186" s="4"/>
      <c r="DD186" s="4">
        <f t="shared" si="1291"/>
        <v>0</v>
      </c>
      <c r="DE186" s="219">
        <f t="shared" si="1292"/>
        <v>0</v>
      </c>
      <c r="DF186" s="219">
        <f t="shared" si="1293"/>
        <v>0</v>
      </c>
      <c r="DG186" s="4"/>
      <c r="DH186" s="4">
        <f t="shared" si="1294"/>
        <v>0</v>
      </c>
      <c r="DI186" s="219">
        <f t="shared" si="1295"/>
        <v>0</v>
      </c>
      <c r="DJ186" s="219">
        <f t="shared" si="1296"/>
        <v>0</v>
      </c>
      <c r="DK186" s="4"/>
      <c r="DL186" s="4">
        <f t="shared" si="1297"/>
        <v>0</v>
      </c>
      <c r="DM186" s="219">
        <f t="shared" si="1298"/>
        <v>0</v>
      </c>
      <c r="DN186" s="219">
        <f t="shared" si="1299"/>
        <v>0</v>
      </c>
      <c r="DO186" s="4"/>
      <c r="DP186" s="4">
        <f t="shared" si="1300"/>
        <v>0</v>
      </c>
      <c r="DQ186" s="219">
        <f t="shared" si="1301"/>
        <v>0</v>
      </c>
      <c r="DR186" s="219">
        <f t="shared" si="1302"/>
        <v>0</v>
      </c>
      <c r="DS186" s="4"/>
      <c r="DT186" s="4">
        <f t="shared" si="1303"/>
        <v>0</v>
      </c>
      <c r="DU186" s="219">
        <f t="shared" si="1304"/>
        <v>0</v>
      </c>
      <c r="DV186" s="219">
        <f t="shared" si="1305"/>
        <v>0</v>
      </c>
      <c r="DW186" s="4"/>
      <c r="DX186" s="4"/>
      <c r="DY186" s="4"/>
      <c r="DZ186" s="219" t="e">
        <f>SUM(#REF!+DX186)</f>
        <v>#REF!</v>
      </c>
      <c r="EA186" s="219" t="e">
        <f t="shared" si="1306"/>
        <v>#REF!</v>
      </c>
      <c r="EB186" s="4"/>
      <c r="EC186" s="4">
        <f t="shared" si="1307"/>
        <v>0</v>
      </c>
      <c r="ED186" s="219" t="e">
        <f>SUM(EB186+#REF!)</f>
        <v>#REF!</v>
      </c>
      <c r="EE186" s="219" t="e">
        <f t="shared" si="1308"/>
        <v>#REF!</v>
      </c>
      <c r="EF186" s="4"/>
      <c r="EG186" s="4">
        <f t="shared" si="1309"/>
        <v>0</v>
      </c>
      <c r="EH186" s="219" t="e">
        <f>SUM(EF186+#REF!)</f>
        <v>#REF!</v>
      </c>
      <c r="EI186" s="219" t="e">
        <f t="shared" si="1310"/>
        <v>#REF!</v>
      </c>
      <c r="EJ186" s="4"/>
      <c r="EK186" s="4"/>
      <c r="EL186" s="219"/>
      <c r="EM186" s="219"/>
      <c r="EN186" s="4"/>
      <c r="EO186" s="279"/>
      <c r="EP186" s="279">
        <f t="shared" si="1347"/>
        <v>0</v>
      </c>
      <c r="EQ186" s="278">
        <f t="shared" si="1348"/>
        <v>0</v>
      </c>
      <c r="ER186" s="278">
        <f t="shared" si="1349"/>
        <v>0</v>
      </c>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c r="HI186" s="4"/>
      <c r="HJ186" s="4"/>
      <c r="HK186" s="4"/>
      <c r="HL186" s="4"/>
      <c r="HM186" s="4"/>
      <c r="HN186" s="4"/>
      <c r="HO186" s="4"/>
      <c r="HP186" s="4"/>
      <c r="HQ186" s="4"/>
      <c r="HR186" s="4"/>
      <c r="HS186" s="4"/>
      <c r="HT186" s="4"/>
      <c r="HU186" s="4"/>
      <c r="HV186" s="4"/>
    </row>
    <row r="187" spans="1:230" s="5" customFormat="1" x14ac:dyDescent="0.2">
      <c r="A187" s="57" t="s">
        <v>245</v>
      </c>
      <c r="B187" s="57" t="s">
        <v>246</v>
      </c>
      <c r="C187" s="57" t="s">
        <v>3</v>
      </c>
      <c r="D187" s="57">
        <v>100</v>
      </c>
      <c r="E187" s="6"/>
      <c r="F187" s="64">
        <f t="shared" ref="F187:F198" si="1374">SUM(E187*$D187)</f>
        <v>0</v>
      </c>
      <c r="G187" s="6"/>
      <c r="H187" s="64">
        <f t="shared" ref="H187:H198" si="1375">SUM(G187*$D187)</f>
        <v>0</v>
      </c>
      <c r="I187" s="6"/>
      <c r="J187" s="64">
        <f t="shared" ref="J187:J198" si="1376">SUM(I187*$D187)</f>
        <v>0</v>
      </c>
      <c r="K187" s="6"/>
      <c r="L187" s="64">
        <f t="shared" ref="L187:L198" si="1377">SUM(K187*$D187)</f>
        <v>0</v>
      </c>
      <c r="M187" s="6"/>
      <c r="N187" s="64">
        <f t="shared" ref="N187:N198" si="1378">SUM(M187*$D187)</f>
        <v>0</v>
      </c>
      <c r="O187" s="6"/>
      <c r="P187" s="64">
        <f t="shared" ref="P187:P198" si="1379">SUM(O187*$D187)</f>
        <v>0</v>
      </c>
      <c r="Q187" s="6"/>
      <c r="R187" s="64">
        <f t="shared" ref="R187:R198" si="1380">SUM(Q187*$D187)</f>
        <v>0</v>
      </c>
      <c r="S187" s="6"/>
      <c r="T187" s="64">
        <f t="shared" ref="T187:T198" si="1381">SUM(S187*$D187)</f>
        <v>0</v>
      </c>
      <c r="U187" s="6"/>
      <c r="V187" s="64">
        <f t="shared" ref="V187:V198" si="1382">SUM(U187*$D187)</f>
        <v>0</v>
      </c>
      <c r="W187" s="6">
        <v>51.25</v>
      </c>
      <c r="X187" s="64">
        <f t="shared" ref="X187:X198" si="1383">SUM(W187*$D187)</f>
        <v>5125</v>
      </c>
      <c r="Y187" s="6"/>
      <c r="Z187" s="64">
        <f t="shared" ref="Z187:Z198" si="1384">SUM(Y187*$D187)</f>
        <v>0</v>
      </c>
      <c r="AA187" s="6"/>
      <c r="AB187" s="64">
        <f t="shared" ref="AB187:AB198" si="1385">SUM(AA187*$D187)</f>
        <v>0</v>
      </c>
      <c r="AC187" s="59"/>
      <c r="AD187" s="64">
        <f t="shared" ref="AD187:AD198" si="1386">SUM(AC187*$D187)</f>
        <v>0</v>
      </c>
      <c r="AE187" s="59"/>
      <c r="AF187" s="64">
        <f t="shared" ref="AF187:AF198" si="1387">SUM(AE187*$D187)</f>
        <v>0</v>
      </c>
      <c r="AG187" s="59"/>
      <c r="AH187" s="64">
        <f t="shared" ref="AH187:AH198" si="1388">SUM(AG187*$D187)</f>
        <v>0</v>
      </c>
      <c r="AI187" s="59"/>
      <c r="AJ187" s="64">
        <f t="shared" ref="AJ187:AJ198" si="1389">SUM(AI187*$D187)</f>
        <v>0</v>
      </c>
      <c r="AK187" s="59"/>
      <c r="AL187" s="64">
        <f t="shared" ref="AL187:AL198" si="1390">SUM(AK187*$D187)</f>
        <v>0</v>
      </c>
      <c r="AM187" s="59"/>
      <c r="AN187" s="64">
        <f t="shared" ref="AN187:AN198" si="1391">SUM(AM187*$D187)</f>
        <v>0</v>
      </c>
      <c r="AO187" s="59"/>
      <c r="AP187" s="64">
        <f t="shared" ref="AP187:AP198" si="1392">SUM(AO187*$D187)</f>
        <v>0</v>
      </c>
      <c r="AQ187" s="59"/>
      <c r="AR187" s="64">
        <f t="shared" ref="AR187:AR198" si="1393">SUM(AQ187*$D187)</f>
        <v>0</v>
      </c>
      <c r="AS187" s="59"/>
      <c r="AT187" s="64">
        <f t="shared" ref="AT187:AT198" si="1394">SUM(AS187*$D187)</f>
        <v>0</v>
      </c>
      <c r="AU187" s="59"/>
      <c r="AV187" s="64">
        <f t="shared" ref="AV187:AV198" si="1395">SUM(AU187*$D187)</f>
        <v>0</v>
      </c>
      <c r="AW187" s="59"/>
      <c r="AX187" s="64">
        <f t="shared" ref="AX187:AX198" si="1396">SUM(AW187*$D187)</f>
        <v>0</v>
      </c>
      <c r="AY187" s="59"/>
      <c r="AZ187" s="64">
        <f t="shared" ref="AZ187:AZ198" si="1397">SUM(AY187*$D187)</f>
        <v>0</v>
      </c>
      <c r="BA187" s="59"/>
      <c r="BB187" s="64">
        <f t="shared" si="1335"/>
        <v>0</v>
      </c>
      <c r="BC187" s="59"/>
      <c r="BD187" s="64">
        <f t="shared" si="1336"/>
        <v>0</v>
      </c>
      <c r="BE187" s="59"/>
      <c r="BF187" s="64">
        <f t="shared" si="1337"/>
        <v>0</v>
      </c>
      <c r="BG187" s="59"/>
      <c r="BH187" s="64">
        <f t="shared" si="1338"/>
        <v>0</v>
      </c>
      <c r="BI187" s="59"/>
      <c r="BJ187" s="64">
        <f t="shared" si="1339"/>
        <v>0</v>
      </c>
      <c r="BK187" s="59"/>
      <c r="BL187" s="64">
        <f t="shared" si="1340"/>
        <v>0</v>
      </c>
      <c r="BM187" s="59"/>
      <c r="BN187" s="64">
        <f t="shared" si="1341"/>
        <v>0</v>
      </c>
      <c r="BO187" s="59"/>
      <c r="BP187" s="64">
        <f t="shared" si="1342"/>
        <v>0</v>
      </c>
      <c r="BQ187" s="59"/>
      <c r="BR187" s="64">
        <f t="shared" si="1343"/>
        <v>0</v>
      </c>
      <c r="BS187" s="59"/>
      <c r="BT187" s="64">
        <f t="shared" si="1344"/>
        <v>0</v>
      </c>
      <c r="BU187" s="59"/>
      <c r="BV187" s="64">
        <f t="shared" si="1345"/>
        <v>0</v>
      </c>
      <c r="BW187" s="59"/>
      <c r="BX187" s="64">
        <f t="shared" si="1346"/>
        <v>0</v>
      </c>
      <c r="BY187" s="59"/>
      <c r="BZ187" s="64">
        <f t="shared" si="1270"/>
        <v>0</v>
      </c>
      <c r="CA187" s="54"/>
      <c r="CB187" s="61">
        <f t="shared" si="1271"/>
        <v>51.25</v>
      </c>
      <c r="CC187" s="61">
        <f t="shared" si="1272"/>
        <v>5125</v>
      </c>
      <c r="CD187" s="4"/>
      <c r="CE187" s="4"/>
      <c r="CF187" s="4">
        <f t="shared" si="1273"/>
        <v>0</v>
      </c>
      <c r="CG187" s="219">
        <f t="shared" si="1274"/>
        <v>0</v>
      </c>
      <c r="CH187" s="219">
        <f t="shared" si="1275"/>
        <v>0</v>
      </c>
      <c r="CI187" s="4"/>
      <c r="CJ187" s="4">
        <f t="shared" si="1276"/>
        <v>0</v>
      </c>
      <c r="CK187" s="219">
        <f t="shared" si="1277"/>
        <v>0</v>
      </c>
      <c r="CL187" s="219">
        <f t="shared" si="1278"/>
        <v>0</v>
      </c>
      <c r="CM187" s="4"/>
      <c r="CN187" s="4">
        <f t="shared" si="1279"/>
        <v>0</v>
      </c>
      <c r="CO187" s="219">
        <f t="shared" si="1280"/>
        <v>0</v>
      </c>
      <c r="CP187" s="219">
        <f t="shared" si="1281"/>
        <v>0</v>
      </c>
      <c r="CQ187" s="4"/>
      <c r="CR187" s="4">
        <f t="shared" si="1282"/>
        <v>0</v>
      </c>
      <c r="CS187" s="219">
        <f t="shared" si="1283"/>
        <v>0</v>
      </c>
      <c r="CT187" s="219">
        <f t="shared" si="1284"/>
        <v>0</v>
      </c>
      <c r="CU187" s="4"/>
      <c r="CV187" s="4">
        <f t="shared" si="1285"/>
        <v>0</v>
      </c>
      <c r="CW187" s="219">
        <f t="shared" si="1286"/>
        <v>0</v>
      </c>
      <c r="CX187" s="219">
        <f t="shared" si="1287"/>
        <v>0</v>
      </c>
      <c r="CY187" s="4"/>
      <c r="CZ187" s="4">
        <f t="shared" si="1288"/>
        <v>0</v>
      </c>
      <c r="DA187" s="219">
        <f t="shared" si="1289"/>
        <v>0</v>
      </c>
      <c r="DB187" s="219">
        <f t="shared" si="1290"/>
        <v>0</v>
      </c>
      <c r="DC187" s="4"/>
      <c r="DD187" s="4">
        <f t="shared" si="1291"/>
        <v>0</v>
      </c>
      <c r="DE187" s="219">
        <f t="shared" si="1292"/>
        <v>0</v>
      </c>
      <c r="DF187" s="219">
        <f t="shared" si="1293"/>
        <v>0</v>
      </c>
      <c r="DG187" s="4"/>
      <c r="DH187" s="4">
        <f t="shared" si="1294"/>
        <v>0</v>
      </c>
      <c r="DI187" s="219">
        <f t="shared" si="1295"/>
        <v>0</v>
      </c>
      <c r="DJ187" s="219">
        <f t="shared" si="1296"/>
        <v>0</v>
      </c>
      <c r="DK187" s="4"/>
      <c r="DL187" s="4">
        <f t="shared" si="1297"/>
        <v>0</v>
      </c>
      <c r="DM187" s="219">
        <f t="shared" si="1298"/>
        <v>0</v>
      </c>
      <c r="DN187" s="219">
        <f t="shared" si="1299"/>
        <v>0</v>
      </c>
      <c r="DO187" s="4"/>
      <c r="DP187" s="4">
        <f t="shared" si="1300"/>
        <v>0</v>
      </c>
      <c r="DQ187" s="219">
        <f t="shared" si="1301"/>
        <v>0</v>
      </c>
      <c r="DR187" s="219">
        <f t="shared" si="1302"/>
        <v>0</v>
      </c>
      <c r="DS187" s="4"/>
      <c r="DT187" s="4">
        <f t="shared" si="1303"/>
        <v>0</v>
      </c>
      <c r="DU187" s="219">
        <f t="shared" si="1304"/>
        <v>0</v>
      </c>
      <c r="DV187" s="219">
        <f t="shared" si="1305"/>
        <v>0</v>
      </c>
      <c r="DW187" s="4"/>
      <c r="DX187" s="4"/>
      <c r="DY187" s="4"/>
      <c r="DZ187" s="219" t="e">
        <f>SUM(#REF!+DX187)</f>
        <v>#REF!</v>
      </c>
      <c r="EA187" s="219" t="e">
        <f t="shared" si="1306"/>
        <v>#REF!</v>
      </c>
      <c r="EB187" s="4"/>
      <c r="EC187" s="4">
        <f t="shared" si="1307"/>
        <v>0</v>
      </c>
      <c r="ED187" s="219" t="e">
        <f>SUM(EB187+#REF!)</f>
        <v>#REF!</v>
      </c>
      <c r="EE187" s="219" t="e">
        <f t="shared" si="1308"/>
        <v>#REF!</v>
      </c>
      <c r="EF187" s="4"/>
      <c r="EG187" s="4">
        <f t="shared" si="1309"/>
        <v>0</v>
      </c>
      <c r="EH187" s="219" t="e">
        <f>SUM(EF187+#REF!)</f>
        <v>#REF!</v>
      </c>
      <c r="EI187" s="219" t="e">
        <f t="shared" si="1310"/>
        <v>#REF!</v>
      </c>
      <c r="EJ187" s="4"/>
      <c r="EK187" s="4"/>
      <c r="EL187" s="219"/>
      <c r="EM187" s="219"/>
      <c r="EN187" s="4"/>
      <c r="EO187" s="279"/>
      <c r="EP187" s="279">
        <f t="shared" si="1347"/>
        <v>0</v>
      </c>
      <c r="EQ187" s="278">
        <f t="shared" si="1348"/>
        <v>0</v>
      </c>
      <c r="ER187" s="278">
        <f t="shared" si="1349"/>
        <v>0</v>
      </c>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c r="HG187" s="4"/>
      <c r="HH187" s="4"/>
      <c r="HI187" s="4"/>
      <c r="HJ187" s="4"/>
      <c r="HK187" s="4"/>
      <c r="HL187" s="4"/>
      <c r="HM187" s="4"/>
      <c r="HN187" s="4"/>
      <c r="HO187" s="4"/>
      <c r="HP187" s="4"/>
      <c r="HQ187" s="4"/>
      <c r="HR187" s="4"/>
      <c r="HS187" s="4"/>
      <c r="HT187" s="4"/>
      <c r="HU187" s="4"/>
      <c r="HV187" s="4"/>
    </row>
    <row r="188" spans="1:230" s="5" customFormat="1" x14ac:dyDescent="0.2">
      <c r="A188" s="57" t="s">
        <v>85</v>
      </c>
      <c r="B188" s="57" t="s">
        <v>82</v>
      </c>
      <c r="C188" s="57" t="s">
        <v>3</v>
      </c>
      <c r="D188" s="57">
        <v>100</v>
      </c>
      <c r="E188" s="6"/>
      <c r="F188" s="64">
        <f t="shared" si="1374"/>
        <v>0</v>
      </c>
      <c r="G188" s="6"/>
      <c r="H188" s="64">
        <f t="shared" si="1375"/>
        <v>0</v>
      </c>
      <c r="I188" s="6"/>
      <c r="J188" s="64">
        <f t="shared" si="1376"/>
        <v>0</v>
      </c>
      <c r="K188" s="6"/>
      <c r="L188" s="64">
        <f t="shared" si="1377"/>
        <v>0</v>
      </c>
      <c r="M188" s="6"/>
      <c r="N188" s="64">
        <f t="shared" si="1378"/>
        <v>0</v>
      </c>
      <c r="O188" s="6"/>
      <c r="P188" s="64">
        <f t="shared" si="1379"/>
        <v>0</v>
      </c>
      <c r="Q188" s="6"/>
      <c r="R188" s="64">
        <f t="shared" si="1380"/>
        <v>0</v>
      </c>
      <c r="S188" s="6"/>
      <c r="T188" s="64">
        <f t="shared" si="1381"/>
        <v>0</v>
      </c>
      <c r="U188" s="6"/>
      <c r="V188" s="64">
        <f t="shared" si="1382"/>
        <v>0</v>
      </c>
      <c r="W188" s="6"/>
      <c r="X188" s="64">
        <f t="shared" si="1383"/>
        <v>0</v>
      </c>
      <c r="Y188" s="6"/>
      <c r="Z188" s="64">
        <f t="shared" si="1384"/>
        <v>0</v>
      </c>
      <c r="AA188" s="6"/>
      <c r="AB188" s="64">
        <f t="shared" si="1385"/>
        <v>0</v>
      </c>
      <c r="AC188" s="59"/>
      <c r="AD188" s="64">
        <f t="shared" si="1386"/>
        <v>0</v>
      </c>
      <c r="AE188" s="59"/>
      <c r="AF188" s="64">
        <f t="shared" si="1387"/>
        <v>0</v>
      </c>
      <c r="AG188" s="59"/>
      <c r="AH188" s="64">
        <f t="shared" si="1388"/>
        <v>0</v>
      </c>
      <c r="AI188" s="59"/>
      <c r="AJ188" s="64">
        <f t="shared" si="1389"/>
        <v>0</v>
      </c>
      <c r="AK188" s="59"/>
      <c r="AL188" s="64">
        <f t="shared" si="1390"/>
        <v>0</v>
      </c>
      <c r="AM188" s="59"/>
      <c r="AN188" s="64">
        <f t="shared" si="1391"/>
        <v>0</v>
      </c>
      <c r="AO188" s="59"/>
      <c r="AP188" s="64">
        <f t="shared" si="1392"/>
        <v>0</v>
      </c>
      <c r="AQ188" s="59"/>
      <c r="AR188" s="64">
        <f t="shared" si="1393"/>
        <v>0</v>
      </c>
      <c r="AS188" s="59"/>
      <c r="AT188" s="64">
        <f t="shared" si="1394"/>
        <v>0</v>
      </c>
      <c r="AU188" s="59"/>
      <c r="AV188" s="64">
        <f t="shared" si="1395"/>
        <v>0</v>
      </c>
      <c r="AW188" s="59"/>
      <c r="AX188" s="64">
        <f t="shared" si="1396"/>
        <v>0</v>
      </c>
      <c r="AY188" s="59"/>
      <c r="AZ188" s="64">
        <f t="shared" si="1397"/>
        <v>0</v>
      </c>
      <c r="BA188" s="59"/>
      <c r="BB188" s="64">
        <f t="shared" si="1335"/>
        <v>0</v>
      </c>
      <c r="BC188" s="59"/>
      <c r="BD188" s="64">
        <f t="shared" si="1336"/>
        <v>0</v>
      </c>
      <c r="BE188" s="59"/>
      <c r="BF188" s="64">
        <f t="shared" si="1337"/>
        <v>0</v>
      </c>
      <c r="BG188" s="59"/>
      <c r="BH188" s="64">
        <f t="shared" si="1338"/>
        <v>0</v>
      </c>
      <c r="BI188" s="59"/>
      <c r="BJ188" s="64">
        <f t="shared" si="1339"/>
        <v>0</v>
      </c>
      <c r="BK188" s="59"/>
      <c r="BL188" s="64">
        <f t="shared" si="1340"/>
        <v>0</v>
      </c>
      <c r="BM188" s="59"/>
      <c r="BN188" s="64">
        <f t="shared" si="1341"/>
        <v>0</v>
      </c>
      <c r="BO188" s="59"/>
      <c r="BP188" s="64">
        <f t="shared" si="1342"/>
        <v>0</v>
      </c>
      <c r="BQ188" s="59"/>
      <c r="BR188" s="64">
        <f t="shared" si="1343"/>
        <v>0</v>
      </c>
      <c r="BS188" s="59"/>
      <c r="BT188" s="64">
        <f t="shared" si="1344"/>
        <v>0</v>
      </c>
      <c r="BU188" s="59"/>
      <c r="BV188" s="64">
        <f t="shared" si="1345"/>
        <v>0</v>
      </c>
      <c r="BW188" s="59"/>
      <c r="BX188" s="64">
        <f t="shared" si="1346"/>
        <v>0</v>
      </c>
      <c r="BY188" s="59"/>
      <c r="BZ188" s="64">
        <f t="shared" si="1270"/>
        <v>0</v>
      </c>
      <c r="CA188" s="54"/>
      <c r="CB188" s="61">
        <f t="shared" si="1271"/>
        <v>0</v>
      </c>
      <c r="CC188" s="61">
        <f t="shared" si="1272"/>
        <v>0</v>
      </c>
      <c r="CD188" s="4"/>
      <c r="CE188" s="187"/>
      <c r="CF188" s="4">
        <f t="shared" si="1273"/>
        <v>0</v>
      </c>
      <c r="CG188" s="219">
        <f t="shared" si="1274"/>
        <v>0</v>
      </c>
      <c r="CH188" s="219">
        <f t="shared" si="1275"/>
        <v>0</v>
      </c>
      <c r="CI188" s="187"/>
      <c r="CJ188" s="4">
        <f t="shared" si="1276"/>
        <v>0</v>
      </c>
      <c r="CK188" s="219">
        <f t="shared" si="1277"/>
        <v>0</v>
      </c>
      <c r="CL188" s="219">
        <f t="shared" si="1278"/>
        <v>0</v>
      </c>
      <c r="CM188" s="187"/>
      <c r="CN188" s="4">
        <f t="shared" si="1279"/>
        <v>0</v>
      </c>
      <c r="CO188" s="219">
        <f t="shared" si="1280"/>
        <v>0</v>
      </c>
      <c r="CP188" s="219">
        <f t="shared" si="1281"/>
        <v>0</v>
      </c>
      <c r="CQ188" s="187"/>
      <c r="CR188" s="4">
        <f t="shared" si="1282"/>
        <v>0</v>
      </c>
      <c r="CS188" s="219">
        <f t="shared" si="1283"/>
        <v>0</v>
      </c>
      <c r="CT188" s="219">
        <f t="shared" si="1284"/>
        <v>0</v>
      </c>
      <c r="CU188" s="187"/>
      <c r="CV188" s="4">
        <f t="shared" si="1285"/>
        <v>0</v>
      </c>
      <c r="CW188" s="219">
        <f t="shared" si="1286"/>
        <v>0</v>
      </c>
      <c r="CX188" s="219">
        <f t="shared" si="1287"/>
        <v>0</v>
      </c>
      <c r="CY188" s="187"/>
      <c r="CZ188" s="4">
        <f t="shared" si="1288"/>
        <v>0</v>
      </c>
      <c r="DA188" s="219">
        <f t="shared" si="1289"/>
        <v>0</v>
      </c>
      <c r="DB188" s="219">
        <f t="shared" si="1290"/>
        <v>0</v>
      </c>
      <c r="DC188" s="187"/>
      <c r="DD188" s="4">
        <f t="shared" si="1291"/>
        <v>0</v>
      </c>
      <c r="DE188" s="219">
        <f t="shared" si="1292"/>
        <v>0</v>
      </c>
      <c r="DF188" s="219">
        <f t="shared" si="1293"/>
        <v>0</v>
      </c>
      <c r="DG188" s="187"/>
      <c r="DH188" s="4">
        <f t="shared" si="1294"/>
        <v>0</v>
      </c>
      <c r="DI188" s="219">
        <f t="shared" si="1295"/>
        <v>0</v>
      </c>
      <c r="DJ188" s="219">
        <f t="shared" si="1296"/>
        <v>0</v>
      </c>
      <c r="DK188" s="187"/>
      <c r="DL188" s="4">
        <f t="shared" si="1297"/>
        <v>0</v>
      </c>
      <c r="DM188" s="219">
        <f t="shared" si="1298"/>
        <v>0</v>
      </c>
      <c r="DN188" s="219">
        <f t="shared" si="1299"/>
        <v>0</v>
      </c>
      <c r="DO188" s="187"/>
      <c r="DP188" s="4">
        <f t="shared" si="1300"/>
        <v>0</v>
      </c>
      <c r="DQ188" s="219">
        <f t="shared" si="1301"/>
        <v>0</v>
      </c>
      <c r="DR188" s="219">
        <f t="shared" si="1302"/>
        <v>0</v>
      </c>
      <c r="DS188" s="187"/>
      <c r="DT188" s="4">
        <f t="shared" si="1303"/>
        <v>0</v>
      </c>
      <c r="DU188" s="219">
        <f t="shared" si="1304"/>
        <v>0</v>
      </c>
      <c r="DV188" s="219">
        <f t="shared" si="1305"/>
        <v>0</v>
      </c>
      <c r="DW188" s="4"/>
      <c r="DX188" s="187"/>
      <c r="DY188" s="4"/>
      <c r="DZ188" s="219" t="e">
        <f>SUM(#REF!+DX188)</f>
        <v>#REF!</v>
      </c>
      <c r="EA188" s="219" t="e">
        <f t="shared" si="1306"/>
        <v>#REF!</v>
      </c>
      <c r="EB188" s="187"/>
      <c r="EC188" s="4">
        <f t="shared" si="1307"/>
        <v>0</v>
      </c>
      <c r="ED188" s="219" t="e">
        <f>SUM(EB188+#REF!)</f>
        <v>#REF!</v>
      </c>
      <c r="EE188" s="219" t="e">
        <f t="shared" si="1308"/>
        <v>#REF!</v>
      </c>
      <c r="EF188" s="187"/>
      <c r="EG188" s="4">
        <f t="shared" si="1309"/>
        <v>0</v>
      </c>
      <c r="EH188" s="219" t="e">
        <f>SUM(EF188+#REF!)</f>
        <v>#REF!</v>
      </c>
      <c r="EI188" s="219" t="e">
        <f t="shared" si="1310"/>
        <v>#REF!</v>
      </c>
      <c r="EJ188" s="187"/>
      <c r="EK188" s="4"/>
      <c r="EL188" s="219"/>
      <c r="EM188" s="219"/>
      <c r="EN188" s="4"/>
      <c r="EO188" s="279"/>
      <c r="EP188" s="279">
        <f t="shared" si="1347"/>
        <v>0</v>
      </c>
      <c r="EQ188" s="278">
        <f t="shared" si="1348"/>
        <v>0</v>
      </c>
      <c r="ER188" s="278">
        <f t="shared" si="1349"/>
        <v>0</v>
      </c>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c r="GZ188" s="4"/>
      <c r="HA188" s="4"/>
      <c r="HB188" s="4"/>
      <c r="HC188" s="4"/>
      <c r="HD188" s="4"/>
      <c r="HE188" s="4"/>
      <c r="HF188" s="4"/>
      <c r="HG188" s="4"/>
      <c r="HH188" s="4"/>
      <c r="HI188" s="4"/>
      <c r="HJ188" s="4"/>
      <c r="HK188" s="4"/>
      <c r="HL188" s="4"/>
      <c r="HM188" s="4"/>
      <c r="HN188" s="4"/>
      <c r="HO188" s="4"/>
      <c r="HP188" s="4"/>
      <c r="HQ188" s="4"/>
      <c r="HR188" s="4"/>
      <c r="HS188" s="4"/>
      <c r="HT188" s="4"/>
      <c r="HU188" s="4"/>
      <c r="HV188" s="4"/>
    </row>
    <row r="189" spans="1:230" s="5" customFormat="1" x14ac:dyDescent="0.2">
      <c r="A189" s="57" t="s">
        <v>126</v>
      </c>
      <c r="B189" s="57" t="s">
        <v>89</v>
      </c>
      <c r="C189" s="57" t="s">
        <v>3</v>
      </c>
      <c r="D189" s="57">
        <v>100</v>
      </c>
      <c r="E189" s="6"/>
      <c r="F189" s="64">
        <f t="shared" si="1374"/>
        <v>0</v>
      </c>
      <c r="G189" s="6"/>
      <c r="H189" s="64">
        <f t="shared" si="1375"/>
        <v>0</v>
      </c>
      <c r="I189" s="6"/>
      <c r="J189" s="64">
        <f t="shared" si="1376"/>
        <v>0</v>
      </c>
      <c r="K189" s="6"/>
      <c r="L189" s="64">
        <f t="shared" si="1377"/>
        <v>0</v>
      </c>
      <c r="M189" s="6"/>
      <c r="N189" s="64">
        <f t="shared" si="1378"/>
        <v>0</v>
      </c>
      <c r="O189" s="6"/>
      <c r="P189" s="64">
        <f t="shared" si="1379"/>
        <v>0</v>
      </c>
      <c r="Q189" s="6"/>
      <c r="R189" s="64">
        <f t="shared" si="1380"/>
        <v>0</v>
      </c>
      <c r="S189" s="6"/>
      <c r="T189" s="64">
        <f t="shared" si="1381"/>
        <v>0</v>
      </c>
      <c r="U189" s="6"/>
      <c r="V189" s="64">
        <f t="shared" si="1382"/>
        <v>0</v>
      </c>
      <c r="W189" s="6"/>
      <c r="X189" s="64">
        <f t="shared" si="1383"/>
        <v>0</v>
      </c>
      <c r="Y189" s="6"/>
      <c r="Z189" s="64">
        <f t="shared" si="1384"/>
        <v>0</v>
      </c>
      <c r="AA189" s="6"/>
      <c r="AB189" s="64">
        <f t="shared" si="1385"/>
        <v>0</v>
      </c>
      <c r="AC189" s="59"/>
      <c r="AD189" s="64">
        <f t="shared" si="1386"/>
        <v>0</v>
      </c>
      <c r="AE189" s="59"/>
      <c r="AF189" s="64">
        <f t="shared" si="1387"/>
        <v>0</v>
      </c>
      <c r="AG189" s="59"/>
      <c r="AH189" s="64">
        <f t="shared" si="1388"/>
        <v>0</v>
      </c>
      <c r="AI189" s="59"/>
      <c r="AJ189" s="64">
        <f t="shared" si="1389"/>
        <v>0</v>
      </c>
      <c r="AK189" s="59"/>
      <c r="AL189" s="64">
        <f t="shared" si="1390"/>
        <v>0</v>
      </c>
      <c r="AM189" s="59"/>
      <c r="AN189" s="64">
        <f t="shared" si="1391"/>
        <v>0</v>
      </c>
      <c r="AO189" s="59"/>
      <c r="AP189" s="64">
        <f t="shared" si="1392"/>
        <v>0</v>
      </c>
      <c r="AQ189" s="59"/>
      <c r="AR189" s="64">
        <f t="shared" si="1393"/>
        <v>0</v>
      </c>
      <c r="AS189" s="59"/>
      <c r="AT189" s="64">
        <f t="shared" si="1394"/>
        <v>0</v>
      </c>
      <c r="AU189" s="59"/>
      <c r="AV189" s="64">
        <f t="shared" si="1395"/>
        <v>0</v>
      </c>
      <c r="AW189" s="59"/>
      <c r="AX189" s="64">
        <f t="shared" si="1396"/>
        <v>0</v>
      </c>
      <c r="AY189" s="59"/>
      <c r="AZ189" s="64">
        <f t="shared" si="1397"/>
        <v>0</v>
      </c>
      <c r="BA189" s="59"/>
      <c r="BB189" s="64">
        <f t="shared" si="1335"/>
        <v>0</v>
      </c>
      <c r="BC189" s="59"/>
      <c r="BD189" s="64">
        <f t="shared" si="1336"/>
        <v>0</v>
      </c>
      <c r="BE189" s="59"/>
      <c r="BF189" s="64">
        <f t="shared" si="1337"/>
        <v>0</v>
      </c>
      <c r="BG189" s="59"/>
      <c r="BH189" s="64">
        <f t="shared" si="1338"/>
        <v>0</v>
      </c>
      <c r="BI189" s="59"/>
      <c r="BJ189" s="64">
        <f t="shared" si="1339"/>
        <v>0</v>
      </c>
      <c r="BK189" s="59"/>
      <c r="BL189" s="64">
        <f t="shared" si="1340"/>
        <v>0</v>
      </c>
      <c r="BM189" s="59"/>
      <c r="BN189" s="64">
        <f t="shared" si="1341"/>
        <v>0</v>
      </c>
      <c r="BO189" s="59"/>
      <c r="BP189" s="64">
        <f t="shared" si="1342"/>
        <v>0</v>
      </c>
      <c r="BQ189" s="59"/>
      <c r="BR189" s="64">
        <f t="shared" si="1343"/>
        <v>0</v>
      </c>
      <c r="BS189" s="59"/>
      <c r="BT189" s="64">
        <f t="shared" si="1344"/>
        <v>0</v>
      </c>
      <c r="BU189" s="59"/>
      <c r="BV189" s="64">
        <f t="shared" si="1345"/>
        <v>0</v>
      </c>
      <c r="BW189" s="59"/>
      <c r="BX189" s="64">
        <f t="shared" si="1346"/>
        <v>0</v>
      </c>
      <c r="BY189" s="59"/>
      <c r="BZ189" s="64">
        <f t="shared" si="1270"/>
        <v>0</v>
      </c>
      <c r="CA189" s="54"/>
      <c r="CB189" s="61">
        <f t="shared" si="1271"/>
        <v>0</v>
      </c>
      <c r="CC189" s="61">
        <f t="shared" si="1272"/>
        <v>0</v>
      </c>
      <c r="CD189" s="4"/>
      <c r="CE189" s="187"/>
      <c r="CF189" s="4">
        <f t="shared" si="1273"/>
        <v>0</v>
      </c>
      <c r="CG189" s="219">
        <f t="shared" si="1274"/>
        <v>0</v>
      </c>
      <c r="CH189" s="219">
        <f t="shared" si="1275"/>
        <v>0</v>
      </c>
      <c r="CI189" s="187"/>
      <c r="CJ189" s="4">
        <f t="shared" si="1276"/>
        <v>0</v>
      </c>
      <c r="CK189" s="219">
        <f t="shared" si="1277"/>
        <v>0</v>
      </c>
      <c r="CL189" s="219">
        <f t="shared" si="1278"/>
        <v>0</v>
      </c>
      <c r="CM189" s="187"/>
      <c r="CN189" s="4">
        <f t="shared" si="1279"/>
        <v>0</v>
      </c>
      <c r="CO189" s="219">
        <f t="shared" si="1280"/>
        <v>0</v>
      </c>
      <c r="CP189" s="219">
        <f t="shared" si="1281"/>
        <v>0</v>
      </c>
      <c r="CQ189" s="187"/>
      <c r="CR189" s="4">
        <f t="shared" si="1282"/>
        <v>0</v>
      </c>
      <c r="CS189" s="219">
        <f t="shared" si="1283"/>
        <v>0</v>
      </c>
      <c r="CT189" s="219">
        <f t="shared" si="1284"/>
        <v>0</v>
      </c>
      <c r="CU189" s="187"/>
      <c r="CV189" s="4">
        <f t="shared" si="1285"/>
        <v>0</v>
      </c>
      <c r="CW189" s="219">
        <f t="shared" si="1286"/>
        <v>0</v>
      </c>
      <c r="CX189" s="219">
        <f t="shared" si="1287"/>
        <v>0</v>
      </c>
      <c r="CY189" s="187"/>
      <c r="CZ189" s="4">
        <f t="shared" si="1288"/>
        <v>0</v>
      </c>
      <c r="DA189" s="219">
        <f t="shared" si="1289"/>
        <v>0</v>
      </c>
      <c r="DB189" s="219">
        <f t="shared" si="1290"/>
        <v>0</v>
      </c>
      <c r="DC189" s="187"/>
      <c r="DD189" s="4">
        <f t="shared" si="1291"/>
        <v>0</v>
      </c>
      <c r="DE189" s="219">
        <f t="shared" si="1292"/>
        <v>0</v>
      </c>
      <c r="DF189" s="219">
        <f t="shared" si="1293"/>
        <v>0</v>
      </c>
      <c r="DG189" s="187"/>
      <c r="DH189" s="4">
        <f t="shared" si="1294"/>
        <v>0</v>
      </c>
      <c r="DI189" s="219">
        <f t="shared" si="1295"/>
        <v>0</v>
      </c>
      <c r="DJ189" s="219">
        <f t="shared" si="1296"/>
        <v>0</v>
      </c>
      <c r="DK189" s="187"/>
      <c r="DL189" s="4">
        <f t="shared" si="1297"/>
        <v>0</v>
      </c>
      <c r="DM189" s="219">
        <f t="shared" si="1298"/>
        <v>0</v>
      </c>
      <c r="DN189" s="219">
        <f t="shared" si="1299"/>
        <v>0</v>
      </c>
      <c r="DO189" s="187"/>
      <c r="DP189" s="4">
        <f t="shared" si="1300"/>
        <v>0</v>
      </c>
      <c r="DQ189" s="219">
        <f t="shared" si="1301"/>
        <v>0</v>
      </c>
      <c r="DR189" s="219">
        <f t="shared" si="1302"/>
        <v>0</v>
      </c>
      <c r="DS189" s="187">
        <v>1.5</v>
      </c>
      <c r="DT189" s="4">
        <f t="shared" si="1303"/>
        <v>150</v>
      </c>
      <c r="DU189" s="219">
        <f t="shared" si="1304"/>
        <v>1.5</v>
      </c>
      <c r="DV189" s="219">
        <f t="shared" si="1305"/>
        <v>150</v>
      </c>
      <c r="DW189" s="4"/>
      <c r="DX189" s="187"/>
      <c r="DY189" s="4"/>
      <c r="DZ189" s="219" t="e">
        <f>SUM(#REF!+DX189)</f>
        <v>#REF!</v>
      </c>
      <c r="EA189" s="219" t="e">
        <f t="shared" si="1306"/>
        <v>#REF!</v>
      </c>
      <c r="EB189" s="187">
        <v>0.5</v>
      </c>
      <c r="EC189" s="4">
        <f t="shared" si="1307"/>
        <v>50</v>
      </c>
      <c r="ED189" s="219" t="e">
        <f>SUM(EB189+#REF!)</f>
        <v>#REF!</v>
      </c>
      <c r="EE189" s="219" t="e">
        <f t="shared" si="1308"/>
        <v>#REF!</v>
      </c>
      <c r="EF189" s="187"/>
      <c r="EG189" s="4">
        <f t="shared" si="1309"/>
        <v>0</v>
      </c>
      <c r="EH189" s="219" t="e">
        <f>SUM(EF189+#REF!)</f>
        <v>#REF!</v>
      </c>
      <c r="EI189" s="219" t="e">
        <f t="shared" si="1310"/>
        <v>#REF!</v>
      </c>
      <c r="EJ189" s="187"/>
      <c r="EK189" s="4"/>
      <c r="EL189" s="219"/>
      <c r="EM189" s="219"/>
      <c r="EN189" s="4"/>
      <c r="EO189" s="279"/>
      <c r="EP189" s="279">
        <f t="shared" si="1347"/>
        <v>0</v>
      </c>
      <c r="EQ189" s="278">
        <f t="shared" si="1348"/>
        <v>0</v>
      </c>
      <c r="ER189" s="278">
        <f t="shared" si="1349"/>
        <v>0</v>
      </c>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c r="HI189" s="4"/>
      <c r="HJ189" s="4"/>
      <c r="HK189" s="4"/>
      <c r="HL189" s="4"/>
      <c r="HM189" s="4"/>
      <c r="HN189" s="4"/>
      <c r="HO189" s="4"/>
      <c r="HP189" s="4"/>
      <c r="HQ189" s="4"/>
      <c r="HR189" s="4"/>
      <c r="HS189" s="4"/>
      <c r="HT189" s="4"/>
      <c r="HU189" s="4"/>
      <c r="HV189" s="4"/>
    </row>
    <row r="190" spans="1:230" s="5" customFormat="1" x14ac:dyDescent="0.2">
      <c r="A190" s="57" t="s">
        <v>208</v>
      </c>
      <c r="B190" s="57" t="s">
        <v>209</v>
      </c>
      <c r="C190" s="57" t="s">
        <v>3</v>
      </c>
      <c r="D190" s="57">
        <v>100</v>
      </c>
      <c r="E190" s="6"/>
      <c r="F190" s="64">
        <f t="shared" si="1374"/>
        <v>0</v>
      </c>
      <c r="G190" s="6"/>
      <c r="H190" s="64">
        <f t="shared" si="1375"/>
        <v>0</v>
      </c>
      <c r="I190" s="6"/>
      <c r="J190" s="64">
        <f t="shared" si="1376"/>
        <v>0</v>
      </c>
      <c r="K190" s="6"/>
      <c r="L190" s="64">
        <f t="shared" si="1377"/>
        <v>0</v>
      </c>
      <c r="M190" s="6"/>
      <c r="N190" s="64">
        <f t="shared" si="1378"/>
        <v>0</v>
      </c>
      <c r="O190" s="6"/>
      <c r="P190" s="64">
        <f t="shared" si="1379"/>
        <v>0</v>
      </c>
      <c r="Q190" s="6"/>
      <c r="R190" s="64">
        <f t="shared" si="1380"/>
        <v>0</v>
      </c>
      <c r="S190" s="6"/>
      <c r="T190" s="64">
        <f t="shared" si="1381"/>
        <v>0</v>
      </c>
      <c r="U190" s="6"/>
      <c r="V190" s="64">
        <f t="shared" si="1382"/>
        <v>0</v>
      </c>
      <c r="W190" s="6"/>
      <c r="X190" s="64">
        <f t="shared" si="1383"/>
        <v>0</v>
      </c>
      <c r="Y190" s="6"/>
      <c r="Z190" s="64">
        <f t="shared" si="1384"/>
        <v>0</v>
      </c>
      <c r="AA190" s="6"/>
      <c r="AB190" s="64">
        <f t="shared" si="1385"/>
        <v>0</v>
      </c>
      <c r="AC190" s="59"/>
      <c r="AD190" s="64">
        <f t="shared" si="1386"/>
        <v>0</v>
      </c>
      <c r="AE190" s="59"/>
      <c r="AF190" s="64">
        <f t="shared" si="1387"/>
        <v>0</v>
      </c>
      <c r="AG190" s="59"/>
      <c r="AH190" s="64">
        <f t="shared" si="1388"/>
        <v>0</v>
      </c>
      <c r="AI190" s="59"/>
      <c r="AJ190" s="64">
        <f t="shared" si="1389"/>
        <v>0</v>
      </c>
      <c r="AK190" s="59"/>
      <c r="AL190" s="64">
        <f t="shared" si="1390"/>
        <v>0</v>
      </c>
      <c r="AM190" s="59"/>
      <c r="AN190" s="64">
        <f t="shared" si="1391"/>
        <v>0</v>
      </c>
      <c r="AO190" s="59"/>
      <c r="AP190" s="64">
        <f t="shared" si="1392"/>
        <v>0</v>
      </c>
      <c r="AQ190" s="59"/>
      <c r="AR190" s="64">
        <f t="shared" si="1393"/>
        <v>0</v>
      </c>
      <c r="AS190" s="59"/>
      <c r="AT190" s="64">
        <f t="shared" si="1394"/>
        <v>0</v>
      </c>
      <c r="AU190" s="59"/>
      <c r="AV190" s="64">
        <f t="shared" si="1395"/>
        <v>0</v>
      </c>
      <c r="AW190" s="59"/>
      <c r="AX190" s="64">
        <f t="shared" si="1396"/>
        <v>0</v>
      </c>
      <c r="AY190" s="59"/>
      <c r="AZ190" s="64">
        <f t="shared" si="1397"/>
        <v>0</v>
      </c>
      <c r="BA190" s="59"/>
      <c r="BB190" s="64">
        <f t="shared" si="1335"/>
        <v>0</v>
      </c>
      <c r="BC190" s="59"/>
      <c r="BD190" s="64">
        <f t="shared" si="1336"/>
        <v>0</v>
      </c>
      <c r="BE190" s="59"/>
      <c r="BF190" s="64">
        <f t="shared" si="1337"/>
        <v>0</v>
      </c>
      <c r="BG190" s="59"/>
      <c r="BH190" s="64">
        <f t="shared" si="1338"/>
        <v>0</v>
      </c>
      <c r="BI190" s="59"/>
      <c r="BJ190" s="64">
        <f t="shared" si="1339"/>
        <v>0</v>
      </c>
      <c r="BK190" s="59"/>
      <c r="BL190" s="64">
        <f t="shared" si="1340"/>
        <v>0</v>
      </c>
      <c r="BM190" s="59"/>
      <c r="BN190" s="64">
        <f t="shared" si="1341"/>
        <v>0</v>
      </c>
      <c r="BO190" s="59"/>
      <c r="BP190" s="64">
        <f t="shared" si="1342"/>
        <v>0</v>
      </c>
      <c r="BQ190" s="59"/>
      <c r="BR190" s="64">
        <f t="shared" si="1343"/>
        <v>0</v>
      </c>
      <c r="BS190" s="59"/>
      <c r="BT190" s="64">
        <f t="shared" si="1344"/>
        <v>0</v>
      </c>
      <c r="BU190" s="59"/>
      <c r="BV190" s="64">
        <f t="shared" si="1345"/>
        <v>0</v>
      </c>
      <c r="BW190" s="59"/>
      <c r="BX190" s="64">
        <f t="shared" si="1346"/>
        <v>0</v>
      </c>
      <c r="BY190" s="59"/>
      <c r="BZ190" s="64">
        <f t="shared" si="1270"/>
        <v>0</v>
      </c>
      <c r="CA190" s="54"/>
      <c r="CB190" s="61">
        <f t="shared" si="1271"/>
        <v>0</v>
      </c>
      <c r="CC190" s="61">
        <f t="shared" si="1272"/>
        <v>0</v>
      </c>
      <c r="CD190" s="4"/>
      <c r="CE190" s="4"/>
      <c r="CF190" s="4">
        <f t="shared" si="1273"/>
        <v>0</v>
      </c>
      <c r="CG190" s="219">
        <f t="shared" si="1274"/>
        <v>0</v>
      </c>
      <c r="CH190" s="219">
        <f t="shared" si="1275"/>
        <v>0</v>
      </c>
      <c r="CI190" s="4"/>
      <c r="CJ190" s="4">
        <f t="shared" si="1276"/>
        <v>0</v>
      </c>
      <c r="CK190" s="219">
        <f t="shared" si="1277"/>
        <v>0</v>
      </c>
      <c r="CL190" s="219">
        <f t="shared" si="1278"/>
        <v>0</v>
      </c>
      <c r="CM190" s="4"/>
      <c r="CN190" s="4">
        <f t="shared" si="1279"/>
        <v>0</v>
      </c>
      <c r="CO190" s="219">
        <f t="shared" si="1280"/>
        <v>0</v>
      </c>
      <c r="CP190" s="219">
        <f t="shared" si="1281"/>
        <v>0</v>
      </c>
      <c r="CQ190" s="4"/>
      <c r="CR190" s="4">
        <f t="shared" si="1282"/>
        <v>0</v>
      </c>
      <c r="CS190" s="219">
        <f t="shared" si="1283"/>
        <v>0</v>
      </c>
      <c r="CT190" s="219">
        <f t="shared" si="1284"/>
        <v>0</v>
      </c>
      <c r="CU190" s="4"/>
      <c r="CV190" s="4">
        <f t="shared" si="1285"/>
        <v>0</v>
      </c>
      <c r="CW190" s="219">
        <f t="shared" si="1286"/>
        <v>0</v>
      </c>
      <c r="CX190" s="219">
        <f t="shared" si="1287"/>
        <v>0</v>
      </c>
      <c r="CY190" s="4"/>
      <c r="CZ190" s="4">
        <f t="shared" si="1288"/>
        <v>0</v>
      </c>
      <c r="DA190" s="219">
        <f t="shared" si="1289"/>
        <v>0</v>
      </c>
      <c r="DB190" s="219">
        <f t="shared" si="1290"/>
        <v>0</v>
      </c>
      <c r="DC190" s="4"/>
      <c r="DD190" s="4">
        <f t="shared" si="1291"/>
        <v>0</v>
      </c>
      <c r="DE190" s="219">
        <f t="shared" si="1292"/>
        <v>0</v>
      </c>
      <c r="DF190" s="219">
        <f t="shared" si="1293"/>
        <v>0</v>
      </c>
      <c r="DG190" s="4"/>
      <c r="DH190" s="4">
        <f t="shared" si="1294"/>
        <v>0</v>
      </c>
      <c r="DI190" s="219">
        <f t="shared" si="1295"/>
        <v>0</v>
      </c>
      <c r="DJ190" s="219">
        <f t="shared" si="1296"/>
        <v>0</v>
      </c>
      <c r="DK190" s="4"/>
      <c r="DL190" s="4">
        <f t="shared" si="1297"/>
        <v>0</v>
      </c>
      <c r="DM190" s="219">
        <f t="shared" si="1298"/>
        <v>0</v>
      </c>
      <c r="DN190" s="219">
        <f t="shared" si="1299"/>
        <v>0</v>
      </c>
      <c r="DO190" s="4"/>
      <c r="DP190" s="4">
        <f t="shared" si="1300"/>
        <v>0</v>
      </c>
      <c r="DQ190" s="219">
        <f t="shared" si="1301"/>
        <v>0</v>
      </c>
      <c r="DR190" s="219">
        <f t="shared" si="1302"/>
        <v>0</v>
      </c>
      <c r="DS190" s="4"/>
      <c r="DT190" s="4">
        <f t="shared" si="1303"/>
        <v>0</v>
      </c>
      <c r="DU190" s="219">
        <f t="shared" si="1304"/>
        <v>0</v>
      </c>
      <c r="DV190" s="219">
        <f t="shared" si="1305"/>
        <v>0</v>
      </c>
      <c r="DW190" s="4"/>
      <c r="DX190" s="4"/>
      <c r="DY190" s="4"/>
      <c r="DZ190" s="219" t="e">
        <f>SUM(#REF!+DX190)</f>
        <v>#REF!</v>
      </c>
      <c r="EA190" s="219" t="e">
        <f t="shared" si="1306"/>
        <v>#REF!</v>
      </c>
      <c r="EB190" s="4"/>
      <c r="EC190" s="4">
        <f t="shared" si="1307"/>
        <v>0</v>
      </c>
      <c r="ED190" s="219" t="e">
        <f>SUM(EB190+#REF!)</f>
        <v>#REF!</v>
      </c>
      <c r="EE190" s="219" t="e">
        <f t="shared" si="1308"/>
        <v>#REF!</v>
      </c>
      <c r="EF190" s="4"/>
      <c r="EG190" s="4">
        <f t="shared" si="1309"/>
        <v>0</v>
      </c>
      <c r="EH190" s="219" t="e">
        <f>SUM(EF190+#REF!)</f>
        <v>#REF!</v>
      </c>
      <c r="EI190" s="219" t="e">
        <f t="shared" si="1310"/>
        <v>#REF!</v>
      </c>
      <c r="EJ190" s="4"/>
      <c r="EK190" s="4"/>
      <c r="EL190" s="219"/>
      <c r="EM190" s="219"/>
      <c r="EN190" s="4"/>
      <c r="EO190" s="279"/>
      <c r="EP190" s="279">
        <f t="shared" si="1347"/>
        <v>0</v>
      </c>
      <c r="EQ190" s="278">
        <f t="shared" si="1348"/>
        <v>0</v>
      </c>
      <c r="ER190" s="278">
        <f t="shared" si="1349"/>
        <v>0</v>
      </c>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c r="HT190" s="4"/>
      <c r="HU190" s="4"/>
      <c r="HV190" s="4"/>
    </row>
    <row r="191" spans="1:230" s="5" customFormat="1" x14ac:dyDescent="0.2">
      <c r="A191" s="57" t="s">
        <v>142</v>
      </c>
      <c r="B191" s="57" t="s">
        <v>143</v>
      </c>
      <c r="C191" s="57" t="s">
        <v>3</v>
      </c>
      <c r="D191" s="57">
        <v>100</v>
      </c>
      <c r="E191" s="6"/>
      <c r="F191" s="64">
        <f t="shared" si="1374"/>
        <v>0</v>
      </c>
      <c r="G191" s="6"/>
      <c r="H191" s="64">
        <f t="shared" si="1375"/>
        <v>0</v>
      </c>
      <c r="I191" s="6"/>
      <c r="J191" s="64">
        <f t="shared" si="1376"/>
        <v>0</v>
      </c>
      <c r="K191" s="6"/>
      <c r="L191" s="64">
        <f t="shared" si="1377"/>
        <v>0</v>
      </c>
      <c r="M191" s="6"/>
      <c r="N191" s="64">
        <f t="shared" si="1378"/>
        <v>0</v>
      </c>
      <c r="O191" s="6"/>
      <c r="P191" s="64">
        <f t="shared" si="1379"/>
        <v>0</v>
      </c>
      <c r="Q191" s="6"/>
      <c r="R191" s="64">
        <f t="shared" si="1380"/>
        <v>0</v>
      </c>
      <c r="S191" s="6"/>
      <c r="T191" s="64">
        <f t="shared" si="1381"/>
        <v>0</v>
      </c>
      <c r="U191" s="6"/>
      <c r="V191" s="64">
        <f t="shared" si="1382"/>
        <v>0</v>
      </c>
      <c r="W191" s="6"/>
      <c r="X191" s="64">
        <f t="shared" si="1383"/>
        <v>0</v>
      </c>
      <c r="Y191" s="6"/>
      <c r="Z191" s="64">
        <f t="shared" si="1384"/>
        <v>0</v>
      </c>
      <c r="AA191" s="6"/>
      <c r="AB191" s="64">
        <f t="shared" si="1385"/>
        <v>0</v>
      </c>
      <c r="AC191" s="59"/>
      <c r="AD191" s="64">
        <f t="shared" si="1386"/>
        <v>0</v>
      </c>
      <c r="AE191" s="59"/>
      <c r="AF191" s="64">
        <f t="shared" si="1387"/>
        <v>0</v>
      </c>
      <c r="AG191" s="59"/>
      <c r="AH191" s="64">
        <f t="shared" si="1388"/>
        <v>0</v>
      </c>
      <c r="AI191" s="59"/>
      <c r="AJ191" s="64">
        <f t="shared" si="1389"/>
        <v>0</v>
      </c>
      <c r="AK191" s="59"/>
      <c r="AL191" s="64">
        <f t="shared" si="1390"/>
        <v>0</v>
      </c>
      <c r="AM191" s="59"/>
      <c r="AN191" s="64">
        <f t="shared" si="1391"/>
        <v>0</v>
      </c>
      <c r="AO191" s="59"/>
      <c r="AP191" s="64">
        <f t="shared" si="1392"/>
        <v>0</v>
      </c>
      <c r="AQ191" s="59"/>
      <c r="AR191" s="64">
        <f t="shared" si="1393"/>
        <v>0</v>
      </c>
      <c r="AS191" s="59"/>
      <c r="AT191" s="64">
        <f t="shared" si="1394"/>
        <v>0</v>
      </c>
      <c r="AU191" s="59"/>
      <c r="AV191" s="64">
        <f t="shared" si="1395"/>
        <v>0</v>
      </c>
      <c r="AW191" s="59"/>
      <c r="AX191" s="64">
        <f t="shared" si="1396"/>
        <v>0</v>
      </c>
      <c r="AY191" s="59"/>
      <c r="AZ191" s="64">
        <f t="shared" si="1397"/>
        <v>0</v>
      </c>
      <c r="BA191" s="59"/>
      <c r="BB191" s="64">
        <f t="shared" si="1335"/>
        <v>0</v>
      </c>
      <c r="BC191" s="59"/>
      <c r="BD191" s="64">
        <f t="shared" si="1336"/>
        <v>0</v>
      </c>
      <c r="BE191" s="59"/>
      <c r="BF191" s="64">
        <f t="shared" si="1337"/>
        <v>0</v>
      </c>
      <c r="BG191" s="59"/>
      <c r="BH191" s="64">
        <f t="shared" si="1338"/>
        <v>0</v>
      </c>
      <c r="BI191" s="59"/>
      <c r="BJ191" s="64">
        <f t="shared" si="1339"/>
        <v>0</v>
      </c>
      <c r="BK191" s="59"/>
      <c r="BL191" s="64">
        <f t="shared" si="1340"/>
        <v>0</v>
      </c>
      <c r="BM191" s="59"/>
      <c r="BN191" s="64">
        <f t="shared" si="1341"/>
        <v>0</v>
      </c>
      <c r="BO191" s="59"/>
      <c r="BP191" s="64">
        <f t="shared" si="1342"/>
        <v>0</v>
      </c>
      <c r="BQ191" s="59"/>
      <c r="BR191" s="64">
        <f t="shared" si="1343"/>
        <v>0</v>
      </c>
      <c r="BS191" s="59"/>
      <c r="BT191" s="64">
        <f t="shared" si="1344"/>
        <v>0</v>
      </c>
      <c r="BU191" s="59"/>
      <c r="BV191" s="64">
        <f t="shared" si="1345"/>
        <v>0</v>
      </c>
      <c r="BW191" s="59"/>
      <c r="BX191" s="64">
        <f t="shared" si="1346"/>
        <v>0</v>
      </c>
      <c r="BY191" s="59"/>
      <c r="BZ191" s="64">
        <f t="shared" si="1270"/>
        <v>0</v>
      </c>
      <c r="CA191" s="54"/>
      <c r="CB191" s="61">
        <f t="shared" si="1271"/>
        <v>0</v>
      </c>
      <c r="CC191" s="61">
        <f t="shared" si="1272"/>
        <v>0</v>
      </c>
      <c r="CD191" s="4"/>
      <c r="CE191" s="4"/>
      <c r="CF191" s="4">
        <f t="shared" si="1273"/>
        <v>0</v>
      </c>
      <c r="CG191" s="219">
        <f t="shared" si="1274"/>
        <v>0</v>
      </c>
      <c r="CH191" s="219">
        <f t="shared" si="1275"/>
        <v>0</v>
      </c>
      <c r="CI191" s="4"/>
      <c r="CJ191" s="4">
        <f t="shared" si="1276"/>
        <v>0</v>
      </c>
      <c r="CK191" s="219">
        <f t="shared" si="1277"/>
        <v>0</v>
      </c>
      <c r="CL191" s="219">
        <f t="shared" si="1278"/>
        <v>0</v>
      </c>
      <c r="CM191" s="4"/>
      <c r="CN191" s="4">
        <f t="shared" si="1279"/>
        <v>0</v>
      </c>
      <c r="CO191" s="219">
        <f t="shared" si="1280"/>
        <v>0</v>
      </c>
      <c r="CP191" s="219">
        <f t="shared" si="1281"/>
        <v>0</v>
      </c>
      <c r="CQ191" s="4"/>
      <c r="CR191" s="4">
        <f t="shared" si="1282"/>
        <v>0</v>
      </c>
      <c r="CS191" s="219">
        <f t="shared" si="1283"/>
        <v>0</v>
      </c>
      <c r="CT191" s="219">
        <f t="shared" si="1284"/>
        <v>0</v>
      </c>
      <c r="CU191" s="4"/>
      <c r="CV191" s="4">
        <f t="shared" si="1285"/>
        <v>0</v>
      </c>
      <c r="CW191" s="219">
        <f t="shared" si="1286"/>
        <v>0</v>
      </c>
      <c r="CX191" s="219">
        <f t="shared" si="1287"/>
        <v>0</v>
      </c>
      <c r="CY191" s="4"/>
      <c r="CZ191" s="4">
        <f t="shared" si="1288"/>
        <v>0</v>
      </c>
      <c r="DA191" s="219">
        <f t="shared" si="1289"/>
        <v>0</v>
      </c>
      <c r="DB191" s="219">
        <f t="shared" si="1290"/>
        <v>0</v>
      </c>
      <c r="DC191" s="4"/>
      <c r="DD191" s="4">
        <f t="shared" si="1291"/>
        <v>0</v>
      </c>
      <c r="DE191" s="219">
        <f t="shared" si="1292"/>
        <v>0</v>
      </c>
      <c r="DF191" s="219">
        <f t="shared" si="1293"/>
        <v>0</v>
      </c>
      <c r="DG191" s="4"/>
      <c r="DH191" s="4">
        <f t="shared" si="1294"/>
        <v>0</v>
      </c>
      <c r="DI191" s="219">
        <f t="shared" si="1295"/>
        <v>0</v>
      </c>
      <c r="DJ191" s="219">
        <f t="shared" si="1296"/>
        <v>0</v>
      </c>
      <c r="DK191" s="4"/>
      <c r="DL191" s="4">
        <f t="shared" si="1297"/>
        <v>0</v>
      </c>
      <c r="DM191" s="219">
        <f t="shared" si="1298"/>
        <v>0</v>
      </c>
      <c r="DN191" s="219">
        <f t="shared" si="1299"/>
        <v>0</v>
      </c>
      <c r="DO191" s="4"/>
      <c r="DP191" s="4">
        <f t="shared" si="1300"/>
        <v>0</v>
      </c>
      <c r="DQ191" s="219">
        <f t="shared" si="1301"/>
        <v>0</v>
      </c>
      <c r="DR191" s="219">
        <f t="shared" si="1302"/>
        <v>0</v>
      </c>
      <c r="DS191" s="4"/>
      <c r="DT191" s="4">
        <f t="shared" si="1303"/>
        <v>0</v>
      </c>
      <c r="DU191" s="219">
        <f t="shared" si="1304"/>
        <v>0</v>
      </c>
      <c r="DV191" s="219">
        <f t="shared" si="1305"/>
        <v>0</v>
      </c>
      <c r="DW191" s="4"/>
      <c r="DX191" s="4"/>
      <c r="DY191" s="4"/>
      <c r="DZ191" s="219" t="e">
        <f>SUM(#REF!+DX191)</f>
        <v>#REF!</v>
      </c>
      <c r="EA191" s="219" t="e">
        <f t="shared" si="1306"/>
        <v>#REF!</v>
      </c>
      <c r="EB191" s="4"/>
      <c r="EC191" s="4">
        <f t="shared" si="1307"/>
        <v>0</v>
      </c>
      <c r="ED191" s="219" t="e">
        <f>SUM(EB191+#REF!)</f>
        <v>#REF!</v>
      </c>
      <c r="EE191" s="219" t="e">
        <f t="shared" si="1308"/>
        <v>#REF!</v>
      </c>
      <c r="EF191" s="4"/>
      <c r="EG191" s="4">
        <f t="shared" si="1309"/>
        <v>0</v>
      </c>
      <c r="EH191" s="219" t="e">
        <f>SUM(EF191+#REF!)</f>
        <v>#REF!</v>
      </c>
      <c r="EI191" s="219" t="e">
        <f t="shared" si="1310"/>
        <v>#REF!</v>
      </c>
      <c r="EJ191" s="4"/>
      <c r="EK191" s="4"/>
      <c r="EL191" s="219"/>
      <c r="EM191" s="219"/>
      <c r="EN191" s="4"/>
      <c r="EO191" s="279"/>
      <c r="EP191" s="279">
        <f t="shared" si="1347"/>
        <v>0</v>
      </c>
      <c r="EQ191" s="278">
        <f t="shared" si="1348"/>
        <v>0</v>
      </c>
      <c r="ER191" s="278">
        <f t="shared" si="1349"/>
        <v>0</v>
      </c>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c r="HI191" s="4"/>
      <c r="HJ191" s="4"/>
      <c r="HK191" s="4"/>
      <c r="HL191" s="4"/>
      <c r="HM191" s="4"/>
      <c r="HN191" s="4"/>
      <c r="HO191" s="4"/>
      <c r="HP191" s="4"/>
      <c r="HQ191" s="4"/>
      <c r="HR191" s="4"/>
      <c r="HS191" s="4"/>
      <c r="HT191" s="4"/>
      <c r="HU191" s="4"/>
      <c r="HV191" s="4"/>
    </row>
    <row r="192" spans="1:230" s="5" customFormat="1" x14ac:dyDescent="0.2">
      <c r="A192" s="57" t="s">
        <v>283</v>
      </c>
      <c r="B192" s="57" t="s">
        <v>284</v>
      </c>
      <c r="C192" s="57" t="s">
        <v>3</v>
      </c>
      <c r="D192" s="57">
        <v>100</v>
      </c>
      <c r="E192" s="6"/>
      <c r="F192" s="64">
        <f t="shared" si="1374"/>
        <v>0</v>
      </c>
      <c r="G192" s="6"/>
      <c r="H192" s="64">
        <f t="shared" si="1375"/>
        <v>0</v>
      </c>
      <c r="I192" s="6"/>
      <c r="J192" s="64">
        <f t="shared" si="1376"/>
        <v>0</v>
      </c>
      <c r="K192" s="6"/>
      <c r="L192" s="64">
        <f t="shared" si="1377"/>
        <v>0</v>
      </c>
      <c r="M192" s="6"/>
      <c r="N192" s="64">
        <f t="shared" si="1378"/>
        <v>0</v>
      </c>
      <c r="O192" s="6"/>
      <c r="P192" s="64">
        <f t="shared" si="1379"/>
        <v>0</v>
      </c>
      <c r="Q192" s="6"/>
      <c r="R192" s="64">
        <f t="shared" si="1380"/>
        <v>0</v>
      </c>
      <c r="S192" s="6"/>
      <c r="T192" s="64">
        <f t="shared" si="1381"/>
        <v>0</v>
      </c>
      <c r="U192" s="6"/>
      <c r="V192" s="64">
        <f t="shared" si="1382"/>
        <v>0</v>
      </c>
      <c r="W192" s="6"/>
      <c r="X192" s="64">
        <f t="shared" si="1383"/>
        <v>0</v>
      </c>
      <c r="Y192" s="6"/>
      <c r="Z192" s="64">
        <f t="shared" si="1384"/>
        <v>0</v>
      </c>
      <c r="AA192" s="6"/>
      <c r="AB192" s="64">
        <f t="shared" si="1385"/>
        <v>0</v>
      </c>
      <c r="AC192" s="59"/>
      <c r="AD192" s="64">
        <f t="shared" si="1386"/>
        <v>0</v>
      </c>
      <c r="AE192" s="59"/>
      <c r="AF192" s="64">
        <f t="shared" si="1387"/>
        <v>0</v>
      </c>
      <c r="AG192" s="59"/>
      <c r="AH192" s="64">
        <f t="shared" si="1388"/>
        <v>0</v>
      </c>
      <c r="AI192" s="59"/>
      <c r="AJ192" s="64">
        <f t="shared" si="1389"/>
        <v>0</v>
      </c>
      <c r="AK192" s="59"/>
      <c r="AL192" s="64">
        <f t="shared" si="1390"/>
        <v>0</v>
      </c>
      <c r="AM192" s="59"/>
      <c r="AN192" s="64">
        <f t="shared" si="1391"/>
        <v>0</v>
      </c>
      <c r="AO192" s="59"/>
      <c r="AP192" s="64">
        <f t="shared" si="1392"/>
        <v>0</v>
      </c>
      <c r="AQ192" s="59"/>
      <c r="AR192" s="64">
        <f t="shared" si="1393"/>
        <v>0</v>
      </c>
      <c r="AS192" s="59"/>
      <c r="AT192" s="64">
        <f t="shared" si="1394"/>
        <v>0</v>
      </c>
      <c r="AU192" s="59"/>
      <c r="AV192" s="64">
        <f t="shared" si="1395"/>
        <v>0</v>
      </c>
      <c r="AW192" s="59"/>
      <c r="AX192" s="64">
        <f t="shared" si="1396"/>
        <v>0</v>
      </c>
      <c r="AY192" s="59"/>
      <c r="AZ192" s="64">
        <f t="shared" si="1397"/>
        <v>0</v>
      </c>
      <c r="BA192" s="59"/>
      <c r="BB192" s="64">
        <f t="shared" si="1335"/>
        <v>0</v>
      </c>
      <c r="BC192" s="59"/>
      <c r="BD192" s="64">
        <f t="shared" si="1336"/>
        <v>0</v>
      </c>
      <c r="BE192" s="59"/>
      <c r="BF192" s="64">
        <f t="shared" si="1337"/>
        <v>0</v>
      </c>
      <c r="BG192" s="59"/>
      <c r="BH192" s="64">
        <f t="shared" si="1338"/>
        <v>0</v>
      </c>
      <c r="BI192" s="59"/>
      <c r="BJ192" s="64">
        <f t="shared" si="1339"/>
        <v>0</v>
      </c>
      <c r="BK192" s="59"/>
      <c r="BL192" s="64">
        <f t="shared" si="1340"/>
        <v>0</v>
      </c>
      <c r="BM192" s="59"/>
      <c r="BN192" s="64">
        <f t="shared" si="1341"/>
        <v>0</v>
      </c>
      <c r="BO192" s="59"/>
      <c r="BP192" s="64">
        <f t="shared" si="1342"/>
        <v>0</v>
      </c>
      <c r="BQ192" s="59"/>
      <c r="BR192" s="64">
        <f t="shared" si="1343"/>
        <v>0</v>
      </c>
      <c r="BS192" s="59"/>
      <c r="BT192" s="64">
        <f t="shared" si="1344"/>
        <v>0</v>
      </c>
      <c r="BU192" s="59"/>
      <c r="BV192" s="64">
        <f t="shared" si="1345"/>
        <v>0</v>
      </c>
      <c r="BW192" s="59"/>
      <c r="BX192" s="64">
        <f t="shared" si="1346"/>
        <v>0</v>
      </c>
      <c r="BY192" s="59"/>
      <c r="BZ192" s="64">
        <f t="shared" si="1270"/>
        <v>0</v>
      </c>
      <c r="CA192" s="54"/>
      <c r="CB192" s="61">
        <f t="shared" si="1271"/>
        <v>0</v>
      </c>
      <c r="CC192" s="61">
        <f t="shared" si="1272"/>
        <v>0</v>
      </c>
      <c r="CD192" s="4"/>
      <c r="CE192" s="4"/>
      <c r="CF192" s="4">
        <f t="shared" si="1273"/>
        <v>0</v>
      </c>
      <c r="CG192" s="219">
        <f t="shared" si="1274"/>
        <v>0</v>
      </c>
      <c r="CH192" s="219">
        <f t="shared" si="1275"/>
        <v>0</v>
      </c>
      <c r="CI192" s="4"/>
      <c r="CJ192" s="4">
        <f t="shared" si="1276"/>
        <v>0</v>
      </c>
      <c r="CK192" s="219">
        <f t="shared" si="1277"/>
        <v>0</v>
      </c>
      <c r="CL192" s="219">
        <f t="shared" si="1278"/>
        <v>0</v>
      </c>
      <c r="CM192" s="4"/>
      <c r="CN192" s="4">
        <f t="shared" si="1279"/>
        <v>0</v>
      </c>
      <c r="CO192" s="219">
        <f t="shared" si="1280"/>
        <v>0</v>
      </c>
      <c r="CP192" s="219">
        <f t="shared" si="1281"/>
        <v>0</v>
      </c>
      <c r="CQ192" s="4"/>
      <c r="CR192" s="4">
        <f t="shared" si="1282"/>
        <v>0</v>
      </c>
      <c r="CS192" s="219">
        <f t="shared" si="1283"/>
        <v>0</v>
      </c>
      <c r="CT192" s="219">
        <f t="shared" si="1284"/>
        <v>0</v>
      </c>
      <c r="CU192" s="4"/>
      <c r="CV192" s="4">
        <f t="shared" si="1285"/>
        <v>0</v>
      </c>
      <c r="CW192" s="219">
        <f t="shared" si="1286"/>
        <v>0</v>
      </c>
      <c r="CX192" s="219">
        <f t="shared" si="1287"/>
        <v>0</v>
      </c>
      <c r="CY192" s="4"/>
      <c r="CZ192" s="4">
        <f t="shared" si="1288"/>
        <v>0</v>
      </c>
      <c r="DA192" s="219">
        <f t="shared" si="1289"/>
        <v>0</v>
      </c>
      <c r="DB192" s="219">
        <f t="shared" si="1290"/>
        <v>0</v>
      </c>
      <c r="DC192" s="4"/>
      <c r="DD192" s="4">
        <f t="shared" si="1291"/>
        <v>0</v>
      </c>
      <c r="DE192" s="219">
        <f t="shared" si="1292"/>
        <v>0</v>
      </c>
      <c r="DF192" s="219">
        <f t="shared" si="1293"/>
        <v>0</v>
      </c>
      <c r="DG192" s="4"/>
      <c r="DH192" s="4">
        <f t="shared" si="1294"/>
        <v>0</v>
      </c>
      <c r="DI192" s="219">
        <f t="shared" si="1295"/>
        <v>0</v>
      </c>
      <c r="DJ192" s="219">
        <f t="shared" si="1296"/>
        <v>0</v>
      </c>
      <c r="DK192" s="4"/>
      <c r="DL192" s="4">
        <f t="shared" si="1297"/>
        <v>0</v>
      </c>
      <c r="DM192" s="219">
        <f t="shared" si="1298"/>
        <v>0</v>
      </c>
      <c r="DN192" s="219">
        <f t="shared" si="1299"/>
        <v>0</v>
      </c>
      <c r="DO192" s="4"/>
      <c r="DP192" s="4">
        <f t="shared" si="1300"/>
        <v>0</v>
      </c>
      <c r="DQ192" s="219">
        <f t="shared" si="1301"/>
        <v>0</v>
      </c>
      <c r="DR192" s="219">
        <f t="shared" si="1302"/>
        <v>0</v>
      </c>
      <c r="DS192" s="4"/>
      <c r="DT192" s="4">
        <f t="shared" si="1303"/>
        <v>0</v>
      </c>
      <c r="DU192" s="219">
        <f t="shared" si="1304"/>
        <v>0</v>
      </c>
      <c r="DV192" s="219">
        <f t="shared" si="1305"/>
        <v>0</v>
      </c>
      <c r="DW192" s="4"/>
      <c r="DX192" s="4"/>
      <c r="DY192" s="4"/>
      <c r="DZ192" s="219" t="e">
        <f>SUM(#REF!+DX192)</f>
        <v>#REF!</v>
      </c>
      <c r="EA192" s="219" t="e">
        <f t="shared" si="1306"/>
        <v>#REF!</v>
      </c>
      <c r="EB192" s="4">
        <v>0.75</v>
      </c>
      <c r="EC192" s="4">
        <f t="shared" si="1307"/>
        <v>75</v>
      </c>
      <c r="ED192" s="219" t="e">
        <f>SUM(EB192+#REF!)</f>
        <v>#REF!</v>
      </c>
      <c r="EE192" s="219" t="e">
        <f t="shared" si="1308"/>
        <v>#REF!</v>
      </c>
      <c r="EF192" s="4"/>
      <c r="EG192" s="4">
        <f t="shared" si="1309"/>
        <v>0</v>
      </c>
      <c r="EH192" s="219" t="e">
        <f>SUM(EF192+#REF!)</f>
        <v>#REF!</v>
      </c>
      <c r="EI192" s="219" t="e">
        <f t="shared" si="1310"/>
        <v>#REF!</v>
      </c>
      <c r="EJ192" s="4"/>
      <c r="EK192" s="4"/>
      <c r="EL192" s="219"/>
      <c r="EM192" s="219"/>
      <c r="EN192" s="4"/>
      <c r="EO192" s="279"/>
      <c r="EP192" s="279">
        <f t="shared" si="1347"/>
        <v>0</v>
      </c>
      <c r="EQ192" s="278">
        <f t="shared" si="1348"/>
        <v>0</v>
      </c>
      <c r="ER192" s="278">
        <f t="shared" si="1349"/>
        <v>0</v>
      </c>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c r="HF192" s="4"/>
      <c r="HG192" s="4"/>
      <c r="HH192" s="4"/>
      <c r="HI192" s="4"/>
      <c r="HJ192" s="4"/>
      <c r="HK192" s="4"/>
      <c r="HL192" s="4"/>
      <c r="HM192" s="4"/>
      <c r="HN192" s="4"/>
      <c r="HO192" s="4"/>
      <c r="HP192" s="4"/>
      <c r="HQ192" s="4"/>
      <c r="HR192" s="4"/>
      <c r="HS192" s="4"/>
      <c r="HT192" s="4"/>
      <c r="HU192" s="4"/>
      <c r="HV192" s="4"/>
    </row>
    <row r="193" spans="1:230" s="5" customFormat="1" x14ac:dyDescent="0.2">
      <c r="A193" s="57" t="s">
        <v>247</v>
      </c>
      <c r="B193" s="57" t="s">
        <v>248</v>
      </c>
      <c r="C193" s="57" t="s">
        <v>3</v>
      </c>
      <c r="D193" s="57">
        <v>100</v>
      </c>
      <c r="E193" s="6"/>
      <c r="F193" s="64">
        <f t="shared" si="1374"/>
        <v>0</v>
      </c>
      <c r="G193" s="6"/>
      <c r="H193" s="64">
        <f t="shared" si="1375"/>
        <v>0</v>
      </c>
      <c r="I193" s="6"/>
      <c r="J193" s="64">
        <f t="shared" si="1376"/>
        <v>0</v>
      </c>
      <c r="K193" s="6"/>
      <c r="L193" s="64">
        <f t="shared" si="1377"/>
        <v>0</v>
      </c>
      <c r="M193" s="6"/>
      <c r="N193" s="64">
        <f t="shared" si="1378"/>
        <v>0</v>
      </c>
      <c r="O193" s="6"/>
      <c r="P193" s="64">
        <f t="shared" si="1379"/>
        <v>0</v>
      </c>
      <c r="Q193" s="6"/>
      <c r="R193" s="64">
        <f t="shared" si="1380"/>
        <v>0</v>
      </c>
      <c r="S193" s="6"/>
      <c r="T193" s="64">
        <f t="shared" si="1381"/>
        <v>0</v>
      </c>
      <c r="U193" s="6"/>
      <c r="V193" s="64">
        <f t="shared" si="1382"/>
        <v>0</v>
      </c>
      <c r="W193" s="6"/>
      <c r="X193" s="64">
        <f t="shared" si="1383"/>
        <v>0</v>
      </c>
      <c r="Y193" s="6"/>
      <c r="Z193" s="64">
        <f t="shared" si="1384"/>
        <v>0</v>
      </c>
      <c r="AA193" s="6"/>
      <c r="AB193" s="64">
        <f t="shared" si="1385"/>
        <v>0</v>
      </c>
      <c r="AC193" s="59"/>
      <c r="AD193" s="64">
        <f t="shared" si="1386"/>
        <v>0</v>
      </c>
      <c r="AE193" s="59"/>
      <c r="AF193" s="64">
        <f t="shared" si="1387"/>
        <v>0</v>
      </c>
      <c r="AG193" s="59"/>
      <c r="AH193" s="64">
        <f t="shared" si="1388"/>
        <v>0</v>
      </c>
      <c r="AI193" s="59"/>
      <c r="AJ193" s="64">
        <f t="shared" si="1389"/>
        <v>0</v>
      </c>
      <c r="AK193" s="59"/>
      <c r="AL193" s="64">
        <f t="shared" si="1390"/>
        <v>0</v>
      </c>
      <c r="AM193" s="59"/>
      <c r="AN193" s="64">
        <f t="shared" si="1391"/>
        <v>0</v>
      </c>
      <c r="AO193" s="59"/>
      <c r="AP193" s="64">
        <f t="shared" si="1392"/>
        <v>0</v>
      </c>
      <c r="AQ193" s="59"/>
      <c r="AR193" s="64">
        <f t="shared" si="1393"/>
        <v>0</v>
      </c>
      <c r="AS193" s="59"/>
      <c r="AT193" s="64">
        <f t="shared" si="1394"/>
        <v>0</v>
      </c>
      <c r="AU193" s="59"/>
      <c r="AV193" s="64">
        <f t="shared" si="1395"/>
        <v>0</v>
      </c>
      <c r="AW193" s="59"/>
      <c r="AX193" s="64">
        <f t="shared" si="1396"/>
        <v>0</v>
      </c>
      <c r="AY193" s="59"/>
      <c r="AZ193" s="64">
        <f t="shared" si="1397"/>
        <v>0</v>
      </c>
      <c r="BA193" s="59"/>
      <c r="BB193" s="64">
        <f t="shared" si="1335"/>
        <v>0</v>
      </c>
      <c r="BC193" s="59"/>
      <c r="BD193" s="64">
        <f t="shared" si="1336"/>
        <v>0</v>
      </c>
      <c r="BE193" s="59"/>
      <c r="BF193" s="64">
        <f t="shared" si="1337"/>
        <v>0</v>
      </c>
      <c r="BG193" s="59"/>
      <c r="BH193" s="64">
        <f t="shared" si="1338"/>
        <v>0</v>
      </c>
      <c r="BI193" s="59"/>
      <c r="BJ193" s="64">
        <f t="shared" si="1339"/>
        <v>0</v>
      </c>
      <c r="BK193" s="59"/>
      <c r="BL193" s="64">
        <f t="shared" si="1340"/>
        <v>0</v>
      </c>
      <c r="BM193" s="59"/>
      <c r="BN193" s="64">
        <f t="shared" si="1341"/>
        <v>0</v>
      </c>
      <c r="BO193" s="59"/>
      <c r="BP193" s="64">
        <f t="shared" si="1342"/>
        <v>0</v>
      </c>
      <c r="BQ193" s="59"/>
      <c r="BR193" s="64">
        <f t="shared" si="1343"/>
        <v>0</v>
      </c>
      <c r="BS193" s="59"/>
      <c r="BT193" s="64">
        <f t="shared" si="1344"/>
        <v>0</v>
      </c>
      <c r="BU193" s="59"/>
      <c r="BV193" s="64">
        <f t="shared" si="1345"/>
        <v>0</v>
      </c>
      <c r="BW193" s="59"/>
      <c r="BX193" s="64">
        <f t="shared" si="1346"/>
        <v>0</v>
      </c>
      <c r="BY193" s="59"/>
      <c r="BZ193" s="64">
        <f t="shared" si="1270"/>
        <v>0</v>
      </c>
      <c r="CA193" s="54"/>
      <c r="CB193" s="61">
        <f t="shared" si="1271"/>
        <v>0</v>
      </c>
      <c r="CC193" s="61">
        <f t="shared" si="1272"/>
        <v>0</v>
      </c>
      <c r="CD193" s="4"/>
      <c r="CE193" s="4"/>
      <c r="CF193" s="4">
        <f t="shared" si="1273"/>
        <v>0</v>
      </c>
      <c r="CG193" s="219">
        <f t="shared" si="1274"/>
        <v>0</v>
      </c>
      <c r="CH193" s="219">
        <f t="shared" si="1275"/>
        <v>0</v>
      </c>
      <c r="CI193" s="4"/>
      <c r="CJ193" s="4">
        <f t="shared" si="1276"/>
        <v>0</v>
      </c>
      <c r="CK193" s="219">
        <f t="shared" si="1277"/>
        <v>0</v>
      </c>
      <c r="CL193" s="219">
        <f t="shared" si="1278"/>
        <v>0</v>
      </c>
      <c r="CM193" s="4"/>
      <c r="CN193" s="4">
        <f t="shared" si="1279"/>
        <v>0</v>
      </c>
      <c r="CO193" s="219">
        <f t="shared" si="1280"/>
        <v>0</v>
      </c>
      <c r="CP193" s="219">
        <f t="shared" si="1281"/>
        <v>0</v>
      </c>
      <c r="CQ193" s="4"/>
      <c r="CR193" s="4">
        <f t="shared" si="1282"/>
        <v>0</v>
      </c>
      <c r="CS193" s="219">
        <f t="shared" si="1283"/>
        <v>0</v>
      </c>
      <c r="CT193" s="219">
        <f t="shared" si="1284"/>
        <v>0</v>
      </c>
      <c r="CU193" s="4"/>
      <c r="CV193" s="4">
        <f t="shared" si="1285"/>
        <v>0</v>
      </c>
      <c r="CW193" s="219">
        <f t="shared" si="1286"/>
        <v>0</v>
      </c>
      <c r="CX193" s="219">
        <f t="shared" si="1287"/>
        <v>0</v>
      </c>
      <c r="CY193" s="4"/>
      <c r="CZ193" s="4">
        <f t="shared" si="1288"/>
        <v>0</v>
      </c>
      <c r="DA193" s="219">
        <f t="shared" si="1289"/>
        <v>0</v>
      </c>
      <c r="DB193" s="219">
        <f t="shared" si="1290"/>
        <v>0</v>
      </c>
      <c r="DC193" s="4"/>
      <c r="DD193" s="4">
        <f t="shared" si="1291"/>
        <v>0</v>
      </c>
      <c r="DE193" s="219">
        <f t="shared" si="1292"/>
        <v>0</v>
      </c>
      <c r="DF193" s="219">
        <f t="shared" si="1293"/>
        <v>0</v>
      </c>
      <c r="DG193" s="4"/>
      <c r="DH193" s="4">
        <f t="shared" si="1294"/>
        <v>0</v>
      </c>
      <c r="DI193" s="219">
        <f t="shared" si="1295"/>
        <v>0</v>
      </c>
      <c r="DJ193" s="219">
        <f t="shared" si="1296"/>
        <v>0</v>
      </c>
      <c r="DK193" s="4"/>
      <c r="DL193" s="4">
        <f t="shared" si="1297"/>
        <v>0</v>
      </c>
      <c r="DM193" s="219">
        <f t="shared" si="1298"/>
        <v>0</v>
      </c>
      <c r="DN193" s="219">
        <f t="shared" si="1299"/>
        <v>0</v>
      </c>
      <c r="DO193" s="4"/>
      <c r="DP193" s="4">
        <f t="shared" si="1300"/>
        <v>0</v>
      </c>
      <c r="DQ193" s="219">
        <f t="shared" si="1301"/>
        <v>0</v>
      </c>
      <c r="DR193" s="219">
        <f t="shared" si="1302"/>
        <v>0</v>
      </c>
      <c r="DS193" s="4"/>
      <c r="DT193" s="4">
        <f t="shared" si="1303"/>
        <v>0</v>
      </c>
      <c r="DU193" s="219">
        <f t="shared" si="1304"/>
        <v>0</v>
      </c>
      <c r="DV193" s="219">
        <f t="shared" si="1305"/>
        <v>0</v>
      </c>
      <c r="DW193" s="4"/>
      <c r="DX193" s="4"/>
      <c r="DY193" s="4"/>
      <c r="DZ193" s="219" t="e">
        <f>SUM(#REF!+DX193)</f>
        <v>#REF!</v>
      </c>
      <c r="EA193" s="219" t="e">
        <f t="shared" si="1306"/>
        <v>#REF!</v>
      </c>
      <c r="EB193" s="4"/>
      <c r="EC193" s="4">
        <f t="shared" si="1307"/>
        <v>0</v>
      </c>
      <c r="ED193" s="219" t="e">
        <f>SUM(EB193+#REF!)</f>
        <v>#REF!</v>
      </c>
      <c r="EE193" s="219" t="e">
        <f t="shared" si="1308"/>
        <v>#REF!</v>
      </c>
      <c r="EF193" s="4"/>
      <c r="EG193" s="4">
        <f t="shared" si="1309"/>
        <v>0</v>
      </c>
      <c r="EH193" s="219" t="e">
        <f>SUM(EF193+#REF!)</f>
        <v>#REF!</v>
      </c>
      <c r="EI193" s="219" t="e">
        <f t="shared" si="1310"/>
        <v>#REF!</v>
      </c>
      <c r="EJ193" s="4"/>
      <c r="EK193" s="4"/>
      <c r="EL193" s="219"/>
      <c r="EM193" s="219"/>
      <c r="EN193" s="4"/>
      <c r="EO193" s="279"/>
      <c r="EP193" s="279">
        <f t="shared" si="1347"/>
        <v>0</v>
      </c>
      <c r="EQ193" s="278">
        <f t="shared" si="1348"/>
        <v>0</v>
      </c>
      <c r="ER193" s="278">
        <f t="shared" si="1349"/>
        <v>0</v>
      </c>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c r="HJ193" s="4"/>
      <c r="HK193" s="4"/>
      <c r="HL193" s="4"/>
      <c r="HM193" s="4"/>
      <c r="HN193" s="4"/>
      <c r="HO193" s="4"/>
      <c r="HP193" s="4"/>
      <c r="HQ193" s="4"/>
      <c r="HR193" s="4"/>
      <c r="HS193" s="4"/>
      <c r="HT193" s="4"/>
      <c r="HU193" s="4"/>
      <c r="HV193" s="4"/>
    </row>
    <row r="194" spans="1:230" s="5" customFormat="1" x14ac:dyDescent="0.2">
      <c r="A194" s="57" t="s">
        <v>281</v>
      </c>
      <c r="B194" s="57" t="s">
        <v>282</v>
      </c>
      <c r="C194" s="57" t="s">
        <v>3</v>
      </c>
      <c r="D194" s="57">
        <v>100</v>
      </c>
      <c r="E194" s="6"/>
      <c r="F194" s="64">
        <f t="shared" si="1374"/>
        <v>0</v>
      </c>
      <c r="G194" s="6"/>
      <c r="H194" s="64">
        <f t="shared" si="1375"/>
        <v>0</v>
      </c>
      <c r="I194" s="6"/>
      <c r="J194" s="64">
        <f t="shared" si="1376"/>
        <v>0</v>
      </c>
      <c r="K194" s="6"/>
      <c r="L194" s="64">
        <f t="shared" si="1377"/>
        <v>0</v>
      </c>
      <c r="M194" s="6"/>
      <c r="N194" s="64">
        <f t="shared" si="1378"/>
        <v>0</v>
      </c>
      <c r="O194" s="6"/>
      <c r="P194" s="64">
        <f t="shared" si="1379"/>
        <v>0</v>
      </c>
      <c r="Q194" s="6"/>
      <c r="R194" s="64">
        <f t="shared" si="1380"/>
        <v>0</v>
      </c>
      <c r="S194" s="6"/>
      <c r="T194" s="64">
        <f t="shared" si="1381"/>
        <v>0</v>
      </c>
      <c r="U194" s="6"/>
      <c r="V194" s="64">
        <f t="shared" si="1382"/>
        <v>0</v>
      </c>
      <c r="W194" s="6"/>
      <c r="X194" s="64">
        <f t="shared" si="1383"/>
        <v>0</v>
      </c>
      <c r="Y194" s="6"/>
      <c r="Z194" s="64">
        <f t="shared" si="1384"/>
        <v>0</v>
      </c>
      <c r="AA194" s="6"/>
      <c r="AB194" s="64">
        <f t="shared" si="1385"/>
        <v>0</v>
      </c>
      <c r="AC194" s="59"/>
      <c r="AD194" s="64">
        <f t="shared" si="1386"/>
        <v>0</v>
      </c>
      <c r="AE194" s="59"/>
      <c r="AF194" s="64">
        <f t="shared" si="1387"/>
        <v>0</v>
      </c>
      <c r="AG194" s="59"/>
      <c r="AH194" s="64">
        <f t="shared" si="1388"/>
        <v>0</v>
      </c>
      <c r="AI194" s="59"/>
      <c r="AJ194" s="64">
        <f t="shared" si="1389"/>
        <v>0</v>
      </c>
      <c r="AK194" s="59"/>
      <c r="AL194" s="64">
        <f t="shared" si="1390"/>
        <v>0</v>
      </c>
      <c r="AM194" s="59"/>
      <c r="AN194" s="64">
        <f t="shared" si="1391"/>
        <v>0</v>
      </c>
      <c r="AO194" s="59"/>
      <c r="AP194" s="64">
        <f t="shared" si="1392"/>
        <v>0</v>
      </c>
      <c r="AQ194" s="59"/>
      <c r="AR194" s="64">
        <f t="shared" si="1393"/>
        <v>0</v>
      </c>
      <c r="AS194" s="59"/>
      <c r="AT194" s="64">
        <f t="shared" si="1394"/>
        <v>0</v>
      </c>
      <c r="AU194" s="59"/>
      <c r="AV194" s="64">
        <f t="shared" si="1395"/>
        <v>0</v>
      </c>
      <c r="AW194" s="59"/>
      <c r="AX194" s="64">
        <f t="shared" si="1396"/>
        <v>0</v>
      </c>
      <c r="AY194" s="59"/>
      <c r="AZ194" s="64">
        <f t="shared" si="1397"/>
        <v>0</v>
      </c>
      <c r="BA194" s="59"/>
      <c r="BB194" s="64">
        <f t="shared" si="1335"/>
        <v>0</v>
      </c>
      <c r="BC194" s="59"/>
      <c r="BD194" s="64">
        <f t="shared" si="1336"/>
        <v>0</v>
      </c>
      <c r="BE194" s="59"/>
      <c r="BF194" s="64">
        <f t="shared" si="1337"/>
        <v>0</v>
      </c>
      <c r="BG194" s="59"/>
      <c r="BH194" s="64">
        <f t="shared" si="1338"/>
        <v>0</v>
      </c>
      <c r="BI194" s="59"/>
      <c r="BJ194" s="64">
        <f t="shared" si="1339"/>
        <v>0</v>
      </c>
      <c r="BK194" s="59"/>
      <c r="BL194" s="64">
        <f t="shared" si="1340"/>
        <v>0</v>
      </c>
      <c r="BM194" s="59"/>
      <c r="BN194" s="64">
        <f t="shared" si="1341"/>
        <v>0</v>
      </c>
      <c r="BO194" s="59"/>
      <c r="BP194" s="64">
        <f t="shared" si="1342"/>
        <v>0</v>
      </c>
      <c r="BQ194" s="59"/>
      <c r="BR194" s="64">
        <f t="shared" si="1343"/>
        <v>0</v>
      </c>
      <c r="BS194" s="59"/>
      <c r="BT194" s="64">
        <f t="shared" si="1344"/>
        <v>0</v>
      </c>
      <c r="BU194" s="59"/>
      <c r="BV194" s="64">
        <f t="shared" si="1345"/>
        <v>0</v>
      </c>
      <c r="BW194" s="59"/>
      <c r="BX194" s="64">
        <f t="shared" si="1346"/>
        <v>0</v>
      </c>
      <c r="BY194" s="59"/>
      <c r="BZ194" s="64">
        <f t="shared" si="1270"/>
        <v>0</v>
      </c>
      <c r="CA194" s="54"/>
      <c r="CB194" s="61">
        <f t="shared" si="1271"/>
        <v>0</v>
      </c>
      <c r="CC194" s="61">
        <f t="shared" si="1272"/>
        <v>0</v>
      </c>
      <c r="CD194" s="4"/>
      <c r="CE194" s="4"/>
      <c r="CF194" s="4">
        <f t="shared" si="1273"/>
        <v>0</v>
      </c>
      <c r="CG194" s="219">
        <f t="shared" si="1274"/>
        <v>0</v>
      </c>
      <c r="CH194" s="219">
        <f t="shared" si="1275"/>
        <v>0</v>
      </c>
      <c r="CI194" s="4"/>
      <c r="CJ194" s="4">
        <f t="shared" si="1276"/>
        <v>0</v>
      </c>
      <c r="CK194" s="219">
        <f t="shared" si="1277"/>
        <v>0</v>
      </c>
      <c r="CL194" s="219">
        <f t="shared" si="1278"/>
        <v>0</v>
      </c>
      <c r="CM194" s="4"/>
      <c r="CN194" s="4">
        <f t="shared" si="1279"/>
        <v>0</v>
      </c>
      <c r="CO194" s="219">
        <f t="shared" si="1280"/>
        <v>0</v>
      </c>
      <c r="CP194" s="219">
        <f t="shared" si="1281"/>
        <v>0</v>
      </c>
      <c r="CQ194" s="4"/>
      <c r="CR194" s="4">
        <f t="shared" si="1282"/>
        <v>0</v>
      </c>
      <c r="CS194" s="219">
        <f t="shared" si="1283"/>
        <v>0</v>
      </c>
      <c r="CT194" s="219">
        <f t="shared" si="1284"/>
        <v>0</v>
      </c>
      <c r="CU194" s="4"/>
      <c r="CV194" s="4">
        <f t="shared" si="1285"/>
        <v>0</v>
      </c>
      <c r="CW194" s="219">
        <f t="shared" si="1286"/>
        <v>0</v>
      </c>
      <c r="CX194" s="219">
        <f t="shared" si="1287"/>
        <v>0</v>
      </c>
      <c r="CY194" s="4"/>
      <c r="CZ194" s="4">
        <f t="shared" si="1288"/>
        <v>0</v>
      </c>
      <c r="DA194" s="219">
        <f t="shared" si="1289"/>
        <v>0</v>
      </c>
      <c r="DB194" s="219">
        <f t="shared" si="1290"/>
        <v>0</v>
      </c>
      <c r="DC194" s="4"/>
      <c r="DD194" s="4">
        <f t="shared" si="1291"/>
        <v>0</v>
      </c>
      <c r="DE194" s="219">
        <f t="shared" si="1292"/>
        <v>0</v>
      </c>
      <c r="DF194" s="219">
        <f t="shared" si="1293"/>
        <v>0</v>
      </c>
      <c r="DG194" s="4"/>
      <c r="DH194" s="4">
        <f t="shared" si="1294"/>
        <v>0</v>
      </c>
      <c r="DI194" s="219">
        <f t="shared" si="1295"/>
        <v>0</v>
      </c>
      <c r="DJ194" s="219">
        <f t="shared" si="1296"/>
        <v>0</v>
      </c>
      <c r="DK194" s="4"/>
      <c r="DL194" s="4">
        <f t="shared" si="1297"/>
        <v>0</v>
      </c>
      <c r="DM194" s="219">
        <f t="shared" si="1298"/>
        <v>0</v>
      </c>
      <c r="DN194" s="219">
        <f t="shared" si="1299"/>
        <v>0</v>
      </c>
      <c r="DO194" s="4"/>
      <c r="DP194" s="4">
        <f t="shared" si="1300"/>
        <v>0</v>
      </c>
      <c r="DQ194" s="219">
        <f t="shared" si="1301"/>
        <v>0</v>
      </c>
      <c r="DR194" s="219">
        <f t="shared" si="1302"/>
        <v>0</v>
      </c>
      <c r="DS194" s="4"/>
      <c r="DT194" s="4">
        <f t="shared" si="1303"/>
        <v>0</v>
      </c>
      <c r="DU194" s="219">
        <f t="shared" si="1304"/>
        <v>0</v>
      </c>
      <c r="DV194" s="219">
        <f t="shared" si="1305"/>
        <v>0</v>
      </c>
      <c r="DW194" s="4"/>
      <c r="DX194" s="4"/>
      <c r="DY194" s="4"/>
      <c r="DZ194" s="219" t="e">
        <f>SUM(#REF!+DX194)</f>
        <v>#REF!</v>
      </c>
      <c r="EA194" s="219" t="e">
        <f t="shared" si="1306"/>
        <v>#REF!</v>
      </c>
      <c r="EB194" s="4">
        <f>5.5+12.5</f>
        <v>18</v>
      </c>
      <c r="EC194" s="4">
        <f t="shared" si="1307"/>
        <v>1800</v>
      </c>
      <c r="ED194" s="219" t="e">
        <f>SUM(EB194+#REF!)</f>
        <v>#REF!</v>
      </c>
      <c r="EE194" s="219" t="e">
        <f t="shared" si="1308"/>
        <v>#REF!</v>
      </c>
      <c r="EF194" s="4">
        <v>3</v>
      </c>
      <c r="EG194" s="4">
        <f t="shared" si="1309"/>
        <v>300</v>
      </c>
      <c r="EH194" s="219" t="e">
        <f>SUM(EF194+#REF!)</f>
        <v>#REF!</v>
      </c>
      <c r="EI194" s="219" t="e">
        <f t="shared" si="1310"/>
        <v>#REF!</v>
      </c>
      <c r="EJ194" s="4"/>
      <c r="EK194" s="4"/>
      <c r="EL194" s="219"/>
      <c r="EM194" s="219"/>
      <c r="EN194" s="4"/>
      <c r="EO194" s="279">
        <v>7.5</v>
      </c>
      <c r="EP194" s="279">
        <f>SUM(EO194*D194)</f>
        <v>750</v>
      </c>
      <c r="EQ194" s="278">
        <f t="shared" si="1348"/>
        <v>7.5</v>
      </c>
      <c r="ER194" s="278">
        <f t="shared" si="1349"/>
        <v>750</v>
      </c>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c r="GZ194" s="4"/>
      <c r="HA194" s="4"/>
      <c r="HB194" s="4"/>
      <c r="HC194" s="4"/>
      <c r="HD194" s="4"/>
      <c r="HE194" s="4"/>
      <c r="HF194" s="4"/>
      <c r="HG194" s="4"/>
      <c r="HH194" s="4"/>
      <c r="HI194" s="4"/>
      <c r="HJ194" s="4"/>
      <c r="HK194" s="4"/>
      <c r="HL194" s="4"/>
      <c r="HM194" s="4"/>
      <c r="HN194" s="4"/>
      <c r="HO194" s="4"/>
      <c r="HP194" s="4"/>
      <c r="HQ194" s="4"/>
      <c r="HR194" s="4"/>
      <c r="HS194" s="4"/>
      <c r="HT194" s="4"/>
      <c r="HU194" s="4"/>
      <c r="HV194" s="4"/>
    </row>
    <row r="195" spans="1:230" s="5" customFormat="1" x14ac:dyDescent="0.2">
      <c r="A195" s="57" t="s">
        <v>280</v>
      </c>
      <c r="B195" s="57" t="s">
        <v>82</v>
      </c>
      <c r="C195" s="57" t="s">
        <v>3</v>
      </c>
      <c r="D195" s="57">
        <v>100</v>
      </c>
      <c r="E195" s="6"/>
      <c r="F195" s="64">
        <f t="shared" si="1374"/>
        <v>0</v>
      </c>
      <c r="G195" s="6"/>
      <c r="H195" s="64">
        <f t="shared" si="1375"/>
        <v>0</v>
      </c>
      <c r="I195" s="6"/>
      <c r="J195" s="64">
        <f t="shared" si="1376"/>
        <v>0</v>
      </c>
      <c r="K195" s="6"/>
      <c r="L195" s="64">
        <f t="shared" si="1377"/>
        <v>0</v>
      </c>
      <c r="M195" s="6"/>
      <c r="N195" s="64">
        <f t="shared" si="1378"/>
        <v>0</v>
      </c>
      <c r="O195" s="6"/>
      <c r="P195" s="64">
        <f t="shared" si="1379"/>
        <v>0</v>
      </c>
      <c r="Q195" s="6"/>
      <c r="R195" s="64">
        <f t="shared" si="1380"/>
        <v>0</v>
      </c>
      <c r="S195" s="6"/>
      <c r="T195" s="64">
        <f t="shared" si="1381"/>
        <v>0</v>
      </c>
      <c r="U195" s="6"/>
      <c r="V195" s="64">
        <f t="shared" si="1382"/>
        <v>0</v>
      </c>
      <c r="W195" s="6"/>
      <c r="X195" s="64">
        <f t="shared" si="1383"/>
        <v>0</v>
      </c>
      <c r="Y195" s="6"/>
      <c r="Z195" s="64">
        <f t="shared" si="1384"/>
        <v>0</v>
      </c>
      <c r="AA195" s="6"/>
      <c r="AB195" s="64">
        <f t="shared" si="1385"/>
        <v>0</v>
      </c>
      <c r="AC195" s="59"/>
      <c r="AD195" s="64">
        <f t="shared" si="1386"/>
        <v>0</v>
      </c>
      <c r="AE195" s="59"/>
      <c r="AF195" s="64">
        <f t="shared" si="1387"/>
        <v>0</v>
      </c>
      <c r="AG195" s="59"/>
      <c r="AH195" s="64">
        <f t="shared" si="1388"/>
        <v>0</v>
      </c>
      <c r="AI195" s="59"/>
      <c r="AJ195" s="64">
        <f t="shared" si="1389"/>
        <v>0</v>
      </c>
      <c r="AK195" s="59"/>
      <c r="AL195" s="64">
        <f t="shared" si="1390"/>
        <v>0</v>
      </c>
      <c r="AM195" s="59"/>
      <c r="AN195" s="64">
        <f t="shared" si="1391"/>
        <v>0</v>
      </c>
      <c r="AO195" s="59"/>
      <c r="AP195" s="64">
        <f t="shared" si="1392"/>
        <v>0</v>
      </c>
      <c r="AQ195" s="59"/>
      <c r="AR195" s="64">
        <f t="shared" si="1393"/>
        <v>0</v>
      </c>
      <c r="AS195" s="59"/>
      <c r="AT195" s="64">
        <f t="shared" si="1394"/>
        <v>0</v>
      </c>
      <c r="AU195" s="59"/>
      <c r="AV195" s="64">
        <f t="shared" si="1395"/>
        <v>0</v>
      </c>
      <c r="AW195" s="59"/>
      <c r="AX195" s="64">
        <f t="shared" si="1396"/>
        <v>0</v>
      </c>
      <c r="AY195" s="59"/>
      <c r="AZ195" s="64">
        <f t="shared" si="1397"/>
        <v>0</v>
      </c>
      <c r="BA195" s="59"/>
      <c r="BB195" s="64">
        <f t="shared" si="1335"/>
        <v>0</v>
      </c>
      <c r="BC195" s="59"/>
      <c r="BD195" s="64">
        <f t="shared" si="1336"/>
        <v>0</v>
      </c>
      <c r="BE195" s="59"/>
      <c r="BF195" s="64">
        <f t="shared" si="1337"/>
        <v>0</v>
      </c>
      <c r="BG195" s="59"/>
      <c r="BH195" s="64">
        <f t="shared" si="1338"/>
        <v>0</v>
      </c>
      <c r="BI195" s="59"/>
      <c r="BJ195" s="64">
        <f t="shared" si="1339"/>
        <v>0</v>
      </c>
      <c r="BK195" s="59"/>
      <c r="BL195" s="64">
        <f t="shared" si="1340"/>
        <v>0</v>
      </c>
      <c r="BM195" s="59"/>
      <c r="BN195" s="64">
        <f t="shared" si="1341"/>
        <v>0</v>
      </c>
      <c r="BO195" s="59"/>
      <c r="BP195" s="64">
        <f t="shared" si="1342"/>
        <v>0</v>
      </c>
      <c r="BQ195" s="59"/>
      <c r="BR195" s="64">
        <f t="shared" si="1343"/>
        <v>0</v>
      </c>
      <c r="BS195" s="59"/>
      <c r="BT195" s="64">
        <f t="shared" si="1344"/>
        <v>0</v>
      </c>
      <c r="BU195" s="59"/>
      <c r="BV195" s="64">
        <f t="shared" si="1345"/>
        <v>0</v>
      </c>
      <c r="BW195" s="59"/>
      <c r="BX195" s="64">
        <f t="shared" si="1346"/>
        <v>0</v>
      </c>
      <c r="BY195" s="59"/>
      <c r="BZ195" s="64">
        <f t="shared" si="1270"/>
        <v>0</v>
      </c>
      <c r="CA195" s="54"/>
      <c r="CB195" s="61">
        <f t="shared" si="1271"/>
        <v>0</v>
      </c>
      <c r="CC195" s="61">
        <f t="shared" si="1272"/>
        <v>0</v>
      </c>
      <c r="CD195" s="4"/>
      <c r="CE195" s="4"/>
      <c r="CF195" s="4">
        <f t="shared" si="1273"/>
        <v>0</v>
      </c>
      <c r="CG195" s="219">
        <f t="shared" si="1274"/>
        <v>0</v>
      </c>
      <c r="CH195" s="219">
        <f t="shared" si="1275"/>
        <v>0</v>
      </c>
      <c r="CI195" s="4"/>
      <c r="CJ195" s="4">
        <f t="shared" si="1276"/>
        <v>0</v>
      </c>
      <c r="CK195" s="219">
        <f t="shared" si="1277"/>
        <v>0</v>
      </c>
      <c r="CL195" s="219">
        <f t="shared" si="1278"/>
        <v>0</v>
      </c>
      <c r="CM195" s="4"/>
      <c r="CN195" s="4">
        <f t="shared" si="1279"/>
        <v>0</v>
      </c>
      <c r="CO195" s="219">
        <f t="shared" si="1280"/>
        <v>0</v>
      </c>
      <c r="CP195" s="219">
        <f t="shared" si="1281"/>
        <v>0</v>
      </c>
      <c r="CQ195" s="4"/>
      <c r="CR195" s="4">
        <f t="shared" si="1282"/>
        <v>0</v>
      </c>
      <c r="CS195" s="219">
        <f t="shared" si="1283"/>
        <v>0</v>
      </c>
      <c r="CT195" s="219">
        <f t="shared" si="1284"/>
        <v>0</v>
      </c>
      <c r="CU195" s="4"/>
      <c r="CV195" s="4">
        <f t="shared" si="1285"/>
        <v>0</v>
      </c>
      <c r="CW195" s="219">
        <f t="shared" si="1286"/>
        <v>0</v>
      </c>
      <c r="CX195" s="219">
        <f t="shared" si="1287"/>
        <v>0</v>
      </c>
      <c r="CY195" s="4"/>
      <c r="CZ195" s="4">
        <f t="shared" si="1288"/>
        <v>0</v>
      </c>
      <c r="DA195" s="219">
        <f t="shared" si="1289"/>
        <v>0</v>
      </c>
      <c r="DB195" s="219">
        <f t="shared" si="1290"/>
        <v>0</v>
      </c>
      <c r="DC195" s="4"/>
      <c r="DD195" s="4">
        <f t="shared" si="1291"/>
        <v>0</v>
      </c>
      <c r="DE195" s="219">
        <f t="shared" si="1292"/>
        <v>0</v>
      </c>
      <c r="DF195" s="219">
        <f t="shared" si="1293"/>
        <v>0</v>
      </c>
      <c r="DG195" s="4"/>
      <c r="DH195" s="4">
        <f t="shared" si="1294"/>
        <v>0</v>
      </c>
      <c r="DI195" s="219">
        <f t="shared" si="1295"/>
        <v>0</v>
      </c>
      <c r="DJ195" s="219">
        <f t="shared" si="1296"/>
        <v>0</v>
      </c>
      <c r="DK195" s="4"/>
      <c r="DL195" s="4">
        <f t="shared" si="1297"/>
        <v>0</v>
      </c>
      <c r="DM195" s="219">
        <f t="shared" si="1298"/>
        <v>0</v>
      </c>
      <c r="DN195" s="219">
        <f t="shared" si="1299"/>
        <v>0</v>
      </c>
      <c r="DO195" s="4"/>
      <c r="DP195" s="4">
        <f t="shared" si="1300"/>
        <v>0</v>
      </c>
      <c r="DQ195" s="219">
        <f t="shared" si="1301"/>
        <v>0</v>
      </c>
      <c r="DR195" s="219">
        <f t="shared" si="1302"/>
        <v>0</v>
      </c>
      <c r="DS195" s="4"/>
      <c r="DT195" s="4">
        <f t="shared" si="1303"/>
        <v>0</v>
      </c>
      <c r="DU195" s="219">
        <f t="shared" si="1304"/>
        <v>0</v>
      </c>
      <c r="DV195" s="219">
        <f t="shared" si="1305"/>
        <v>0</v>
      </c>
      <c r="DW195" s="4"/>
      <c r="DX195" s="4"/>
      <c r="DY195" s="4"/>
      <c r="DZ195" s="219" t="e">
        <f>SUM(#REF!+DX195)</f>
        <v>#REF!</v>
      </c>
      <c r="EA195" s="219" t="e">
        <f t="shared" si="1306"/>
        <v>#REF!</v>
      </c>
      <c r="EB195" s="4">
        <v>0.25</v>
      </c>
      <c r="EC195" s="4">
        <f t="shared" si="1307"/>
        <v>25</v>
      </c>
      <c r="ED195" s="219" t="e">
        <f>SUM(EB195+#REF!)</f>
        <v>#REF!</v>
      </c>
      <c r="EE195" s="219" t="e">
        <f t="shared" si="1308"/>
        <v>#REF!</v>
      </c>
      <c r="EF195" s="4">
        <v>1</v>
      </c>
      <c r="EG195" s="4">
        <f t="shared" si="1309"/>
        <v>100</v>
      </c>
      <c r="EH195" s="219" t="e">
        <f>SUM(EF195+#REF!)</f>
        <v>#REF!</v>
      </c>
      <c r="EI195" s="219" t="e">
        <f t="shared" si="1310"/>
        <v>#REF!</v>
      </c>
      <c r="EJ195" s="4"/>
      <c r="EK195" s="4"/>
      <c r="EL195" s="219"/>
      <c r="EM195" s="219"/>
      <c r="EN195" s="4"/>
      <c r="EO195" s="279">
        <v>0.5</v>
      </c>
      <c r="EP195" s="279">
        <f t="shared" si="1347"/>
        <v>50</v>
      </c>
      <c r="EQ195" s="278">
        <f t="shared" si="1348"/>
        <v>0.5</v>
      </c>
      <c r="ER195" s="278">
        <f t="shared" si="1349"/>
        <v>50</v>
      </c>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c r="HJ195" s="4"/>
      <c r="HK195" s="4"/>
      <c r="HL195" s="4"/>
      <c r="HM195" s="4"/>
      <c r="HN195" s="4"/>
      <c r="HO195" s="4"/>
      <c r="HP195" s="4"/>
      <c r="HQ195" s="4"/>
      <c r="HR195" s="4"/>
      <c r="HS195" s="4"/>
      <c r="HT195" s="4"/>
      <c r="HU195" s="4"/>
      <c r="HV195" s="4"/>
    </row>
    <row r="196" spans="1:230" s="5" customFormat="1" x14ac:dyDescent="0.2">
      <c r="A196" s="57" t="s">
        <v>233</v>
      </c>
      <c r="B196" s="57" t="s">
        <v>234</v>
      </c>
      <c r="C196" s="57" t="s">
        <v>3</v>
      </c>
      <c r="D196" s="57">
        <v>100</v>
      </c>
      <c r="E196" s="6"/>
      <c r="F196" s="64">
        <f t="shared" si="1374"/>
        <v>0</v>
      </c>
      <c r="G196" s="6"/>
      <c r="H196" s="64">
        <f t="shared" si="1375"/>
        <v>0</v>
      </c>
      <c r="I196" s="6"/>
      <c r="J196" s="64">
        <f t="shared" si="1376"/>
        <v>0</v>
      </c>
      <c r="K196" s="6"/>
      <c r="L196" s="64">
        <f t="shared" si="1377"/>
        <v>0</v>
      </c>
      <c r="M196" s="6"/>
      <c r="N196" s="64">
        <f t="shared" si="1378"/>
        <v>0</v>
      </c>
      <c r="O196" s="6"/>
      <c r="P196" s="64">
        <f t="shared" si="1379"/>
        <v>0</v>
      </c>
      <c r="Q196" s="6"/>
      <c r="R196" s="64">
        <f t="shared" si="1380"/>
        <v>0</v>
      </c>
      <c r="S196" s="6"/>
      <c r="T196" s="64">
        <f t="shared" si="1381"/>
        <v>0</v>
      </c>
      <c r="U196" s="6"/>
      <c r="V196" s="64">
        <f t="shared" si="1382"/>
        <v>0</v>
      </c>
      <c r="W196" s="6"/>
      <c r="X196" s="64">
        <f t="shared" si="1383"/>
        <v>0</v>
      </c>
      <c r="Y196" s="6"/>
      <c r="Z196" s="64">
        <f t="shared" si="1384"/>
        <v>0</v>
      </c>
      <c r="AA196" s="6"/>
      <c r="AB196" s="64">
        <f t="shared" si="1385"/>
        <v>0</v>
      </c>
      <c r="AC196" s="59"/>
      <c r="AD196" s="64">
        <f t="shared" si="1386"/>
        <v>0</v>
      </c>
      <c r="AE196" s="59"/>
      <c r="AF196" s="64">
        <f t="shared" si="1387"/>
        <v>0</v>
      </c>
      <c r="AG196" s="59"/>
      <c r="AH196" s="64">
        <f t="shared" si="1388"/>
        <v>0</v>
      </c>
      <c r="AI196" s="59"/>
      <c r="AJ196" s="64">
        <f t="shared" si="1389"/>
        <v>0</v>
      </c>
      <c r="AK196" s="59"/>
      <c r="AL196" s="64">
        <f t="shared" si="1390"/>
        <v>0</v>
      </c>
      <c r="AM196" s="59"/>
      <c r="AN196" s="64">
        <f t="shared" si="1391"/>
        <v>0</v>
      </c>
      <c r="AO196" s="59"/>
      <c r="AP196" s="64">
        <f t="shared" si="1392"/>
        <v>0</v>
      </c>
      <c r="AQ196" s="59"/>
      <c r="AR196" s="64">
        <f t="shared" si="1393"/>
        <v>0</v>
      </c>
      <c r="AS196" s="59"/>
      <c r="AT196" s="64">
        <f t="shared" si="1394"/>
        <v>0</v>
      </c>
      <c r="AU196" s="59"/>
      <c r="AV196" s="64">
        <f t="shared" si="1395"/>
        <v>0</v>
      </c>
      <c r="AW196" s="59"/>
      <c r="AX196" s="64">
        <f t="shared" si="1396"/>
        <v>0</v>
      </c>
      <c r="AY196" s="59"/>
      <c r="AZ196" s="64">
        <f t="shared" si="1397"/>
        <v>0</v>
      </c>
      <c r="BA196" s="59"/>
      <c r="BB196" s="64">
        <f t="shared" si="1335"/>
        <v>0</v>
      </c>
      <c r="BC196" s="59"/>
      <c r="BD196" s="64">
        <f t="shared" si="1336"/>
        <v>0</v>
      </c>
      <c r="BE196" s="59"/>
      <c r="BF196" s="64">
        <f t="shared" si="1337"/>
        <v>0</v>
      </c>
      <c r="BG196" s="59"/>
      <c r="BH196" s="64">
        <f t="shared" si="1338"/>
        <v>0</v>
      </c>
      <c r="BI196" s="59"/>
      <c r="BJ196" s="64">
        <f t="shared" si="1339"/>
        <v>0</v>
      </c>
      <c r="BK196" s="59"/>
      <c r="BL196" s="64">
        <f t="shared" si="1340"/>
        <v>0</v>
      </c>
      <c r="BM196" s="59"/>
      <c r="BN196" s="64">
        <f t="shared" si="1341"/>
        <v>0</v>
      </c>
      <c r="BO196" s="59"/>
      <c r="BP196" s="64">
        <f t="shared" si="1342"/>
        <v>0</v>
      </c>
      <c r="BQ196" s="59"/>
      <c r="BR196" s="64">
        <f t="shared" si="1343"/>
        <v>0</v>
      </c>
      <c r="BS196" s="59"/>
      <c r="BT196" s="64">
        <f t="shared" si="1344"/>
        <v>0</v>
      </c>
      <c r="BU196" s="59"/>
      <c r="BV196" s="64">
        <f t="shared" si="1345"/>
        <v>0</v>
      </c>
      <c r="BW196" s="59"/>
      <c r="BX196" s="64">
        <f t="shared" si="1346"/>
        <v>0</v>
      </c>
      <c r="BY196" s="59"/>
      <c r="BZ196" s="64">
        <f t="shared" si="1270"/>
        <v>0</v>
      </c>
      <c r="CA196" s="54"/>
      <c r="CB196" s="61">
        <f t="shared" si="1271"/>
        <v>0</v>
      </c>
      <c r="CC196" s="61">
        <f t="shared" si="1272"/>
        <v>0</v>
      </c>
      <c r="CD196" s="4"/>
      <c r="CE196" s="4"/>
      <c r="CF196" s="4">
        <f t="shared" si="1273"/>
        <v>0</v>
      </c>
      <c r="CG196" s="219">
        <f t="shared" si="1274"/>
        <v>0</v>
      </c>
      <c r="CH196" s="219">
        <f t="shared" si="1275"/>
        <v>0</v>
      </c>
      <c r="CI196" s="4"/>
      <c r="CJ196" s="4">
        <f t="shared" si="1276"/>
        <v>0</v>
      </c>
      <c r="CK196" s="219">
        <f t="shared" si="1277"/>
        <v>0</v>
      </c>
      <c r="CL196" s="219">
        <f t="shared" si="1278"/>
        <v>0</v>
      </c>
      <c r="CM196" s="4"/>
      <c r="CN196" s="4">
        <f t="shared" si="1279"/>
        <v>0</v>
      </c>
      <c r="CO196" s="219">
        <f t="shared" si="1280"/>
        <v>0</v>
      </c>
      <c r="CP196" s="219">
        <f t="shared" si="1281"/>
        <v>0</v>
      </c>
      <c r="CQ196" s="4"/>
      <c r="CR196" s="4">
        <f t="shared" si="1282"/>
        <v>0</v>
      </c>
      <c r="CS196" s="219">
        <f t="shared" si="1283"/>
        <v>0</v>
      </c>
      <c r="CT196" s="219">
        <f t="shared" si="1284"/>
        <v>0</v>
      </c>
      <c r="CU196" s="4"/>
      <c r="CV196" s="4">
        <f t="shared" si="1285"/>
        <v>0</v>
      </c>
      <c r="CW196" s="219">
        <f t="shared" si="1286"/>
        <v>0</v>
      </c>
      <c r="CX196" s="219">
        <f t="shared" si="1287"/>
        <v>0</v>
      </c>
      <c r="CY196" s="4"/>
      <c r="CZ196" s="4">
        <f t="shared" si="1288"/>
        <v>0</v>
      </c>
      <c r="DA196" s="219">
        <f t="shared" si="1289"/>
        <v>0</v>
      </c>
      <c r="DB196" s="219">
        <f t="shared" si="1290"/>
        <v>0</v>
      </c>
      <c r="DC196" s="4"/>
      <c r="DD196" s="4">
        <f t="shared" si="1291"/>
        <v>0</v>
      </c>
      <c r="DE196" s="219">
        <f t="shared" si="1292"/>
        <v>0</v>
      </c>
      <c r="DF196" s="219">
        <f t="shared" si="1293"/>
        <v>0</v>
      </c>
      <c r="DG196" s="4"/>
      <c r="DH196" s="4">
        <f t="shared" si="1294"/>
        <v>0</v>
      </c>
      <c r="DI196" s="219">
        <f t="shared" si="1295"/>
        <v>0</v>
      </c>
      <c r="DJ196" s="219">
        <f t="shared" si="1296"/>
        <v>0</v>
      </c>
      <c r="DK196" s="4"/>
      <c r="DL196" s="4">
        <f t="shared" si="1297"/>
        <v>0</v>
      </c>
      <c r="DM196" s="219">
        <f t="shared" si="1298"/>
        <v>0</v>
      </c>
      <c r="DN196" s="219">
        <f t="shared" si="1299"/>
        <v>0</v>
      </c>
      <c r="DO196" s="4"/>
      <c r="DP196" s="4">
        <f t="shared" si="1300"/>
        <v>0</v>
      </c>
      <c r="DQ196" s="219">
        <f t="shared" si="1301"/>
        <v>0</v>
      </c>
      <c r="DR196" s="219">
        <f t="shared" si="1302"/>
        <v>0</v>
      </c>
      <c r="DS196" s="4">
        <v>1.5</v>
      </c>
      <c r="DT196" s="4">
        <f t="shared" si="1303"/>
        <v>150</v>
      </c>
      <c r="DU196" s="219">
        <f t="shared" si="1304"/>
        <v>1.5</v>
      </c>
      <c r="DV196" s="219">
        <f t="shared" si="1305"/>
        <v>150</v>
      </c>
      <c r="DW196" s="4"/>
      <c r="DX196" s="4"/>
      <c r="DY196" s="4"/>
      <c r="DZ196" s="219" t="e">
        <f>SUM(#REF!+DX196)</f>
        <v>#REF!</v>
      </c>
      <c r="EA196" s="219" t="e">
        <f t="shared" si="1306"/>
        <v>#REF!</v>
      </c>
      <c r="EB196" s="4"/>
      <c r="EC196" s="4">
        <f t="shared" si="1307"/>
        <v>0</v>
      </c>
      <c r="ED196" s="219" t="e">
        <f>SUM(EB196+#REF!)</f>
        <v>#REF!</v>
      </c>
      <c r="EE196" s="219" t="e">
        <f t="shared" si="1308"/>
        <v>#REF!</v>
      </c>
      <c r="EF196" s="4"/>
      <c r="EG196" s="4">
        <f t="shared" si="1309"/>
        <v>0</v>
      </c>
      <c r="EH196" s="219" t="e">
        <f>SUM(EF196+#REF!)</f>
        <v>#REF!</v>
      </c>
      <c r="EI196" s="219" t="e">
        <f t="shared" si="1310"/>
        <v>#REF!</v>
      </c>
      <c r="EJ196" s="4"/>
      <c r="EK196" s="4"/>
      <c r="EL196" s="219"/>
      <c r="EM196" s="219"/>
      <c r="EN196" s="4"/>
      <c r="EO196" s="279"/>
      <c r="EP196" s="279">
        <f t="shared" si="1347"/>
        <v>0</v>
      </c>
      <c r="EQ196" s="278">
        <f t="shared" si="1348"/>
        <v>0</v>
      </c>
      <c r="ER196" s="278">
        <f t="shared" si="1349"/>
        <v>0</v>
      </c>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c r="HI196" s="4"/>
      <c r="HJ196" s="4"/>
      <c r="HK196" s="4"/>
      <c r="HL196" s="4"/>
      <c r="HM196" s="4"/>
      <c r="HN196" s="4"/>
      <c r="HO196" s="4"/>
      <c r="HP196" s="4"/>
      <c r="HQ196" s="4"/>
      <c r="HR196" s="4"/>
      <c r="HS196" s="4"/>
      <c r="HT196" s="4"/>
      <c r="HU196" s="4"/>
      <c r="HV196" s="4"/>
    </row>
    <row r="197" spans="1:230" s="5" customFormat="1" x14ac:dyDescent="0.2">
      <c r="A197" s="57" t="s">
        <v>147</v>
      </c>
      <c r="B197" s="57" t="s">
        <v>171</v>
      </c>
      <c r="C197" s="57" t="s">
        <v>3</v>
      </c>
      <c r="D197" s="57">
        <v>100</v>
      </c>
      <c r="E197" s="6"/>
      <c r="F197" s="64">
        <f t="shared" si="1374"/>
        <v>0</v>
      </c>
      <c r="G197" s="6"/>
      <c r="H197" s="64">
        <f t="shared" si="1375"/>
        <v>0</v>
      </c>
      <c r="I197" s="6"/>
      <c r="J197" s="64">
        <f t="shared" si="1376"/>
        <v>0</v>
      </c>
      <c r="K197" s="6"/>
      <c r="L197" s="64">
        <f t="shared" si="1377"/>
        <v>0</v>
      </c>
      <c r="M197" s="6"/>
      <c r="N197" s="64">
        <f t="shared" si="1378"/>
        <v>0</v>
      </c>
      <c r="O197" s="6"/>
      <c r="P197" s="64">
        <f t="shared" si="1379"/>
        <v>0</v>
      </c>
      <c r="Q197" s="6"/>
      <c r="R197" s="64">
        <f t="shared" si="1380"/>
        <v>0</v>
      </c>
      <c r="S197" s="6"/>
      <c r="T197" s="64">
        <f t="shared" si="1381"/>
        <v>0</v>
      </c>
      <c r="U197" s="6"/>
      <c r="V197" s="64">
        <f t="shared" si="1382"/>
        <v>0</v>
      </c>
      <c r="W197" s="6"/>
      <c r="X197" s="64">
        <f t="shared" si="1383"/>
        <v>0</v>
      </c>
      <c r="Y197" s="6"/>
      <c r="Z197" s="64">
        <f t="shared" si="1384"/>
        <v>0</v>
      </c>
      <c r="AA197" s="6"/>
      <c r="AB197" s="64">
        <f t="shared" si="1385"/>
        <v>0</v>
      </c>
      <c r="AC197" s="59"/>
      <c r="AD197" s="64">
        <f t="shared" si="1386"/>
        <v>0</v>
      </c>
      <c r="AE197" s="59"/>
      <c r="AF197" s="64">
        <f t="shared" si="1387"/>
        <v>0</v>
      </c>
      <c r="AG197" s="59"/>
      <c r="AH197" s="64">
        <f t="shared" si="1388"/>
        <v>0</v>
      </c>
      <c r="AI197" s="59"/>
      <c r="AJ197" s="64">
        <f t="shared" si="1389"/>
        <v>0</v>
      </c>
      <c r="AK197" s="59"/>
      <c r="AL197" s="64">
        <f t="shared" si="1390"/>
        <v>0</v>
      </c>
      <c r="AM197" s="59"/>
      <c r="AN197" s="64">
        <f t="shared" si="1391"/>
        <v>0</v>
      </c>
      <c r="AO197" s="59"/>
      <c r="AP197" s="64">
        <f t="shared" si="1392"/>
        <v>0</v>
      </c>
      <c r="AQ197" s="59"/>
      <c r="AR197" s="64">
        <f t="shared" si="1393"/>
        <v>0</v>
      </c>
      <c r="AS197" s="59"/>
      <c r="AT197" s="64">
        <f t="shared" si="1394"/>
        <v>0</v>
      </c>
      <c r="AU197" s="59"/>
      <c r="AV197" s="64">
        <f t="shared" si="1395"/>
        <v>0</v>
      </c>
      <c r="AW197" s="59"/>
      <c r="AX197" s="64">
        <f t="shared" si="1396"/>
        <v>0</v>
      </c>
      <c r="AY197" s="59"/>
      <c r="AZ197" s="64">
        <f t="shared" si="1397"/>
        <v>0</v>
      </c>
      <c r="BA197" s="59"/>
      <c r="BB197" s="64">
        <f t="shared" si="1335"/>
        <v>0</v>
      </c>
      <c r="BC197" s="59"/>
      <c r="BD197" s="64">
        <f t="shared" si="1336"/>
        <v>0</v>
      </c>
      <c r="BE197" s="59"/>
      <c r="BF197" s="64">
        <f t="shared" si="1337"/>
        <v>0</v>
      </c>
      <c r="BG197" s="59"/>
      <c r="BH197" s="64">
        <f t="shared" si="1338"/>
        <v>0</v>
      </c>
      <c r="BI197" s="59"/>
      <c r="BJ197" s="64">
        <f t="shared" si="1339"/>
        <v>0</v>
      </c>
      <c r="BK197" s="59"/>
      <c r="BL197" s="64">
        <f t="shared" si="1340"/>
        <v>0</v>
      </c>
      <c r="BM197" s="59"/>
      <c r="BN197" s="64">
        <f t="shared" si="1341"/>
        <v>0</v>
      </c>
      <c r="BO197" s="59"/>
      <c r="BP197" s="64">
        <f t="shared" si="1342"/>
        <v>0</v>
      </c>
      <c r="BQ197" s="59"/>
      <c r="BR197" s="64">
        <f t="shared" si="1343"/>
        <v>0</v>
      </c>
      <c r="BS197" s="59"/>
      <c r="BT197" s="64">
        <f t="shared" si="1344"/>
        <v>0</v>
      </c>
      <c r="BU197" s="59"/>
      <c r="BV197" s="64">
        <f t="shared" si="1345"/>
        <v>0</v>
      </c>
      <c r="BW197" s="59"/>
      <c r="BX197" s="64">
        <f t="shared" si="1346"/>
        <v>0</v>
      </c>
      <c r="BY197" s="59"/>
      <c r="BZ197" s="64">
        <f t="shared" si="1270"/>
        <v>0</v>
      </c>
      <c r="CA197" s="54"/>
      <c r="CB197" s="61">
        <f t="shared" si="1271"/>
        <v>0</v>
      </c>
      <c r="CC197" s="61">
        <f t="shared" si="1272"/>
        <v>0</v>
      </c>
      <c r="CD197" s="4"/>
      <c r="CE197" s="4"/>
      <c r="CF197" s="4">
        <f t="shared" si="1273"/>
        <v>0</v>
      </c>
      <c r="CG197" s="219">
        <f t="shared" si="1274"/>
        <v>0</v>
      </c>
      <c r="CH197" s="219">
        <f t="shared" si="1275"/>
        <v>0</v>
      </c>
      <c r="CI197" s="4"/>
      <c r="CJ197" s="4">
        <f t="shared" si="1276"/>
        <v>0</v>
      </c>
      <c r="CK197" s="219">
        <f t="shared" si="1277"/>
        <v>0</v>
      </c>
      <c r="CL197" s="219">
        <f t="shared" si="1278"/>
        <v>0</v>
      </c>
      <c r="CM197" s="4"/>
      <c r="CN197" s="4">
        <f t="shared" si="1279"/>
        <v>0</v>
      </c>
      <c r="CO197" s="219">
        <f t="shared" si="1280"/>
        <v>0</v>
      </c>
      <c r="CP197" s="219">
        <f t="shared" si="1281"/>
        <v>0</v>
      </c>
      <c r="CQ197" s="4"/>
      <c r="CR197" s="4">
        <f t="shared" si="1282"/>
        <v>0</v>
      </c>
      <c r="CS197" s="219">
        <f t="shared" si="1283"/>
        <v>0</v>
      </c>
      <c r="CT197" s="219">
        <f t="shared" si="1284"/>
        <v>0</v>
      </c>
      <c r="CU197" s="4"/>
      <c r="CV197" s="4">
        <f t="shared" si="1285"/>
        <v>0</v>
      </c>
      <c r="CW197" s="219">
        <f t="shared" si="1286"/>
        <v>0</v>
      </c>
      <c r="CX197" s="219">
        <f t="shared" si="1287"/>
        <v>0</v>
      </c>
      <c r="CY197" s="4"/>
      <c r="CZ197" s="4">
        <f t="shared" si="1288"/>
        <v>0</v>
      </c>
      <c r="DA197" s="219">
        <f t="shared" si="1289"/>
        <v>0</v>
      </c>
      <c r="DB197" s="219">
        <f t="shared" si="1290"/>
        <v>0</v>
      </c>
      <c r="DC197" s="4"/>
      <c r="DD197" s="4">
        <f t="shared" si="1291"/>
        <v>0</v>
      </c>
      <c r="DE197" s="219">
        <f t="shared" si="1292"/>
        <v>0</v>
      </c>
      <c r="DF197" s="219">
        <f t="shared" si="1293"/>
        <v>0</v>
      </c>
      <c r="DG197" s="4"/>
      <c r="DH197" s="4">
        <f t="shared" si="1294"/>
        <v>0</v>
      </c>
      <c r="DI197" s="219">
        <f t="shared" si="1295"/>
        <v>0</v>
      </c>
      <c r="DJ197" s="219">
        <f t="shared" si="1296"/>
        <v>0</v>
      </c>
      <c r="DK197" s="4"/>
      <c r="DL197" s="4">
        <f t="shared" si="1297"/>
        <v>0</v>
      </c>
      <c r="DM197" s="219">
        <f t="shared" si="1298"/>
        <v>0</v>
      </c>
      <c r="DN197" s="219">
        <f t="shared" si="1299"/>
        <v>0</v>
      </c>
      <c r="DO197" s="4"/>
      <c r="DP197" s="4">
        <f t="shared" si="1300"/>
        <v>0</v>
      </c>
      <c r="DQ197" s="219">
        <f t="shared" si="1301"/>
        <v>0</v>
      </c>
      <c r="DR197" s="219">
        <f t="shared" si="1302"/>
        <v>0</v>
      </c>
      <c r="DS197" s="4"/>
      <c r="DT197" s="4">
        <f t="shared" si="1303"/>
        <v>0</v>
      </c>
      <c r="DU197" s="219">
        <f t="shared" si="1304"/>
        <v>0</v>
      </c>
      <c r="DV197" s="219">
        <f t="shared" si="1305"/>
        <v>0</v>
      </c>
      <c r="DW197" s="4"/>
      <c r="DX197" s="4"/>
      <c r="DY197" s="4"/>
      <c r="DZ197" s="219" t="e">
        <f>SUM(#REF!+DX197)</f>
        <v>#REF!</v>
      </c>
      <c r="EA197" s="219" t="e">
        <f t="shared" si="1306"/>
        <v>#REF!</v>
      </c>
      <c r="EB197" s="4"/>
      <c r="EC197" s="4">
        <f t="shared" si="1307"/>
        <v>0</v>
      </c>
      <c r="ED197" s="219" t="e">
        <f>SUM(EB197+#REF!)</f>
        <v>#REF!</v>
      </c>
      <c r="EE197" s="219" t="e">
        <f t="shared" si="1308"/>
        <v>#REF!</v>
      </c>
      <c r="EF197" s="4"/>
      <c r="EG197" s="4">
        <f t="shared" si="1309"/>
        <v>0</v>
      </c>
      <c r="EH197" s="219" t="e">
        <f>SUM(EF197+#REF!)</f>
        <v>#REF!</v>
      </c>
      <c r="EI197" s="219" t="e">
        <f t="shared" si="1310"/>
        <v>#REF!</v>
      </c>
      <c r="EJ197" s="4"/>
      <c r="EK197" s="4"/>
      <c r="EL197" s="219"/>
      <c r="EM197" s="219"/>
      <c r="EN197" s="4"/>
      <c r="EO197" s="279"/>
      <c r="EP197" s="279">
        <f t="shared" si="1347"/>
        <v>0</v>
      </c>
      <c r="EQ197" s="278">
        <f t="shared" si="1348"/>
        <v>0</v>
      </c>
      <c r="ER197" s="278">
        <f t="shared" si="1349"/>
        <v>0</v>
      </c>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c r="HI197" s="4"/>
      <c r="HJ197" s="4"/>
      <c r="HK197" s="4"/>
      <c r="HL197" s="4"/>
      <c r="HM197" s="4"/>
      <c r="HN197" s="4"/>
      <c r="HO197" s="4"/>
      <c r="HP197" s="4"/>
      <c r="HQ197" s="4"/>
      <c r="HR197" s="4"/>
      <c r="HS197" s="4"/>
      <c r="HT197" s="4"/>
      <c r="HU197" s="4"/>
      <c r="HV197" s="4"/>
    </row>
    <row r="198" spans="1:230" s="5" customFormat="1" x14ac:dyDescent="0.2">
      <c r="A198" s="57" t="s">
        <v>249</v>
      </c>
      <c r="B198" s="57" t="s">
        <v>250</v>
      </c>
      <c r="C198" s="57" t="s">
        <v>3</v>
      </c>
      <c r="D198" s="57">
        <v>100</v>
      </c>
      <c r="E198" s="6"/>
      <c r="F198" s="64">
        <f t="shared" si="1374"/>
        <v>0</v>
      </c>
      <c r="G198" s="6"/>
      <c r="H198" s="64">
        <f t="shared" si="1375"/>
        <v>0</v>
      </c>
      <c r="I198" s="6"/>
      <c r="J198" s="64">
        <f t="shared" si="1376"/>
        <v>0</v>
      </c>
      <c r="K198" s="6"/>
      <c r="L198" s="64">
        <f t="shared" si="1377"/>
        <v>0</v>
      </c>
      <c r="M198" s="6"/>
      <c r="N198" s="64">
        <f t="shared" si="1378"/>
        <v>0</v>
      </c>
      <c r="O198" s="6"/>
      <c r="P198" s="64">
        <f t="shared" si="1379"/>
        <v>0</v>
      </c>
      <c r="Q198" s="6"/>
      <c r="R198" s="64">
        <f t="shared" si="1380"/>
        <v>0</v>
      </c>
      <c r="S198" s="6"/>
      <c r="T198" s="64">
        <f t="shared" si="1381"/>
        <v>0</v>
      </c>
      <c r="U198" s="6"/>
      <c r="V198" s="64">
        <f t="shared" si="1382"/>
        <v>0</v>
      </c>
      <c r="W198" s="6"/>
      <c r="X198" s="64">
        <f t="shared" si="1383"/>
        <v>0</v>
      </c>
      <c r="Y198" s="6"/>
      <c r="Z198" s="64">
        <f t="shared" si="1384"/>
        <v>0</v>
      </c>
      <c r="AA198" s="6"/>
      <c r="AB198" s="64">
        <f t="shared" si="1385"/>
        <v>0</v>
      </c>
      <c r="AC198" s="59"/>
      <c r="AD198" s="64">
        <f t="shared" si="1386"/>
        <v>0</v>
      </c>
      <c r="AE198" s="59"/>
      <c r="AF198" s="64">
        <f t="shared" si="1387"/>
        <v>0</v>
      </c>
      <c r="AG198" s="59"/>
      <c r="AH198" s="64">
        <f t="shared" si="1388"/>
        <v>0</v>
      </c>
      <c r="AI198" s="59"/>
      <c r="AJ198" s="64">
        <f t="shared" si="1389"/>
        <v>0</v>
      </c>
      <c r="AK198" s="59"/>
      <c r="AL198" s="64">
        <f t="shared" si="1390"/>
        <v>0</v>
      </c>
      <c r="AM198" s="59"/>
      <c r="AN198" s="64">
        <f t="shared" si="1391"/>
        <v>0</v>
      </c>
      <c r="AO198" s="59"/>
      <c r="AP198" s="64">
        <f t="shared" si="1392"/>
        <v>0</v>
      </c>
      <c r="AQ198" s="59"/>
      <c r="AR198" s="64">
        <f t="shared" si="1393"/>
        <v>0</v>
      </c>
      <c r="AS198" s="59"/>
      <c r="AT198" s="64">
        <f t="shared" si="1394"/>
        <v>0</v>
      </c>
      <c r="AU198" s="59"/>
      <c r="AV198" s="64">
        <f t="shared" si="1395"/>
        <v>0</v>
      </c>
      <c r="AW198" s="59"/>
      <c r="AX198" s="64">
        <f t="shared" si="1396"/>
        <v>0</v>
      </c>
      <c r="AY198" s="59"/>
      <c r="AZ198" s="64">
        <f t="shared" si="1397"/>
        <v>0</v>
      </c>
      <c r="BA198" s="59"/>
      <c r="BB198" s="64">
        <f t="shared" si="1335"/>
        <v>0</v>
      </c>
      <c r="BC198" s="59"/>
      <c r="BD198" s="64">
        <f t="shared" si="1336"/>
        <v>0</v>
      </c>
      <c r="BE198" s="59"/>
      <c r="BF198" s="64">
        <f t="shared" si="1337"/>
        <v>0</v>
      </c>
      <c r="BG198" s="59"/>
      <c r="BH198" s="64">
        <f t="shared" si="1338"/>
        <v>0</v>
      </c>
      <c r="BI198" s="59"/>
      <c r="BJ198" s="64">
        <f t="shared" si="1339"/>
        <v>0</v>
      </c>
      <c r="BK198" s="59"/>
      <c r="BL198" s="64">
        <f t="shared" si="1340"/>
        <v>0</v>
      </c>
      <c r="BM198" s="59"/>
      <c r="BN198" s="64">
        <f t="shared" si="1341"/>
        <v>0</v>
      </c>
      <c r="BO198" s="59"/>
      <c r="BP198" s="64">
        <f t="shared" si="1342"/>
        <v>0</v>
      </c>
      <c r="BQ198" s="59"/>
      <c r="BR198" s="64">
        <f t="shared" si="1343"/>
        <v>0</v>
      </c>
      <c r="BS198" s="59"/>
      <c r="BT198" s="64">
        <f t="shared" si="1344"/>
        <v>0</v>
      </c>
      <c r="BU198" s="59"/>
      <c r="BV198" s="64">
        <f t="shared" si="1345"/>
        <v>0</v>
      </c>
      <c r="BW198" s="59"/>
      <c r="BX198" s="64">
        <f t="shared" si="1346"/>
        <v>0</v>
      </c>
      <c r="BY198" s="59"/>
      <c r="BZ198" s="64">
        <f t="shared" si="1270"/>
        <v>0</v>
      </c>
      <c r="CA198" s="54"/>
      <c r="CB198" s="61">
        <f t="shared" si="1271"/>
        <v>0</v>
      </c>
      <c r="CC198" s="61">
        <f t="shared" si="1272"/>
        <v>0</v>
      </c>
      <c r="CD198" s="4"/>
      <c r="CE198" s="4"/>
      <c r="CF198" s="4">
        <f t="shared" si="1273"/>
        <v>0</v>
      </c>
      <c r="CG198" s="219">
        <f t="shared" si="1274"/>
        <v>0</v>
      </c>
      <c r="CH198" s="219">
        <f t="shared" si="1275"/>
        <v>0</v>
      </c>
      <c r="CI198" s="4"/>
      <c r="CJ198" s="4">
        <f t="shared" si="1276"/>
        <v>0</v>
      </c>
      <c r="CK198" s="219">
        <f t="shared" si="1277"/>
        <v>0</v>
      </c>
      <c r="CL198" s="219">
        <f t="shared" si="1278"/>
        <v>0</v>
      </c>
      <c r="CM198" s="4"/>
      <c r="CN198" s="4">
        <f t="shared" si="1279"/>
        <v>0</v>
      </c>
      <c r="CO198" s="219">
        <f t="shared" si="1280"/>
        <v>0</v>
      </c>
      <c r="CP198" s="219">
        <f t="shared" si="1281"/>
        <v>0</v>
      </c>
      <c r="CQ198" s="4"/>
      <c r="CR198" s="4">
        <f t="shared" si="1282"/>
        <v>0</v>
      </c>
      <c r="CS198" s="219">
        <f t="shared" si="1283"/>
        <v>0</v>
      </c>
      <c r="CT198" s="219">
        <f t="shared" si="1284"/>
        <v>0</v>
      </c>
      <c r="CU198" s="4"/>
      <c r="CV198" s="4">
        <f t="shared" si="1285"/>
        <v>0</v>
      </c>
      <c r="CW198" s="219">
        <f t="shared" si="1286"/>
        <v>0</v>
      </c>
      <c r="CX198" s="219">
        <f t="shared" si="1287"/>
        <v>0</v>
      </c>
      <c r="CY198" s="4"/>
      <c r="CZ198" s="4">
        <f t="shared" si="1288"/>
        <v>0</v>
      </c>
      <c r="DA198" s="219">
        <f t="shared" si="1289"/>
        <v>0</v>
      </c>
      <c r="DB198" s="219">
        <f t="shared" si="1290"/>
        <v>0</v>
      </c>
      <c r="DC198" s="4"/>
      <c r="DD198" s="4">
        <f t="shared" si="1291"/>
        <v>0</v>
      </c>
      <c r="DE198" s="219">
        <f t="shared" si="1292"/>
        <v>0</v>
      </c>
      <c r="DF198" s="219">
        <f t="shared" si="1293"/>
        <v>0</v>
      </c>
      <c r="DG198" s="4"/>
      <c r="DH198" s="4">
        <f t="shared" si="1294"/>
        <v>0</v>
      </c>
      <c r="DI198" s="219">
        <f t="shared" si="1295"/>
        <v>0</v>
      </c>
      <c r="DJ198" s="219">
        <f t="shared" si="1296"/>
        <v>0</v>
      </c>
      <c r="DK198" s="4"/>
      <c r="DL198" s="4">
        <f t="shared" si="1297"/>
        <v>0</v>
      </c>
      <c r="DM198" s="219">
        <f t="shared" si="1298"/>
        <v>0</v>
      </c>
      <c r="DN198" s="219">
        <f t="shared" si="1299"/>
        <v>0</v>
      </c>
      <c r="DO198" s="4"/>
      <c r="DP198" s="4">
        <f t="shared" si="1300"/>
        <v>0</v>
      </c>
      <c r="DQ198" s="219">
        <f t="shared" si="1301"/>
        <v>0</v>
      </c>
      <c r="DR198" s="219">
        <f t="shared" si="1302"/>
        <v>0</v>
      </c>
      <c r="DS198" s="4"/>
      <c r="DT198" s="4">
        <f t="shared" si="1303"/>
        <v>0</v>
      </c>
      <c r="DU198" s="219">
        <f t="shared" si="1304"/>
        <v>0</v>
      </c>
      <c r="DV198" s="219">
        <f t="shared" si="1305"/>
        <v>0</v>
      </c>
      <c r="DW198" s="4"/>
      <c r="DX198" s="4"/>
      <c r="DY198" s="4"/>
      <c r="DZ198" s="219" t="e">
        <f>SUM(#REF!+DX198)</f>
        <v>#REF!</v>
      </c>
      <c r="EA198" s="219" t="e">
        <f t="shared" si="1306"/>
        <v>#REF!</v>
      </c>
      <c r="EB198" s="4"/>
      <c r="EC198" s="4">
        <f t="shared" si="1307"/>
        <v>0</v>
      </c>
      <c r="ED198" s="219" t="e">
        <f>SUM(EB198+#REF!)</f>
        <v>#REF!</v>
      </c>
      <c r="EE198" s="219" t="e">
        <f t="shared" si="1308"/>
        <v>#REF!</v>
      </c>
      <c r="EF198" s="4"/>
      <c r="EG198" s="4">
        <f t="shared" si="1309"/>
        <v>0</v>
      </c>
      <c r="EH198" s="219" t="e">
        <f>SUM(EF198+#REF!)</f>
        <v>#REF!</v>
      </c>
      <c r="EI198" s="219" t="e">
        <f t="shared" si="1310"/>
        <v>#REF!</v>
      </c>
      <c r="EJ198" s="4"/>
      <c r="EK198" s="4"/>
      <c r="EL198" s="219"/>
      <c r="EM198" s="219"/>
      <c r="EN198" s="4"/>
      <c r="EO198" s="279"/>
      <c r="EP198" s="279">
        <f t="shared" si="1347"/>
        <v>0</v>
      </c>
      <c r="EQ198" s="278">
        <f t="shared" si="1348"/>
        <v>0</v>
      </c>
      <c r="ER198" s="278">
        <f t="shared" si="1349"/>
        <v>0</v>
      </c>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c r="HI198" s="4"/>
      <c r="HJ198" s="4"/>
      <c r="HK198" s="4"/>
      <c r="HL198" s="4"/>
      <c r="HM198" s="4"/>
      <c r="HN198" s="4"/>
      <c r="HO198" s="4"/>
      <c r="HP198" s="4"/>
      <c r="HQ198" s="4"/>
      <c r="HR198" s="4"/>
      <c r="HS198" s="4"/>
      <c r="HT198" s="4"/>
      <c r="HU198" s="4"/>
      <c r="HV198" s="4"/>
    </row>
    <row r="199" spans="1:230" s="5" customFormat="1" x14ac:dyDescent="0.2">
      <c r="A199" s="57"/>
      <c r="B199" s="57"/>
      <c r="C199" s="57" t="s">
        <v>3</v>
      </c>
      <c r="D199" s="57">
        <v>100</v>
      </c>
      <c r="E199" s="6"/>
      <c r="F199" s="64">
        <f t="shared" si="1311"/>
        <v>0</v>
      </c>
      <c r="G199" s="6"/>
      <c r="H199" s="64">
        <f t="shared" si="1312"/>
        <v>0</v>
      </c>
      <c r="I199" s="6"/>
      <c r="J199" s="64">
        <f t="shared" si="1313"/>
        <v>0</v>
      </c>
      <c r="K199" s="6"/>
      <c r="L199" s="64">
        <f t="shared" ref="L199:L212" si="1398">SUM(K199*$D199)</f>
        <v>0</v>
      </c>
      <c r="M199" s="6"/>
      <c r="N199" s="64">
        <f t="shared" ref="N199:N212" si="1399">SUM(M199*$D199)</f>
        <v>0</v>
      </c>
      <c r="O199" s="6"/>
      <c r="P199" s="64">
        <f t="shared" ref="P199:P212" si="1400">SUM(O199*$D199)</f>
        <v>0</v>
      </c>
      <c r="Q199" s="6"/>
      <c r="R199" s="64">
        <f t="shared" ref="R199:R212" si="1401">SUM(Q199*$D199)</f>
        <v>0</v>
      </c>
      <c r="S199" s="6"/>
      <c r="T199" s="64">
        <f t="shared" ref="T199:T212" si="1402">SUM(S199*$D199)</f>
        <v>0</v>
      </c>
      <c r="U199" s="6"/>
      <c r="V199" s="64">
        <f t="shared" ref="V199:V212" si="1403">SUM(U199*$D199)</f>
        <v>0</v>
      </c>
      <c r="W199" s="6"/>
      <c r="X199" s="64">
        <f t="shared" ref="X199:X212" si="1404">SUM(W199*$D199)</f>
        <v>0</v>
      </c>
      <c r="Y199" s="6"/>
      <c r="Z199" s="64">
        <f t="shared" ref="Z199:Z212" si="1405">SUM(Y199*$D199)</f>
        <v>0</v>
      </c>
      <c r="AA199" s="6"/>
      <c r="AB199" s="64">
        <f t="shared" ref="AB199:AB212" si="1406">SUM(AA199*$D199)</f>
        <v>0</v>
      </c>
      <c r="AC199" s="59"/>
      <c r="AD199" s="64">
        <f t="shared" ref="AD199:AD212" si="1407">SUM(AC199*$D199)</f>
        <v>0</v>
      </c>
      <c r="AE199" s="59"/>
      <c r="AF199" s="64">
        <f t="shared" ref="AF199:AF212" si="1408">SUM(AE199*$D199)</f>
        <v>0</v>
      </c>
      <c r="AG199" s="59"/>
      <c r="AH199" s="64">
        <f t="shared" ref="AH199:AH212" si="1409">SUM(AG199*$D199)</f>
        <v>0</v>
      </c>
      <c r="AI199" s="59"/>
      <c r="AJ199" s="64">
        <f t="shared" ref="AJ199:AJ212" si="1410">SUM(AI199*$D199)</f>
        <v>0</v>
      </c>
      <c r="AK199" s="59"/>
      <c r="AL199" s="64">
        <f t="shared" ref="AL199:AL212" si="1411">SUM(AK199*$D199)</f>
        <v>0</v>
      </c>
      <c r="AM199" s="59"/>
      <c r="AN199" s="64">
        <f t="shared" ref="AN199:AN212" si="1412">SUM(AM199*$D199)</f>
        <v>0</v>
      </c>
      <c r="AO199" s="59"/>
      <c r="AP199" s="64">
        <f t="shared" ref="AP199:AP212" si="1413">SUM(AO199*$D199)</f>
        <v>0</v>
      </c>
      <c r="AQ199" s="59"/>
      <c r="AR199" s="64">
        <f t="shared" ref="AR199:AR212" si="1414">SUM(AQ199*$D199)</f>
        <v>0</v>
      </c>
      <c r="AS199" s="59"/>
      <c r="AT199" s="64">
        <f t="shared" ref="AT199:AT212" si="1415">SUM(AS199*$D199)</f>
        <v>0</v>
      </c>
      <c r="AU199" s="59"/>
      <c r="AV199" s="64">
        <f t="shared" ref="AV199:AV212" si="1416">SUM(AU199*$D199)</f>
        <v>0</v>
      </c>
      <c r="AW199" s="59"/>
      <c r="AX199" s="64">
        <f t="shared" ref="AX199:AX212" si="1417">SUM(AW199*$D199)</f>
        <v>0</v>
      </c>
      <c r="AY199" s="59"/>
      <c r="AZ199" s="64">
        <f t="shared" ref="AZ199:AZ212" si="1418">SUM(AY199*$D199)</f>
        <v>0</v>
      </c>
      <c r="BA199" s="59"/>
      <c r="BB199" s="64">
        <f t="shared" si="1335"/>
        <v>0</v>
      </c>
      <c r="BC199" s="59"/>
      <c r="BD199" s="64">
        <f t="shared" si="1336"/>
        <v>0</v>
      </c>
      <c r="BE199" s="59"/>
      <c r="BF199" s="64">
        <f t="shared" si="1337"/>
        <v>0</v>
      </c>
      <c r="BG199" s="59"/>
      <c r="BH199" s="64">
        <f t="shared" si="1338"/>
        <v>0</v>
      </c>
      <c r="BI199" s="59"/>
      <c r="BJ199" s="64">
        <f t="shared" si="1339"/>
        <v>0</v>
      </c>
      <c r="BK199" s="59"/>
      <c r="BL199" s="64">
        <f t="shared" si="1340"/>
        <v>0</v>
      </c>
      <c r="BM199" s="59"/>
      <c r="BN199" s="64">
        <f t="shared" si="1341"/>
        <v>0</v>
      </c>
      <c r="BO199" s="59"/>
      <c r="BP199" s="64">
        <f t="shared" si="1342"/>
        <v>0</v>
      </c>
      <c r="BQ199" s="59"/>
      <c r="BR199" s="64">
        <f t="shared" si="1343"/>
        <v>0</v>
      </c>
      <c r="BS199" s="59"/>
      <c r="BT199" s="64">
        <f t="shared" si="1344"/>
        <v>0</v>
      </c>
      <c r="BU199" s="59"/>
      <c r="BV199" s="64">
        <f t="shared" si="1345"/>
        <v>0</v>
      </c>
      <c r="BW199" s="59"/>
      <c r="BX199" s="64">
        <f t="shared" si="1346"/>
        <v>0</v>
      </c>
      <c r="BY199" s="59"/>
      <c r="BZ199" s="64">
        <f t="shared" si="1270"/>
        <v>0</v>
      </c>
      <c r="CA199" s="54"/>
      <c r="CB199" s="61">
        <f t="shared" si="1271"/>
        <v>0</v>
      </c>
      <c r="CC199" s="61">
        <f t="shared" si="1272"/>
        <v>0</v>
      </c>
      <c r="CD199" s="4"/>
      <c r="CE199" s="4"/>
      <c r="CF199" s="4">
        <f t="shared" si="1273"/>
        <v>0</v>
      </c>
      <c r="CG199" s="219">
        <f t="shared" si="1274"/>
        <v>0</v>
      </c>
      <c r="CH199" s="219">
        <f t="shared" si="1275"/>
        <v>0</v>
      </c>
      <c r="CI199" s="4"/>
      <c r="CJ199" s="4">
        <f t="shared" si="1276"/>
        <v>0</v>
      </c>
      <c r="CK199" s="219">
        <f t="shared" si="1277"/>
        <v>0</v>
      </c>
      <c r="CL199" s="219">
        <f t="shared" si="1278"/>
        <v>0</v>
      </c>
      <c r="CM199" s="4"/>
      <c r="CN199" s="4">
        <f t="shared" si="1279"/>
        <v>0</v>
      </c>
      <c r="CO199" s="219">
        <f t="shared" si="1280"/>
        <v>0</v>
      </c>
      <c r="CP199" s="219">
        <f t="shared" si="1281"/>
        <v>0</v>
      </c>
      <c r="CQ199" s="4"/>
      <c r="CR199" s="4">
        <f t="shared" si="1282"/>
        <v>0</v>
      </c>
      <c r="CS199" s="219">
        <f t="shared" si="1283"/>
        <v>0</v>
      </c>
      <c r="CT199" s="219">
        <f t="shared" si="1284"/>
        <v>0</v>
      </c>
      <c r="CU199" s="4"/>
      <c r="CV199" s="4">
        <f t="shared" si="1285"/>
        <v>0</v>
      </c>
      <c r="CW199" s="219">
        <f t="shared" si="1286"/>
        <v>0</v>
      </c>
      <c r="CX199" s="219">
        <f t="shared" si="1287"/>
        <v>0</v>
      </c>
      <c r="CY199" s="4"/>
      <c r="CZ199" s="4">
        <f t="shared" si="1288"/>
        <v>0</v>
      </c>
      <c r="DA199" s="219">
        <f t="shared" si="1289"/>
        <v>0</v>
      </c>
      <c r="DB199" s="219">
        <f t="shared" si="1290"/>
        <v>0</v>
      </c>
      <c r="DC199" s="4"/>
      <c r="DD199" s="4">
        <f t="shared" si="1291"/>
        <v>0</v>
      </c>
      <c r="DE199" s="219">
        <f t="shared" si="1292"/>
        <v>0</v>
      </c>
      <c r="DF199" s="219">
        <f t="shared" si="1293"/>
        <v>0</v>
      </c>
      <c r="DG199" s="4"/>
      <c r="DH199" s="4">
        <f t="shared" si="1294"/>
        <v>0</v>
      </c>
      <c r="DI199" s="219">
        <f t="shared" si="1295"/>
        <v>0</v>
      </c>
      <c r="DJ199" s="219">
        <f t="shared" si="1296"/>
        <v>0</v>
      </c>
      <c r="DK199" s="4"/>
      <c r="DL199" s="4">
        <f t="shared" si="1297"/>
        <v>0</v>
      </c>
      <c r="DM199" s="219">
        <f t="shared" si="1298"/>
        <v>0</v>
      </c>
      <c r="DN199" s="219">
        <f t="shared" si="1299"/>
        <v>0</v>
      </c>
      <c r="DO199" s="4"/>
      <c r="DP199" s="4">
        <f t="shared" si="1300"/>
        <v>0</v>
      </c>
      <c r="DQ199" s="219">
        <f t="shared" si="1301"/>
        <v>0</v>
      </c>
      <c r="DR199" s="219">
        <f t="shared" si="1302"/>
        <v>0</v>
      </c>
      <c r="DS199" s="4"/>
      <c r="DT199" s="4">
        <f t="shared" si="1303"/>
        <v>0</v>
      </c>
      <c r="DU199" s="219">
        <f t="shared" si="1304"/>
        <v>0</v>
      </c>
      <c r="DV199" s="219">
        <f t="shared" si="1305"/>
        <v>0</v>
      </c>
      <c r="DW199" s="4"/>
      <c r="DX199" s="4"/>
      <c r="DY199" s="4"/>
      <c r="DZ199" s="219" t="e">
        <f>SUM(#REF!+DX199)</f>
        <v>#REF!</v>
      </c>
      <c r="EA199" s="219" t="e">
        <f t="shared" si="1306"/>
        <v>#REF!</v>
      </c>
      <c r="EB199" s="4"/>
      <c r="EC199" s="4">
        <f t="shared" si="1307"/>
        <v>0</v>
      </c>
      <c r="ED199" s="219" t="e">
        <f>SUM(EB199+#REF!)</f>
        <v>#REF!</v>
      </c>
      <c r="EE199" s="219" t="e">
        <f t="shared" si="1308"/>
        <v>#REF!</v>
      </c>
      <c r="EF199" s="4"/>
      <c r="EG199" s="4">
        <f t="shared" si="1309"/>
        <v>0</v>
      </c>
      <c r="EH199" s="219" t="e">
        <f>SUM(EF199+#REF!)</f>
        <v>#REF!</v>
      </c>
      <c r="EI199" s="219" t="e">
        <f t="shared" si="1310"/>
        <v>#REF!</v>
      </c>
      <c r="EJ199" s="4"/>
      <c r="EK199" s="4"/>
      <c r="EL199" s="219"/>
      <c r="EM199" s="219"/>
      <c r="EN199" s="4"/>
      <c r="EO199" s="279"/>
      <c r="EP199" s="279">
        <f t="shared" si="1347"/>
        <v>0</v>
      </c>
      <c r="EQ199" s="278">
        <f t="shared" si="1348"/>
        <v>0</v>
      </c>
      <c r="ER199" s="278">
        <f t="shared" si="1349"/>
        <v>0</v>
      </c>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c r="HI199" s="4"/>
      <c r="HJ199" s="4"/>
      <c r="HK199" s="4"/>
      <c r="HL199" s="4"/>
      <c r="HM199" s="4"/>
      <c r="HN199" s="4"/>
      <c r="HO199" s="4"/>
      <c r="HP199" s="4"/>
      <c r="HQ199" s="4"/>
      <c r="HR199" s="4"/>
      <c r="HS199" s="4"/>
      <c r="HT199" s="4"/>
      <c r="HU199" s="4"/>
      <c r="HV199" s="4"/>
    </row>
    <row r="200" spans="1:230" s="5" customFormat="1" x14ac:dyDescent="0.2">
      <c r="A200" s="57" t="s">
        <v>132</v>
      </c>
      <c r="B200" s="57" t="s">
        <v>133</v>
      </c>
      <c r="C200" s="57" t="s">
        <v>8</v>
      </c>
      <c r="D200" s="57">
        <v>75</v>
      </c>
      <c r="E200" s="6"/>
      <c r="F200" s="64">
        <f t="shared" si="1311"/>
        <v>0</v>
      </c>
      <c r="G200" s="6"/>
      <c r="H200" s="64">
        <f t="shared" si="1312"/>
        <v>0</v>
      </c>
      <c r="I200" s="6"/>
      <c r="J200" s="64">
        <f t="shared" si="1313"/>
        <v>0</v>
      </c>
      <c r="K200" s="6"/>
      <c r="L200" s="64">
        <f t="shared" si="1398"/>
        <v>0</v>
      </c>
      <c r="M200" s="6"/>
      <c r="N200" s="64">
        <f t="shared" si="1399"/>
        <v>0</v>
      </c>
      <c r="O200" s="6"/>
      <c r="P200" s="64">
        <f t="shared" si="1400"/>
        <v>0</v>
      </c>
      <c r="Q200" s="6"/>
      <c r="R200" s="64">
        <f t="shared" si="1401"/>
        <v>0</v>
      </c>
      <c r="S200" s="6"/>
      <c r="T200" s="64">
        <f t="shared" si="1402"/>
        <v>0</v>
      </c>
      <c r="U200" s="6"/>
      <c r="V200" s="64">
        <f t="shared" si="1403"/>
        <v>0</v>
      </c>
      <c r="W200" s="6"/>
      <c r="X200" s="64">
        <f t="shared" si="1404"/>
        <v>0</v>
      </c>
      <c r="Y200" s="6"/>
      <c r="Z200" s="64">
        <f t="shared" si="1405"/>
        <v>0</v>
      </c>
      <c r="AA200" s="6"/>
      <c r="AB200" s="64">
        <f t="shared" si="1406"/>
        <v>0</v>
      </c>
      <c r="AC200" s="59"/>
      <c r="AD200" s="64">
        <f t="shared" si="1407"/>
        <v>0</v>
      </c>
      <c r="AE200" s="59"/>
      <c r="AF200" s="64">
        <f t="shared" si="1408"/>
        <v>0</v>
      </c>
      <c r="AG200" s="59"/>
      <c r="AH200" s="64">
        <f t="shared" si="1409"/>
        <v>0</v>
      </c>
      <c r="AI200" s="59"/>
      <c r="AJ200" s="64">
        <f t="shared" si="1410"/>
        <v>0</v>
      </c>
      <c r="AK200" s="59"/>
      <c r="AL200" s="64">
        <f t="shared" si="1411"/>
        <v>0</v>
      </c>
      <c r="AM200" s="59"/>
      <c r="AN200" s="64">
        <f t="shared" si="1412"/>
        <v>0</v>
      </c>
      <c r="AO200" s="59"/>
      <c r="AP200" s="64">
        <f t="shared" si="1413"/>
        <v>0</v>
      </c>
      <c r="AQ200" s="59"/>
      <c r="AR200" s="64">
        <f t="shared" si="1414"/>
        <v>0</v>
      </c>
      <c r="AS200" s="59"/>
      <c r="AT200" s="64">
        <f t="shared" si="1415"/>
        <v>0</v>
      </c>
      <c r="AU200" s="59"/>
      <c r="AV200" s="64">
        <f t="shared" si="1416"/>
        <v>0</v>
      </c>
      <c r="AW200" s="59"/>
      <c r="AX200" s="64">
        <f t="shared" si="1417"/>
        <v>0</v>
      </c>
      <c r="AY200" s="59"/>
      <c r="AZ200" s="64">
        <f t="shared" si="1418"/>
        <v>0</v>
      </c>
      <c r="BA200" s="59"/>
      <c r="BB200" s="64">
        <f t="shared" si="1335"/>
        <v>0</v>
      </c>
      <c r="BC200" s="59"/>
      <c r="BD200" s="64">
        <f t="shared" si="1336"/>
        <v>0</v>
      </c>
      <c r="BE200" s="59"/>
      <c r="BF200" s="64">
        <f t="shared" si="1337"/>
        <v>0</v>
      </c>
      <c r="BG200" s="59"/>
      <c r="BH200" s="64">
        <f t="shared" si="1338"/>
        <v>0</v>
      </c>
      <c r="BI200" s="59"/>
      <c r="BJ200" s="64">
        <f t="shared" si="1339"/>
        <v>0</v>
      </c>
      <c r="BK200" s="59"/>
      <c r="BL200" s="64">
        <f t="shared" si="1340"/>
        <v>0</v>
      </c>
      <c r="BM200" s="59"/>
      <c r="BN200" s="64">
        <f t="shared" si="1341"/>
        <v>0</v>
      </c>
      <c r="BO200" s="59"/>
      <c r="BP200" s="64">
        <f t="shared" si="1342"/>
        <v>0</v>
      </c>
      <c r="BQ200" s="59"/>
      <c r="BR200" s="64">
        <f t="shared" si="1343"/>
        <v>0</v>
      </c>
      <c r="BS200" s="59"/>
      <c r="BT200" s="64">
        <f t="shared" si="1344"/>
        <v>0</v>
      </c>
      <c r="BU200" s="59"/>
      <c r="BV200" s="64">
        <f t="shared" si="1345"/>
        <v>0</v>
      </c>
      <c r="BW200" s="59"/>
      <c r="BX200" s="64">
        <f t="shared" si="1346"/>
        <v>0</v>
      </c>
      <c r="BY200" s="59"/>
      <c r="BZ200" s="64">
        <f t="shared" si="1270"/>
        <v>0</v>
      </c>
      <c r="CA200" s="54"/>
      <c r="CB200" s="61">
        <f t="shared" si="1271"/>
        <v>0</v>
      </c>
      <c r="CC200" s="61">
        <f t="shared" si="1272"/>
        <v>0</v>
      </c>
      <c r="CD200" s="4"/>
      <c r="CE200" s="4"/>
      <c r="CF200" s="4">
        <f t="shared" si="1273"/>
        <v>0</v>
      </c>
      <c r="CG200" s="219">
        <f t="shared" si="1274"/>
        <v>0</v>
      </c>
      <c r="CH200" s="219">
        <f t="shared" si="1275"/>
        <v>0</v>
      </c>
      <c r="CI200" s="4"/>
      <c r="CJ200" s="4">
        <f t="shared" si="1276"/>
        <v>0</v>
      </c>
      <c r="CK200" s="219">
        <f t="shared" si="1277"/>
        <v>0</v>
      </c>
      <c r="CL200" s="219">
        <f t="shared" si="1278"/>
        <v>0</v>
      </c>
      <c r="CM200" s="4"/>
      <c r="CN200" s="4">
        <f t="shared" si="1279"/>
        <v>0</v>
      </c>
      <c r="CO200" s="219">
        <f t="shared" si="1280"/>
        <v>0</v>
      </c>
      <c r="CP200" s="219">
        <f t="shared" si="1281"/>
        <v>0</v>
      </c>
      <c r="CQ200" s="4"/>
      <c r="CR200" s="4">
        <f t="shared" si="1282"/>
        <v>0</v>
      </c>
      <c r="CS200" s="219">
        <f t="shared" si="1283"/>
        <v>0</v>
      </c>
      <c r="CT200" s="219">
        <f t="shared" si="1284"/>
        <v>0</v>
      </c>
      <c r="CU200" s="4"/>
      <c r="CV200" s="4">
        <f t="shared" si="1285"/>
        <v>0</v>
      </c>
      <c r="CW200" s="219">
        <f t="shared" si="1286"/>
        <v>0</v>
      </c>
      <c r="CX200" s="219">
        <f t="shared" si="1287"/>
        <v>0</v>
      </c>
      <c r="CY200" s="4"/>
      <c r="CZ200" s="4">
        <f t="shared" si="1288"/>
        <v>0</v>
      </c>
      <c r="DA200" s="219">
        <f t="shared" si="1289"/>
        <v>0</v>
      </c>
      <c r="DB200" s="219">
        <f t="shared" si="1290"/>
        <v>0</v>
      </c>
      <c r="DC200" s="4"/>
      <c r="DD200" s="4">
        <f t="shared" si="1291"/>
        <v>0</v>
      </c>
      <c r="DE200" s="219">
        <f t="shared" si="1292"/>
        <v>0</v>
      </c>
      <c r="DF200" s="219">
        <f t="shared" si="1293"/>
        <v>0</v>
      </c>
      <c r="DG200" s="4"/>
      <c r="DH200" s="4">
        <f t="shared" si="1294"/>
        <v>0</v>
      </c>
      <c r="DI200" s="219">
        <f t="shared" si="1295"/>
        <v>0</v>
      </c>
      <c r="DJ200" s="219">
        <f t="shared" si="1296"/>
        <v>0</v>
      </c>
      <c r="DK200" s="4"/>
      <c r="DL200" s="4">
        <f t="shared" si="1297"/>
        <v>0</v>
      </c>
      <c r="DM200" s="219">
        <f t="shared" si="1298"/>
        <v>0</v>
      </c>
      <c r="DN200" s="219">
        <f t="shared" si="1299"/>
        <v>0</v>
      </c>
      <c r="DO200" s="4"/>
      <c r="DP200" s="4">
        <f t="shared" si="1300"/>
        <v>0</v>
      </c>
      <c r="DQ200" s="219">
        <f t="shared" si="1301"/>
        <v>0</v>
      </c>
      <c r="DR200" s="219">
        <f t="shared" si="1302"/>
        <v>0</v>
      </c>
      <c r="DS200" s="4"/>
      <c r="DT200" s="4">
        <f t="shared" si="1303"/>
        <v>0</v>
      </c>
      <c r="DU200" s="219">
        <f t="shared" si="1304"/>
        <v>0</v>
      </c>
      <c r="DV200" s="219">
        <f t="shared" si="1305"/>
        <v>0</v>
      </c>
      <c r="DW200" s="4"/>
      <c r="DX200" s="4"/>
      <c r="DY200" s="4"/>
      <c r="DZ200" s="219" t="e">
        <f>SUM(#REF!+DX200)</f>
        <v>#REF!</v>
      </c>
      <c r="EA200" s="219" t="e">
        <f t="shared" si="1306"/>
        <v>#REF!</v>
      </c>
      <c r="EB200" s="4"/>
      <c r="EC200" s="4">
        <f t="shared" si="1307"/>
        <v>0</v>
      </c>
      <c r="ED200" s="219" t="e">
        <f>SUM(EB200+#REF!)</f>
        <v>#REF!</v>
      </c>
      <c r="EE200" s="219" t="e">
        <f t="shared" si="1308"/>
        <v>#REF!</v>
      </c>
      <c r="EF200" s="4"/>
      <c r="EG200" s="4">
        <f t="shared" si="1309"/>
        <v>0</v>
      </c>
      <c r="EH200" s="219" t="e">
        <f>SUM(EF200+#REF!)</f>
        <v>#REF!</v>
      </c>
      <c r="EI200" s="219" t="e">
        <f t="shared" si="1310"/>
        <v>#REF!</v>
      </c>
      <c r="EJ200" s="4"/>
      <c r="EK200" s="4"/>
      <c r="EL200" s="219"/>
      <c r="EM200" s="219"/>
      <c r="EN200" s="4"/>
      <c r="EO200" s="279"/>
      <c r="EP200" s="279">
        <f t="shared" si="1347"/>
        <v>0</v>
      </c>
      <c r="EQ200" s="278">
        <f t="shared" si="1348"/>
        <v>0</v>
      </c>
      <c r="ER200" s="278">
        <f t="shared" si="1349"/>
        <v>0</v>
      </c>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c r="HE200" s="4"/>
      <c r="HF200" s="4"/>
      <c r="HG200" s="4"/>
      <c r="HH200" s="4"/>
      <c r="HI200" s="4"/>
      <c r="HJ200" s="4"/>
      <c r="HK200" s="4"/>
      <c r="HL200" s="4"/>
      <c r="HM200" s="4"/>
      <c r="HN200" s="4"/>
      <c r="HO200" s="4"/>
      <c r="HP200" s="4"/>
      <c r="HQ200" s="4"/>
      <c r="HR200" s="4"/>
      <c r="HS200" s="4"/>
      <c r="HT200" s="4"/>
      <c r="HU200" s="4"/>
      <c r="HV200" s="4"/>
    </row>
    <row r="201" spans="1:230" s="5" customFormat="1" x14ac:dyDescent="0.2">
      <c r="A201" s="57" t="s">
        <v>127</v>
      </c>
      <c r="B201" s="57" t="s">
        <v>128</v>
      </c>
      <c r="C201" s="57" t="s">
        <v>8</v>
      </c>
      <c r="D201" s="57">
        <v>75</v>
      </c>
      <c r="E201" s="6"/>
      <c r="F201" s="64">
        <f t="shared" si="1311"/>
        <v>0</v>
      </c>
      <c r="G201" s="6"/>
      <c r="H201" s="64">
        <f t="shared" si="1312"/>
        <v>0</v>
      </c>
      <c r="I201" s="6"/>
      <c r="J201" s="64">
        <f t="shared" si="1313"/>
        <v>0</v>
      </c>
      <c r="K201" s="6"/>
      <c r="L201" s="64">
        <f t="shared" si="1398"/>
        <v>0</v>
      </c>
      <c r="M201" s="6"/>
      <c r="N201" s="64">
        <f t="shared" si="1399"/>
        <v>0</v>
      </c>
      <c r="O201" s="6"/>
      <c r="P201" s="64">
        <f t="shared" si="1400"/>
        <v>0</v>
      </c>
      <c r="Q201" s="6"/>
      <c r="R201" s="64">
        <f t="shared" si="1401"/>
        <v>0</v>
      </c>
      <c r="S201" s="6"/>
      <c r="T201" s="64">
        <f t="shared" si="1402"/>
        <v>0</v>
      </c>
      <c r="U201" s="6"/>
      <c r="V201" s="64">
        <f t="shared" si="1403"/>
        <v>0</v>
      </c>
      <c r="W201" s="6"/>
      <c r="X201" s="64">
        <f t="shared" si="1404"/>
        <v>0</v>
      </c>
      <c r="Y201" s="6"/>
      <c r="Z201" s="64">
        <f t="shared" si="1405"/>
        <v>0</v>
      </c>
      <c r="AA201" s="6"/>
      <c r="AB201" s="64">
        <f t="shared" si="1406"/>
        <v>0</v>
      </c>
      <c r="AC201" s="59"/>
      <c r="AD201" s="64">
        <f t="shared" si="1407"/>
        <v>0</v>
      </c>
      <c r="AE201" s="59"/>
      <c r="AF201" s="64">
        <f t="shared" si="1408"/>
        <v>0</v>
      </c>
      <c r="AG201" s="59"/>
      <c r="AH201" s="64">
        <f t="shared" si="1409"/>
        <v>0</v>
      </c>
      <c r="AI201" s="59"/>
      <c r="AJ201" s="64">
        <f t="shared" si="1410"/>
        <v>0</v>
      </c>
      <c r="AK201" s="59"/>
      <c r="AL201" s="64">
        <f t="shared" si="1411"/>
        <v>0</v>
      </c>
      <c r="AM201" s="59"/>
      <c r="AN201" s="64">
        <f t="shared" si="1412"/>
        <v>0</v>
      </c>
      <c r="AO201" s="59"/>
      <c r="AP201" s="64">
        <f t="shared" si="1413"/>
        <v>0</v>
      </c>
      <c r="AQ201" s="59"/>
      <c r="AR201" s="64">
        <f t="shared" si="1414"/>
        <v>0</v>
      </c>
      <c r="AS201" s="59"/>
      <c r="AT201" s="64">
        <f t="shared" si="1415"/>
        <v>0</v>
      </c>
      <c r="AU201" s="59"/>
      <c r="AV201" s="64">
        <f t="shared" si="1416"/>
        <v>0</v>
      </c>
      <c r="AW201" s="59"/>
      <c r="AX201" s="64">
        <f t="shared" si="1417"/>
        <v>0</v>
      </c>
      <c r="AY201" s="59"/>
      <c r="AZ201" s="64">
        <f t="shared" si="1418"/>
        <v>0</v>
      </c>
      <c r="BA201" s="59"/>
      <c r="BB201" s="64">
        <f t="shared" si="1335"/>
        <v>0</v>
      </c>
      <c r="BC201" s="59"/>
      <c r="BD201" s="64">
        <f t="shared" si="1336"/>
        <v>0</v>
      </c>
      <c r="BE201" s="59"/>
      <c r="BF201" s="64">
        <f t="shared" si="1337"/>
        <v>0</v>
      </c>
      <c r="BG201" s="59"/>
      <c r="BH201" s="64">
        <f t="shared" si="1338"/>
        <v>0</v>
      </c>
      <c r="BI201" s="59"/>
      <c r="BJ201" s="64">
        <f t="shared" si="1339"/>
        <v>0</v>
      </c>
      <c r="BK201" s="59"/>
      <c r="BL201" s="64">
        <f t="shared" si="1340"/>
        <v>0</v>
      </c>
      <c r="BM201" s="59"/>
      <c r="BN201" s="64">
        <f t="shared" si="1341"/>
        <v>0</v>
      </c>
      <c r="BO201" s="59"/>
      <c r="BP201" s="64">
        <f t="shared" si="1342"/>
        <v>0</v>
      </c>
      <c r="BQ201" s="59"/>
      <c r="BR201" s="64">
        <f t="shared" si="1343"/>
        <v>0</v>
      </c>
      <c r="BS201" s="59"/>
      <c r="BT201" s="64">
        <f t="shared" si="1344"/>
        <v>0</v>
      </c>
      <c r="BU201" s="59"/>
      <c r="BV201" s="64">
        <f t="shared" si="1345"/>
        <v>0</v>
      </c>
      <c r="BW201" s="59"/>
      <c r="BX201" s="64">
        <f t="shared" si="1346"/>
        <v>0</v>
      </c>
      <c r="BY201" s="59"/>
      <c r="BZ201" s="64">
        <f t="shared" si="1270"/>
        <v>0</v>
      </c>
      <c r="CA201" s="54"/>
      <c r="CB201" s="61">
        <f t="shared" si="1271"/>
        <v>0</v>
      </c>
      <c r="CC201" s="61">
        <f t="shared" si="1272"/>
        <v>0</v>
      </c>
      <c r="CD201" s="4"/>
      <c r="CE201" s="4"/>
      <c r="CF201" s="4">
        <f t="shared" si="1273"/>
        <v>0</v>
      </c>
      <c r="CG201" s="219">
        <f t="shared" si="1274"/>
        <v>0</v>
      </c>
      <c r="CH201" s="219">
        <f t="shared" si="1275"/>
        <v>0</v>
      </c>
      <c r="CI201" s="4"/>
      <c r="CJ201" s="4">
        <f t="shared" si="1276"/>
        <v>0</v>
      </c>
      <c r="CK201" s="219">
        <f t="shared" si="1277"/>
        <v>0</v>
      </c>
      <c r="CL201" s="219">
        <f t="shared" si="1278"/>
        <v>0</v>
      </c>
      <c r="CM201" s="4"/>
      <c r="CN201" s="4">
        <f t="shared" si="1279"/>
        <v>0</v>
      </c>
      <c r="CO201" s="219">
        <f t="shared" si="1280"/>
        <v>0</v>
      </c>
      <c r="CP201" s="219">
        <f t="shared" si="1281"/>
        <v>0</v>
      </c>
      <c r="CQ201" s="4"/>
      <c r="CR201" s="4">
        <f t="shared" si="1282"/>
        <v>0</v>
      </c>
      <c r="CS201" s="219">
        <f t="shared" si="1283"/>
        <v>0</v>
      </c>
      <c r="CT201" s="219">
        <f t="shared" si="1284"/>
        <v>0</v>
      </c>
      <c r="CU201" s="4"/>
      <c r="CV201" s="4">
        <f t="shared" si="1285"/>
        <v>0</v>
      </c>
      <c r="CW201" s="219">
        <f t="shared" si="1286"/>
        <v>0</v>
      </c>
      <c r="CX201" s="219">
        <f t="shared" si="1287"/>
        <v>0</v>
      </c>
      <c r="CY201" s="4"/>
      <c r="CZ201" s="4">
        <f t="shared" si="1288"/>
        <v>0</v>
      </c>
      <c r="DA201" s="219">
        <f t="shared" si="1289"/>
        <v>0</v>
      </c>
      <c r="DB201" s="219">
        <f t="shared" si="1290"/>
        <v>0</v>
      </c>
      <c r="DC201" s="4"/>
      <c r="DD201" s="4">
        <f t="shared" si="1291"/>
        <v>0</v>
      </c>
      <c r="DE201" s="219">
        <f t="shared" si="1292"/>
        <v>0</v>
      </c>
      <c r="DF201" s="219">
        <f t="shared" si="1293"/>
        <v>0</v>
      </c>
      <c r="DG201" s="4"/>
      <c r="DH201" s="4">
        <f t="shared" si="1294"/>
        <v>0</v>
      </c>
      <c r="DI201" s="219">
        <f t="shared" si="1295"/>
        <v>0</v>
      </c>
      <c r="DJ201" s="219">
        <f t="shared" si="1296"/>
        <v>0</v>
      </c>
      <c r="DK201" s="4"/>
      <c r="DL201" s="4">
        <f t="shared" si="1297"/>
        <v>0</v>
      </c>
      <c r="DM201" s="219">
        <f t="shared" si="1298"/>
        <v>0</v>
      </c>
      <c r="DN201" s="219">
        <f t="shared" si="1299"/>
        <v>0</v>
      </c>
      <c r="DO201" s="4"/>
      <c r="DP201" s="4">
        <f t="shared" si="1300"/>
        <v>0</v>
      </c>
      <c r="DQ201" s="219">
        <f t="shared" si="1301"/>
        <v>0</v>
      </c>
      <c r="DR201" s="219">
        <f t="shared" si="1302"/>
        <v>0</v>
      </c>
      <c r="DS201" s="4"/>
      <c r="DT201" s="4">
        <f t="shared" si="1303"/>
        <v>0</v>
      </c>
      <c r="DU201" s="219">
        <f t="shared" si="1304"/>
        <v>0</v>
      </c>
      <c r="DV201" s="219">
        <f t="shared" si="1305"/>
        <v>0</v>
      </c>
      <c r="DW201" s="4"/>
      <c r="DX201" s="4"/>
      <c r="DY201" s="4"/>
      <c r="DZ201" s="219" t="e">
        <f>SUM(#REF!+DX201)</f>
        <v>#REF!</v>
      </c>
      <c r="EA201" s="219" t="e">
        <f t="shared" si="1306"/>
        <v>#REF!</v>
      </c>
      <c r="EB201" s="4"/>
      <c r="EC201" s="4">
        <f t="shared" si="1307"/>
        <v>0</v>
      </c>
      <c r="ED201" s="219" t="e">
        <f>SUM(EB201+#REF!)</f>
        <v>#REF!</v>
      </c>
      <c r="EE201" s="219" t="e">
        <f t="shared" si="1308"/>
        <v>#REF!</v>
      </c>
      <c r="EF201" s="4"/>
      <c r="EG201" s="4">
        <f t="shared" si="1309"/>
        <v>0</v>
      </c>
      <c r="EH201" s="219" t="e">
        <f>SUM(EF201+#REF!)</f>
        <v>#REF!</v>
      </c>
      <c r="EI201" s="219" t="e">
        <f t="shared" si="1310"/>
        <v>#REF!</v>
      </c>
      <c r="EJ201" s="4"/>
      <c r="EK201" s="4"/>
      <c r="EL201" s="219"/>
      <c r="EM201" s="219"/>
      <c r="EN201" s="4"/>
      <c r="EO201" s="279"/>
      <c r="EP201" s="279">
        <f t="shared" si="1347"/>
        <v>0</v>
      </c>
      <c r="EQ201" s="278">
        <f t="shared" si="1348"/>
        <v>0</v>
      </c>
      <c r="ER201" s="278">
        <f t="shared" si="1349"/>
        <v>0</v>
      </c>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c r="GZ201" s="4"/>
      <c r="HA201" s="4"/>
      <c r="HB201" s="4"/>
      <c r="HC201" s="4"/>
      <c r="HD201" s="4"/>
      <c r="HE201" s="4"/>
      <c r="HF201" s="4"/>
      <c r="HG201" s="4"/>
      <c r="HH201" s="4"/>
      <c r="HI201" s="4"/>
      <c r="HJ201" s="4"/>
      <c r="HK201" s="4"/>
      <c r="HL201" s="4"/>
      <c r="HM201" s="4"/>
      <c r="HN201" s="4"/>
      <c r="HO201" s="4"/>
      <c r="HP201" s="4"/>
      <c r="HQ201" s="4"/>
      <c r="HR201" s="4"/>
      <c r="HS201" s="4"/>
      <c r="HT201" s="4"/>
      <c r="HU201" s="4"/>
      <c r="HV201" s="4"/>
    </row>
    <row r="202" spans="1:230" s="5" customFormat="1" x14ac:dyDescent="0.2">
      <c r="A202" s="57" t="s">
        <v>210</v>
      </c>
      <c r="B202" s="57" t="s">
        <v>211</v>
      </c>
      <c r="C202" s="57" t="s">
        <v>8</v>
      </c>
      <c r="D202" s="57">
        <v>75</v>
      </c>
      <c r="E202" s="6"/>
      <c r="F202" s="64">
        <f t="shared" si="1311"/>
        <v>0</v>
      </c>
      <c r="G202" s="6"/>
      <c r="H202" s="64">
        <f t="shared" si="1312"/>
        <v>0</v>
      </c>
      <c r="I202" s="6"/>
      <c r="J202" s="64">
        <f t="shared" si="1313"/>
        <v>0</v>
      </c>
      <c r="K202" s="6"/>
      <c r="L202" s="64">
        <f t="shared" si="1398"/>
        <v>0</v>
      </c>
      <c r="M202" s="6"/>
      <c r="N202" s="64">
        <f t="shared" si="1399"/>
        <v>0</v>
      </c>
      <c r="O202" s="6"/>
      <c r="P202" s="64">
        <f t="shared" si="1400"/>
        <v>0</v>
      </c>
      <c r="Q202" s="6"/>
      <c r="R202" s="64">
        <f t="shared" si="1401"/>
        <v>0</v>
      </c>
      <c r="S202" s="6"/>
      <c r="T202" s="64">
        <f t="shared" si="1402"/>
        <v>0</v>
      </c>
      <c r="U202" s="6"/>
      <c r="V202" s="64">
        <f t="shared" si="1403"/>
        <v>0</v>
      </c>
      <c r="W202" s="6"/>
      <c r="X202" s="64">
        <f t="shared" si="1404"/>
        <v>0</v>
      </c>
      <c r="Y202" s="6"/>
      <c r="Z202" s="64">
        <f t="shared" si="1405"/>
        <v>0</v>
      </c>
      <c r="AA202" s="6"/>
      <c r="AB202" s="64">
        <f t="shared" si="1406"/>
        <v>0</v>
      </c>
      <c r="AC202" s="59"/>
      <c r="AD202" s="64">
        <f t="shared" si="1407"/>
        <v>0</v>
      </c>
      <c r="AE202" s="59"/>
      <c r="AF202" s="64">
        <f t="shared" si="1408"/>
        <v>0</v>
      </c>
      <c r="AG202" s="59"/>
      <c r="AH202" s="64">
        <f t="shared" si="1409"/>
        <v>0</v>
      </c>
      <c r="AI202" s="59"/>
      <c r="AJ202" s="64">
        <f t="shared" si="1410"/>
        <v>0</v>
      </c>
      <c r="AK202" s="59"/>
      <c r="AL202" s="64">
        <f t="shared" si="1411"/>
        <v>0</v>
      </c>
      <c r="AM202" s="59"/>
      <c r="AN202" s="64">
        <f t="shared" si="1412"/>
        <v>0</v>
      </c>
      <c r="AO202" s="59"/>
      <c r="AP202" s="64">
        <f t="shared" si="1413"/>
        <v>0</v>
      </c>
      <c r="AQ202" s="59"/>
      <c r="AR202" s="64">
        <f t="shared" si="1414"/>
        <v>0</v>
      </c>
      <c r="AS202" s="59"/>
      <c r="AT202" s="64">
        <f t="shared" si="1415"/>
        <v>0</v>
      </c>
      <c r="AU202" s="59"/>
      <c r="AV202" s="64">
        <f t="shared" si="1416"/>
        <v>0</v>
      </c>
      <c r="AW202" s="59"/>
      <c r="AX202" s="64">
        <f t="shared" si="1417"/>
        <v>0</v>
      </c>
      <c r="AY202" s="59"/>
      <c r="AZ202" s="64">
        <f t="shared" si="1418"/>
        <v>0</v>
      </c>
      <c r="BA202" s="59"/>
      <c r="BB202" s="64">
        <f t="shared" si="1335"/>
        <v>0</v>
      </c>
      <c r="BC202" s="59"/>
      <c r="BD202" s="64">
        <f t="shared" si="1336"/>
        <v>0</v>
      </c>
      <c r="BE202" s="59"/>
      <c r="BF202" s="64">
        <f t="shared" si="1337"/>
        <v>0</v>
      </c>
      <c r="BG202" s="59"/>
      <c r="BH202" s="64">
        <f t="shared" si="1338"/>
        <v>0</v>
      </c>
      <c r="BI202" s="59"/>
      <c r="BJ202" s="64">
        <f t="shared" si="1339"/>
        <v>0</v>
      </c>
      <c r="BK202" s="59"/>
      <c r="BL202" s="64">
        <f t="shared" si="1340"/>
        <v>0</v>
      </c>
      <c r="BM202" s="59"/>
      <c r="BN202" s="64">
        <f t="shared" si="1341"/>
        <v>0</v>
      </c>
      <c r="BO202" s="59"/>
      <c r="BP202" s="64">
        <f t="shared" si="1342"/>
        <v>0</v>
      </c>
      <c r="BQ202" s="59"/>
      <c r="BR202" s="64">
        <f t="shared" si="1343"/>
        <v>0</v>
      </c>
      <c r="BS202" s="59"/>
      <c r="BT202" s="64">
        <f t="shared" si="1344"/>
        <v>0</v>
      </c>
      <c r="BU202" s="59"/>
      <c r="BV202" s="64">
        <f t="shared" si="1345"/>
        <v>0</v>
      </c>
      <c r="BW202" s="59"/>
      <c r="BX202" s="64">
        <f t="shared" si="1346"/>
        <v>0</v>
      </c>
      <c r="BY202" s="59"/>
      <c r="BZ202" s="64">
        <f t="shared" si="1270"/>
        <v>0</v>
      </c>
      <c r="CA202" s="54"/>
      <c r="CB202" s="61">
        <f t="shared" si="1271"/>
        <v>0</v>
      </c>
      <c r="CC202" s="61">
        <f t="shared" si="1272"/>
        <v>0</v>
      </c>
      <c r="CD202" s="4"/>
      <c r="CE202" s="4"/>
      <c r="CF202" s="4">
        <f t="shared" si="1273"/>
        <v>0</v>
      </c>
      <c r="CG202" s="219">
        <f t="shared" si="1274"/>
        <v>0</v>
      </c>
      <c r="CH202" s="219">
        <f t="shared" si="1275"/>
        <v>0</v>
      </c>
      <c r="CI202" s="4"/>
      <c r="CJ202" s="4">
        <f t="shared" si="1276"/>
        <v>0</v>
      </c>
      <c r="CK202" s="219">
        <f t="shared" si="1277"/>
        <v>0</v>
      </c>
      <c r="CL202" s="219">
        <f t="shared" si="1278"/>
        <v>0</v>
      </c>
      <c r="CM202" s="4"/>
      <c r="CN202" s="4">
        <f t="shared" si="1279"/>
        <v>0</v>
      </c>
      <c r="CO202" s="219">
        <f t="shared" si="1280"/>
        <v>0</v>
      </c>
      <c r="CP202" s="219">
        <f t="shared" si="1281"/>
        <v>0</v>
      </c>
      <c r="CQ202" s="4"/>
      <c r="CR202" s="4">
        <f t="shared" si="1282"/>
        <v>0</v>
      </c>
      <c r="CS202" s="219">
        <f t="shared" si="1283"/>
        <v>0</v>
      </c>
      <c r="CT202" s="219">
        <f t="shared" si="1284"/>
        <v>0</v>
      </c>
      <c r="CU202" s="4"/>
      <c r="CV202" s="4">
        <f t="shared" si="1285"/>
        <v>0</v>
      </c>
      <c r="CW202" s="219">
        <f t="shared" si="1286"/>
        <v>0</v>
      </c>
      <c r="CX202" s="219">
        <f t="shared" si="1287"/>
        <v>0</v>
      </c>
      <c r="CY202" s="4"/>
      <c r="CZ202" s="4">
        <f t="shared" si="1288"/>
        <v>0</v>
      </c>
      <c r="DA202" s="219">
        <f t="shared" si="1289"/>
        <v>0</v>
      </c>
      <c r="DB202" s="219">
        <f t="shared" si="1290"/>
        <v>0</v>
      </c>
      <c r="DC202" s="4"/>
      <c r="DD202" s="4">
        <f t="shared" si="1291"/>
        <v>0</v>
      </c>
      <c r="DE202" s="219">
        <f t="shared" si="1292"/>
        <v>0</v>
      </c>
      <c r="DF202" s="219">
        <f t="shared" si="1293"/>
        <v>0</v>
      </c>
      <c r="DG202" s="4"/>
      <c r="DH202" s="4">
        <f t="shared" si="1294"/>
        <v>0</v>
      </c>
      <c r="DI202" s="219">
        <f t="shared" si="1295"/>
        <v>0</v>
      </c>
      <c r="DJ202" s="219">
        <f t="shared" si="1296"/>
        <v>0</v>
      </c>
      <c r="DK202" s="4"/>
      <c r="DL202" s="4">
        <f t="shared" si="1297"/>
        <v>0</v>
      </c>
      <c r="DM202" s="219">
        <f t="shared" si="1298"/>
        <v>0</v>
      </c>
      <c r="DN202" s="219">
        <f t="shared" si="1299"/>
        <v>0</v>
      </c>
      <c r="DO202" s="4"/>
      <c r="DP202" s="4">
        <f t="shared" si="1300"/>
        <v>0</v>
      </c>
      <c r="DQ202" s="219">
        <f t="shared" si="1301"/>
        <v>0</v>
      </c>
      <c r="DR202" s="219">
        <f t="shared" si="1302"/>
        <v>0</v>
      </c>
      <c r="DS202" s="4"/>
      <c r="DT202" s="4">
        <f t="shared" si="1303"/>
        <v>0</v>
      </c>
      <c r="DU202" s="219">
        <f t="shared" si="1304"/>
        <v>0</v>
      </c>
      <c r="DV202" s="219">
        <f t="shared" si="1305"/>
        <v>0</v>
      </c>
      <c r="DW202" s="4"/>
      <c r="DX202" s="4"/>
      <c r="DY202" s="4"/>
      <c r="DZ202" s="219" t="e">
        <f>SUM(#REF!+DX202)</f>
        <v>#REF!</v>
      </c>
      <c r="EA202" s="219" t="e">
        <f t="shared" si="1306"/>
        <v>#REF!</v>
      </c>
      <c r="EB202" s="4"/>
      <c r="EC202" s="4">
        <f t="shared" si="1307"/>
        <v>0</v>
      </c>
      <c r="ED202" s="219" t="e">
        <f>SUM(EB202+#REF!)</f>
        <v>#REF!</v>
      </c>
      <c r="EE202" s="219" t="e">
        <f t="shared" si="1308"/>
        <v>#REF!</v>
      </c>
      <c r="EF202" s="4"/>
      <c r="EG202" s="4">
        <f t="shared" si="1309"/>
        <v>0</v>
      </c>
      <c r="EH202" s="219" t="e">
        <f>SUM(EF202+#REF!)</f>
        <v>#REF!</v>
      </c>
      <c r="EI202" s="219" t="e">
        <f t="shared" si="1310"/>
        <v>#REF!</v>
      </c>
      <c r="EJ202" s="4"/>
      <c r="EK202" s="4"/>
      <c r="EL202" s="219"/>
      <c r="EM202" s="219"/>
      <c r="EN202" s="4"/>
      <c r="EO202" s="279"/>
      <c r="EP202" s="279">
        <f t="shared" si="1347"/>
        <v>0</v>
      </c>
      <c r="EQ202" s="278">
        <f t="shared" si="1348"/>
        <v>0</v>
      </c>
      <c r="ER202" s="278">
        <f t="shared" si="1349"/>
        <v>0</v>
      </c>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4"/>
      <c r="HK202" s="4"/>
      <c r="HL202" s="4"/>
      <c r="HM202" s="4"/>
      <c r="HN202" s="4"/>
      <c r="HO202" s="4"/>
      <c r="HP202" s="4"/>
      <c r="HQ202" s="4"/>
      <c r="HR202" s="4"/>
      <c r="HS202" s="4"/>
      <c r="HT202" s="4"/>
      <c r="HU202" s="4"/>
      <c r="HV202" s="4"/>
    </row>
    <row r="203" spans="1:230" s="5" customFormat="1" x14ac:dyDescent="0.2">
      <c r="A203" s="57" t="s">
        <v>100</v>
      </c>
      <c r="B203" s="57" t="s">
        <v>101</v>
      </c>
      <c r="C203" s="57" t="s">
        <v>8</v>
      </c>
      <c r="D203" s="57">
        <v>75</v>
      </c>
      <c r="E203" s="6"/>
      <c r="F203" s="64">
        <f t="shared" si="1311"/>
        <v>0</v>
      </c>
      <c r="G203" s="6"/>
      <c r="H203" s="64">
        <f t="shared" si="1312"/>
        <v>0</v>
      </c>
      <c r="I203" s="6"/>
      <c r="J203" s="64">
        <f t="shared" si="1313"/>
        <v>0</v>
      </c>
      <c r="K203" s="6"/>
      <c r="L203" s="64">
        <f t="shared" si="1398"/>
        <v>0</v>
      </c>
      <c r="M203" s="6"/>
      <c r="N203" s="64">
        <f t="shared" si="1399"/>
        <v>0</v>
      </c>
      <c r="O203" s="6"/>
      <c r="P203" s="64">
        <f t="shared" si="1400"/>
        <v>0</v>
      </c>
      <c r="Q203" s="6"/>
      <c r="R203" s="64">
        <f t="shared" si="1401"/>
        <v>0</v>
      </c>
      <c r="S203" s="6"/>
      <c r="T203" s="64">
        <f t="shared" si="1402"/>
        <v>0</v>
      </c>
      <c r="U203" s="6"/>
      <c r="V203" s="64">
        <f t="shared" si="1403"/>
        <v>0</v>
      </c>
      <c r="W203" s="6"/>
      <c r="X203" s="64">
        <f t="shared" si="1404"/>
        <v>0</v>
      </c>
      <c r="Y203" s="6"/>
      <c r="Z203" s="64">
        <f t="shared" si="1405"/>
        <v>0</v>
      </c>
      <c r="AA203" s="6"/>
      <c r="AB203" s="64">
        <f t="shared" si="1406"/>
        <v>0</v>
      </c>
      <c r="AC203" s="59"/>
      <c r="AD203" s="64">
        <f t="shared" si="1407"/>
        <v>0</v>
      </c>
      <c r="AE203" s="59"/>
      <c r="AF203" s="64">
        <f t="shared" si="1408"/>
        <v>0</v>
      </c>
      <c r="AG203" s="59"/>
      <c r="AH203" s="64">
        <f t="shared" si="1409"/>
        <v>0</v>
      </c>
      <c r="AI203" s="59"/>
      <c r="AJ203" s="64">
        <f t="shared" si="1410"/>
        <v>0</v>
      </c>
      <c r="AK203" s="59"/>
      <c r="AL203" s="64">
        <f t="shared" si="1411"/>
        <v>0</v>
      </c>
      <c r="AM203" s="59"/>
      <c r="AN203" s="64">
        <f t="shared" si="1412"/>
        <v>0</v>
      </c>
      <c r="AO203" s="59"/>
      <c r="AP203" s="64">
        <f t="shared" si="1413"/>
        <v>0</v>
      </c>
      <c r="AQ203" s="59"/>
      <c r="AR203" s="64">
        <f t="shared" si="1414"/>
        <v>0</v>
      </c>
      <c r="AS203" s="59"/>
      <c r="AT203" s="64">
        <f t="shared" si="1415"/>
        <v>0</v>
      </c>
      <c r="AU203" s="59"/>
      <c r="AV203" s="64">
        <f t="shared" si="1416"/>
        <v>0</v>
      </c>
      <c r="AW203" s="59"/>
      <c r="AX203" s="64">
        <f t="shared" si="1417"/>
        <v>0</v>
      </c>
      <c r="AY203" s="59"/>
      <c r="AZ203" s="64">
        <f t="shared" si="1418"/>
        <v>0</v>
      </c>
      <c r="BA203" s="59"/>
      <c r="BB203" s="64">
        <f t="shared" si="1335"/>
        <v>0</v>
      </c>
      <c r="BC203" s="59"/>
      <c r="BD203" s="64">
        <f t="shared" si="1336"/>
        <v>0</v>
      </c>
      <c r="BE203" s="59"/>
      <c r="BF203" s="64">
        <f t="shared" si="1337"/>
        <v>0</v>
      </c>
      <c r="BG203" s="59"/>
      <c r="BH203" s="64">
        <f t="shared" si="1338"/>
        <v>0</v>
      </c>
      <c r="BI203" s="59"/>
      <c r="BJ203" s="64">
        <f t="shared" si="1339"/>
        <v>0</v>
      </c>
      <c r="BK203" s="59"/>
      <c r="BL203" s="64">
        <f t="shared" si="1340"/>
        <v>0</v>
      </c>
      <c r="BM203" s="59"/>
      <c r="BN203" s="64">
        <f t="shared" si="1341"/>
        <v>0</v>
      </c>
      <c r="BO203" s="59"/>
      <c r="BP203" s="64">
        <f t="shared" si="1342"/>
        <v>0</v>
      </c>
      <c r="BQ203" s="59"/>
      <c r="BR203" s="64">
        <f t="shared" si="1343"/>
        <v>0</v>
      </c>
      <c r="BS203" s="59"/>
      <c r="BT203" s="64">
        <f t="shared" si="1344"/>
        <v>0</v>
      </c>
      <c r="BU203" s="59"/>
      <c r="BV203" s="64">
        <f t="shared" si="1345"/>
        <v>0</v>
      </c>
      <c r="BW203" s="59"/>
      <c r="BX203" s="64">
        <f t="shared" si="1346"/>
        <v>0</v>
      </c>
      <c r="BY203" s="59"/>
      <c r="BZ203" s="64">
        <f t="shared" si="1270"/>
        <v>0</v>
      </c>
      <c r="CA203" s="54"/>
      <c r="CB203" s="61">
        <f t="shared" si="1271"/>
        <v>0</v>
      </c>
      <c r="CC203" s="61">
        <f t="shared" si="1272"/>
        <v>0</v>
      </c>
      <c r="CD203" s="4"/>
      <c r="CE203" s="4"/>
      <c r="CF203" s="4">
        <f t="shared" si="1273"/>
        <v>0</v>
      </c>
      <c r="CG203" s="219">
        <f t="shared" si="1274"/>
        <v>0</v>
      </c>
      <c r="CH203" s="219">
        <f t="shared" si="1275"/>
        <v>0</v>
      </c>
      <c r="CI203" s="4"/>
      <c r="CJ203" s="4">
        <f t="shared" si="1276"/>
        <v>0</v>
      </c>
      <c r="CK203" s="219">
        <f t="shared" si="1277"/>
        <v>0</v>
      </c>
      <c r="CL203" s="219">
        <f t="shared" si="1278"/>
        <v>0</v>
      </c>
      <c r="CM203" s="4"/>
      <c r="CN203" s="4">
        <f t="shared" si="1279"/>
        <v>0</v>
      </c>
      <c r="CO203" s="219">
        <f t="shared" si="1280"/>
        <v>0</v>
      </c>
      <c r="CP203" s="219">
        <f t="shared" si="1281"/>
        <v>0</v>
      </c>
      <c r="CQ203" s="4"/>
      <c r="CR203" s="4">
        <f t="shared" si="1282"/>
        <v>0</v>
      </c>
      <c r="CS203" s="219">
        <f t="shared" si="1283"/>
        <v>0</v>
      </c>
      <c r="CT203" s="219">
        <f t="shared" si="1284"/>
        <v>0</v>
      </c>
      <c r="CU203" s="4"/>
      <c r="CV203" s="4">
        <f t="shared" si="1285"/>
        <v>0</v>
      </c>
      <c r="CW203" s="219">
        <f t="shared" si="1286"/>
        <v>0</v>
      </c>
      <c r="CX203" s="219">
        <f t="shared" si="1287"/>
        <v>0</v>
      </c>
      <c r="CY203" s="4"/>
      <c r="CZ203" s="4">
        <f t="shared" si="1288"/>
        <v>0</v>
      </c>
      <c r="DA203" s="219">
        <f t="shared" si="1289"/>
        <v>0</v>
      </c>
      <c r="DB203" s="219">
        <f t="shared" si="1290"/>
        <v>0</v>
      </c>
      <c r="DC203" s="4"/>
      <c r="DD203" s="4">
        <f t="shared" si="1291"/>
        <v>0</v>
      </c>
      <c r="DE203" s="219">
        <f t="shared" si="1292"/>
        <v>0</v>
      </c>
      <c r="DF203" s="219">
        <f t="shared" si="1293"/>
        <v>0</v>
      </c>
      <c r="DG203" s="4"/>
      <c r="DH203" s="4">
        <f t="shared" si="1294"/>
        <v>0</v>
      </c>
      <c r="DI203" s="219">
        <f t="shared" si="1295"/>
        <v>0</v>
      </c>
      <c r="DJ203" s="219">
        <f t="shared" si="1296"/>
        <v>0</v>
      </c>
      <c r="DK203" s="4"/>
      <c r="DL203" s="4">
        <f t="shared" si="1297"/>
        <v>0</v>
      </c>
      <c r="DM203" s="219">
        <f t="shared" si="1298"/>
        <v>0</v>
      </c>
      <c r="DN203" s="219">
        <f t="shared" si="1299"/>
        <v>0</v>
      </c>
      <c r="DO203" s="4"/>
      <c r="DP203" s="4">
        <f t="shared" si="1300"/>
        <v>0</v>
      </c>
      <c r="DQ203" s="219">
        <f t="shared" si="1301"/>
        <v>0</v>
      </c>
      <c r="DR203" s="219">
        <f t="shared" si="1302"/>
        <v>0</v>
      </c>
      <c r="DS203" s="4"/>
      <c r="DT203" s="4">
        <f t="shared" si="1303"/>
        <v>0</v>
      </c>
      <c r="DU203" s="219">
        <f t="shared" si="1304"/>
        <v>0</v>
      </c>
      <c r="DV203" s="219">
        <f t="shared" si="1305"/>
        <v>0</v>
      </c>
      <c r="DW203" s="4"/>
      <c r="DX203" s="4"/>
      <c r="DY203" s="4"/>
      <c r="DZ203" s="219" t="e">
        <f>SUM(#REF!+DX203)</f>
        <v>#REF!</v>
      </c>
      <c r="EA203" s="219" t="e">
        <f t="shared" si="1306"/>
        <v>#REF!</v>
      </c>
      <c r="EB203" s="4"/>
      <c r="EC203" s="4">
        <f t="shared" si="1307"/>
        <v>0</v>
      </c>
      <c r="ED203" s="219" t="e">
        <f>SUM(EB203+#REF!)</f>
        <v>#REF!</v>
      </c>
      <c r="EE203" s="219" t="e">
        <f t="shared" si="1308"/>
        <v>#REF!</v>
      </c>
      <c r="EF203" s="4"/>
      <c r="EG203" s="4">
        <f t="shared" si="1309"/>
        <v>0</v>
      </c>
      <c r="EH203" s="219" t="e">
        <f>SUM(EF203+#REF!)</f>
        <v>#REF!</v>
      </c>
      <c r="EI203" s="219" t="e">
        <f t="shared" si="1310"/>
        <v>#REF!</v>
      </c>
      <c r="EJ203" s="4"/>
      <c r="EK203" s="4"/>
      <c r="EL203" s="219"/>
      <c r="EM203" s="219"/>
      <c r="EN203" s="4"/>
      <c r="EO203" s="279"/>
      <c r="EP203" s="279">
        <f t="shared" si="1347"/>
        <v>0</v>
      </c>
      <c r="EQ203" s="278">
        <f t="shared" si="1348"/>
        <v>0</v>
      </c>
      <c r="ER203" s="278">
        <f t="shared" si="1349"/>
        <v>0</v>
      </c>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c r="HT203" s="4"/>
      <c r="HU203" s="4"/>
      <c r="HV203" s="4"/>
    </row>
    <row r="204" spans="1:230" s="5" customFormat="1" x14ac:dyDescent="0.2">
      <c r="A204" s="57"/>
      <c r="B204" s="57"/>
      <c r="C204" s="57" t="s">
        <v>8</v>
      </c>
      <c r="D204" s="57">
        <v>75</v>
      </c>
      <c r="E204" s="6"/>
      <c r="F204" s="64">
        <f t="shared" si="1311"/>
        <v>0</v>
      </c>
      <c r="G204" s="6"/>
      <c r="H204" s="64">
        <f t="shared" si="1312"/>
        <v>0</v>
      </c>
      <c r="I204" s="6"/>
      <c r="J204" s="64">
        <f t="shared" si="1313"/>
        <v>0</v>
      </c>
      <c r="K204" s="6"/>
      <c r="L204" s="64">
        <f t="shared" si="1398"/>
        <v>0</v>
      </c>
      <c r="M204" s="6"/>
      <c r="N204" s="64">
        <f t="shared" si="1399"/>
        <v>0</v>
      </c>
      <c r="O204" s="6"/>
      <c r="P204" s="64">
        <f t="shared" si="1400"/>
        <v>0</v>
      </c>
      <c r="Q204" s="6"/>
      <c r="R204" s="64">
        <f t="shared" si="1401"/>
        <v>0</v>
      </c>
      <c r="S204" s="6"/>
      <c r="T204" s="64">
        <f t="shared" si="1402"/>
        <v>0</v>
      </c>
      <c r="U204" s="6"/>
      <c r="V204" s="64">
        <f t="shared" si="1403"/>
        <v>0</v>
      </c>
      <c r="W204" s="6"/>
      <c r="X204" s="64">
        <f t="shared" si="1404"/>
        <v>0</v>
      </c>
      <c r="Y204" s="6"/>
      <c r="Z204" s="64">
        <f t="shared" si="1405"/>
        <v>0</v>
      </c>
      <c r="AA204" s="6"/>
      <c r="AB204" s="64">
        <f t="shared" si="1406"/>
        <v>0</v>
      </c>
      <c r="AC204" s="59"/>
      <c r="AD204" s="64">
        <f t="shared" si="1407"/>
        <v>0</v>
      </c>
      <c r="AE204" s="59"/>
      <c r="AF204" s="64">
        <f t="shared" si="1408"/>
        <v>0</v>
      </c>
      <c r="AG204" s="59"/>
      <c r="AH204" s="64">
        <f t="shared" si="1409"/>
        <v>0</v>
      </c>
      <c r="AI204" s="59"/>
      <c r="AJ204" s="64">
        <f t="shared" si="1410"/>
        <v>0</v>
      </c>
      <c r="AK204" s="59"/>
      <c r="AL204" s="64">
        <f t="shared" si="1411"/>
        <v>0</v>
      </c>
      <c r="AM204" s="59"/>
      <c r="AN204" s="64">
        <f t="shared" si="1412"/>
        <v>0</v>
      </c>
      <c r="AO204" s="59"/>
      <c r="AP204" s="64">
        <f t="shared" si="1413"/>
        <v>0</v>
      </c>
      <c r="AQ204" s="59"/>
      <c r="AR204" s="64">
        <f t="shared" si="1414"/>
        <v>0</v>
      </c>
      <c r="AS204" s="59"/>
      <c r="AT204" s="64">
        <f t="shared" si="1415"/>
        <v>0</v>
      </c>
      <c r="AU204" s="59"/>
      <c r="AV204" s="64">
        <f t="shared" si="1416"/>
        <v>0</v>
      </c>
      <c r="AW204" s="59"/>
      <c r="AX204" s="64">
        <f t="shared" si="1417"/>
        <v>0</v>
      </c>
      <c r="AY204" s="59"/>
      <c r="AZ204" s="64">
        <f t="shared" si="1418"/>
        <v>0</v>
      </c>
      <c r="BA204" s="59"/>
      <c r="BB204" s="64">
        <f t="shared" si="1335"/>
        <v>0</v>
      </c>
      <c r="BC204" s="59"/>
      <c r="BD204" s="64">
        <f t="shared" si="1336"/>
        <v>0</v>
      </c>
      <c r="BE204" s="59"/>
      <c r="BF204" s="64">
        <f t="shared" si="1337"/>
        <v>0</v>
      </c>
      <c r="BG204" s="59"/>
      <c r="BH204" s="64">
        <f t="shared" si="1338"/>
        <v>0</v>
      </c>
      <c r="BI204" s="59"/>
      <c r="BJ204" s="64">
        <f t="shared" si="1339"/>
        <v>0</v>
      </c>
      <c r="BK204" s="59"/>
      <c r="BL204" s="64">
        <f t="shared" si="1340"/>
        <v>0</v>
      </c>
      <c r="BM204" s="59"/>
      <c r="BN204" s="64">
        <f t="shared" si="1341"/>
        <v>0</v>
      </c>
      <c r="BO204" s="59"/>
      <c r="BP204" s="64">
        <f t="shared" si="1342"/>
        <v>0</v>
      </c>
      <c r="BQ204" s="59"/>
      <c r="BR204" s="64">
        <f t="shared" si="1343"/>
        <v>0</v>
      </c>
      <c r="BS204" s="59"/>
      <c r="BT204" s="64">
        <f t="shared" si="1344"/>
        <v>0</v>
      </c>
      <c r="BU204" s="59"/>
      <c r="BV204" s="64">
        <f t="shared" si="1345"/>
        <v>0</v>
      </c>
      <c r="BW204" s="59"/>
      <c r="BX204" s="64">
        <f t="shared" si="1346"/>
        <v>0</v>
      </c>
      <c r="BY204" s="59"/>
      <c r="BZ204" s="64">
        <f t="shared" si="1270"/>
        <v>0</v>
      </c>
      <c r="CA204" s="54"/>
      <c r="CB204" s="61">
        <f t="shared" si="1271"/>
        <v>0</v>
      </c>
      <c r="CC204" s="61">
        <f t="shared" si="1272"/>
        <v>0</v>
      </c>
      <c r="CD204" s="4"/>
      <c r="CE204" s="4"/>
      <c r="CF204" s="4">
        <f t="shared" si="1273"/>
        <v>0</v>
      </c>
      <c r="CG204" s="219">
        <f t="shared" si="1274"/>
        <v>0</v>
      </c>
      <c r="CH204" s="219">
        <f t="shared" si="1275"/>
        <v>0</v>
      </c>
      <c r="CI204" s="4"/>
      <c r="CJ204" s="4">
        <f t="shared" si="1276"/>
        <v>0</v>
      </c>
      <c r="CK204" s="219">
        <f t="shared" si="1277"/>
        <v>0</v>
      </c>
      <c r="CL204" s="219">
        <f t="shared" si="1278"/>
        <v>0</v>
      </c>
      <c r="CM204" s="4"/>
      <c r="CN204" s="4">
        <f t="shared" si="1279"/>
        <v>0</v>
      </c>
      <c r="CO204" s="219">
        <f t="shared" si="1280"/>
        <v>0</v>
      </c>
      <c r="CP204" s="219">
        <f t="shared" si="1281"/>
        <v>0</v>
      </c>
      <c r="CQ204" s="4"/>
      <c r="CR204" s="4">
        <f t="shared" si="1282"/>
        <v>0</v>
      </c>
      <c r="CS204" s="219">
        <f t="shared" si="1283"/>
        <v>0</v>
      </c>
      <c r="CT204" s="219">
        <f t="shared" si="1284"/>
        <v>0</v>
      </c>
      <c r="CU204" s="4"/>
      <c r="CV204" s="4">
        <f t="shared" si="1285"/>
        <v>0</v>
      </c>
      <c r="CW204" s="219">
        <f t="shared" si="1286"/>
        <v>0</v>
      </c>
      <c r="CX204" s="219">
        <f t="shared" si="1287"/>
        <v>0</v>
      </c>
      <c r="CY204" s="4"/>
      <c r="CZ204" s="4">
        <f t="shared" si="1288"/>
        <v>0</v>
      </c>
      <c r="DA204" s="219">
        <f t="shared" si="1289"/>
        <v>0</v>
      </c>
      <c r="DB204" s="219">
        <f t="shared" si="1290"/>
        <v>0</v>
      </c>
      <c r="DC204" s="4"/>
      <c r="DD204" s="4">
        <f t="shared" si="1291"/>
        <v>0</v>
      </c>
      <c r="DE204" s="219">
        <f t="shared" si="1292"/>
        <v>0</v>
      </c>
      <c r="DF204" s="219">
        <f t="shared" si="1293"/>
        <v>0</v>
      </c>
      <c r="DG204" s="4"/>
      <c r="DH204" s="4">
        <f t="shared" si="1294"/>
        <v>0</v>
      </c>
      <c r="DI204" s="219">
        <f t="shared" si="1295"/>
        <v>0</v>
      </c>
      <c r="DJ204" s="219">
        <f t="shared" si="1296"/>
        <v>0</v>
      </c>
      <c r="DK204" s="4"/>
      <c r="DL204" s="4">
        <f t="shared" si="1297"/>
        <v>0</v>
      </c>
      <c r="DM204" s="219">
        <f t="shared" si="1298"/>
        <v>0</v>
      </c>
      <c r="DN204" s="219">
        <f t="shared" si="1299"/>
        <v>0</v>
      </c>
      <c r="DO204" s="4"/>
      <c r="DP204" s="4">
        <f t="shared" si="1300"/>
        <v>0</v>
      </c>
      <c r="DQ204" s="219">
        <f t="shared" si="1301"/>
        <v>0</v>
      </c>
      <c r="DR204" s="219">
        <f t="shared" si="1302"/>
        <v>0</v>
      </c>
      <c r="DS204" s="4"/>
      <c r="DT204" s="4">
        <f t="shared" si="1303"/>
        <v>0</v>
      </c>
      <c r="DU204" s="219">
        <f t="shared" si="1304"/>
        <v>0</v>
      </c>
      <c r="DV204" s="219">
        <f t="shared" si="1305"/>
        <v>0</v>
      </c>
      <c r="DW204" s="4"/>
      <c r="DX204" s="4"/>
      <c r="DY204" s="4"/>
      <c r="DZ204" s="219" t="e">
        <f>SUM(#REF!+DX204)</f>
        <v>#REF!</v>
      </c>
      <c r="EA204" s="219" t="e">
        <f t="shared" si="1306"/>
        <v>#REF!</v>
      </c>
      <c r="EB204" s="4"/>
      <c r="EC204" s="4">
        <f t="shared" si="1307"/>
        <v>0</v>
      </c>
      <c r="ED204" s="219" t="e">
        <f>SUM(EB204+#REF!)</f>
        <v>#REF!</v>
      </c>
      <c r="EE204" s="219" t="e">
        <f t="shared" si="1308"/>
        <v>#REF!</v>
      </c>
      <c r="EF204" s="4"/>
      <c r="EG204" s="4">
        <f t="shared" si="1309"/>
        <v>0</v>
      </c>
      <c r="EH204" s="219" t="e">
        <f>SUM(EF204+#REF!)</f>
        <v>#REF!</v>
      </c>
      <c r="EI204" s="219" t="e">
        <f t="shared" si="1310"/>
        <v>#REF!</v>
      </c>
      <c r="EJ204" s="4"/>
      <c r="EK204" s="4"/>
      <c r="EL204" s="219"/>
      <c r="EM204" s="219"/>
      <c r="EN204" s="4"/>
      <c r="EO204" s="279"/>
      <c r="EP204" s="279">
        <f t="shared" si="1347"/>
        <v>0</v>
      </c>
      <c r="EQ204" s="278">
        <f t="shared" si="1348"/>
        <v>0</v>
      </c>
      <c r="ER204" s="278">
        <f t="shared" si="1349"/>
        <v>0</v>
      </c>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c r="GZ204" s="4"/>
      <c r="HA204" s="4"/>
      <c r="HB204" s="4"/>
      <c r="HC204" s="4"/>
      <c r="HD204" s="4"/>
      <c r="HE204" s="4"/>
      <c r="HF204" s="4"/>
      <c r="HG204" s="4"/>
      <c r="HH204" s="4"/>
      <c r="HI204" s="4"/>
      <c r="HJ204" s="4"/>
      <c r="HK204" s="4"/>
      <c r="HL204" s="4"/>
      <c r="HM204" s="4"/>
      <c r="HN204" s="4"/>
      <c r="HO204" s="4"/>
      <c r="HP204" s="4"/>
      <c r="HQ204" s="4"/>
      <c r="HR204" s="4"/>
      <c r="HS204" s="4"/>
      <c r="HT204" s="4"/>
      <c r="HU204" s="4"/>
      <c r="HV204" s="4"/>
    </row>
    <row r="205" spans="1:230" s="5" customFormat="1" x14ac:dyDescent="0.2">
      <c r="A205" s="57"/>
      <c r="B205" s="57"/>
      <c r="C205" s="57" t="s">
        <v>9</v>
      </c>
      <c r="D205" s="57">
        <v>60</v>
      </c>
      <c r="E205" s="6"/>
      <c r="F205" s="64">
        <f t="shared" si="1311"/>
        <v>0</v>
      </c>
      <c r="G205" s="6"/>
      <c r="H205" s="64">
        <f t="shared" si="1312"/>
        <v>0</v>
      </c>
      <c r="I205" s="6"/>
      <c r="J205" s="64">
        <f t="shared" si="1313"/>
        <v>0</v>
      </c>
      <c r="K205" s="6"/>
      <c r="L205" s="64">
        <f t="shared" si="1398"/>
        <v>0</v>
      </c>
      <c r="M205" s="6"/>
      <c r="N205" s="64">
        <f t="shared" si="1399"/>
        <v>0</v>
      </c>
      <c r="O205" s="6"/>
      <c r="P205" s="64">
        <f t="shared" si="1400"/>
        <v>0</v>
      </c>
      <c r="Q205" s="6"/>
      <c r="R205" s="64">
        <f t="shared" si="1401"/>
        <v>0</v>
      </c>
      <c r="S205" s="6"/>
      <c r="T205" s="64">
        <f t="shared" si="1402"/>
        <v>0</v>
      </c>
      <c r="U205" s="6"/>
      <c r="V205" s="64">
        <f t="shared" si="1403"/>
        <v>0</v>
      </c>
      <c r="W205" s="6"/>
      <c r="X205" s="64">
        <f t="shared" si="1404"/>
        <v>0</v>
      </c>
      <c r="Y205" s="6"/>
      <c r="Z205" s="64">
        <f t="shared" si="1405"/>
        <v>0</v>
      </c>
      <c r="AA205" s="6"/>
      <c r="AB205" s="64">
        <f t="shared" si="1406"/>
        <v>0</v>
      </c>
      <c r="AC205" s="59"/>
      <c r="AD205" s="64">
        <f t="shared" si="1407"/>
        <v>0</v>
      </c>
      <c r="AE205" s="59"/>
      <c r="AF205" s="64">
        <f t="shared" si="1408"/>
        <v>0</v>
      </c>
      <c r="AG205" s="59"/>
      <c r="AH205" s="64">
        <f t="shared" si="1409"/>
        <v>0</v>
      </c>
      <c r="AI205" s="59"/>
      <c r="AJ205" s="64">
        <f t="shared" si="1410"/>
        <v>0</v>
      </c>
      <c r="AK205" s="59"/>
      <c r="AL205" s="64">
        <f t="shared" si="1411"/>
        <v>0</v>
      </c>
      <c r="AM205" s="59"/>
      <c r="AN205" s="64">
        <f t="shared" si="1412"/>
        <v>0</v>
      </c>
      <c r="AO205" s="59"/>
      <c r="AP205" s="64">
        <f t="shared" si="1413"/>
        <v>0</v>
      </c>
      <c r="AQ205" s="59"/>
      <c r="AR205" s="64">
        <f t="shared" si="1414"/>
        <v>0</v>
      </c>
      <c r="AS205" s="59"/>
      <c r="AT205" s="64">
        <f t="shared" si="1415"/>
        <v>0</v>
      </c>
      <c r="AU205" s="59"/>
      <c r="AV205" s="64">
        <f t="shared" si="1416"/>
        <v>0</v>
      </c>
      <c r="AW205" s="59"/>
      <c r="AX205" s="64">
        <f t="shared" si="1417"/>
        <v>0</v>
      </c>
      <c r="AY205" s="59"/>
      <c r="AZ205" s="64">
        <f t="shared" si="1418"/>
        <v>0</v>
      </c>
      <c r="BA205" s="59"/>
      <c r="BB205" s="64">
        <f t="shared" si="1335"/>
        <v>0</v>
      </c>
      <c r="BC205" s="59"/>
      <c r="BD205" s="64">
        <f t="shared" si="1336"/>
        <v>0</v>
      </c>
      <c r="BE205" s="59"/>
      <c r="BF205" s="64">
        <f t="shared" si="1337"/>
        <v>0</v>
      </c>
      <c r="BG205" s="59"/>
      <c r="BH205" s="64">
        <f t="shared" si="1338"/>
        <v>0</v>
      </c>
      <c r="BI205" s="59"/>
      <c r="BJ205" s="64">
        <f t="shared" si="1339"/>
        <v>0</v>
      </c>
      <c r="BK205" s="59"/>
      <c r="BL205" s="64">
        <f t="shared" si="1340"/>
        <v>0</v>
      </c>
      <c r="BM205" s="59"/>
      <c r="BN205" s="64">
        <f t="shared" si="1341"/>
        <v>0</v>
      </c>
      <c r="BO205" s="59"/>
      <c r="BP205" s="64">
        <f t="shared" si="1342"/>
        <v>0</v>
      </c>
      <c r="BQ205" s="59"/>
      <c r="BR205" s="64">
        <f t="shared" si="1343"/>
        <v>0</v>
      </c>
      <c r="BS205" s="59"/>
      <c r="BT205" s="64">
        <f t="shared" si="1344"/>
        <v>0</v>
      </c>
      <c r="BU205" s="59"/>
      <c r="BV205" s="64">
        <f t="shared" si="1345"/>
        <v>0</v>
      </c>
      <c r="BW205" s="59"/>
      <c r="BX205" s="64">
        <f t="shared" si="1346"/>
        <v>0</v>
      </c>
      <c r="BY205" s="59"/>
      <c r="BZ205" s="64">
        <f t="shared" si="1270"/>
        <v>0</v>
      </c>
      <c r="CA205" s="54"/>
      <c r="CB205" s="61">
        <f t="shared" si="1271"/>
        <v>0</v>
      </c>
      <c r="CC205" s="61">
        <f t="shared" si="1272"/>
        <v>0</v>
      </c>
      <c r="CD205" s="4"/>
      <c r="CE205" s="4"/>
      <c r="CF205" s="4">
        <f t="shared" si="1273"/>
        <v>0</v>
      </c>
      <c r="CG205" s="219">
        <f t="shared" si="1274"/>
        <v>0</v>
      </c>
      <c r="CH205" s="219">
        <f t="shared" si="1275"/>
        <v>0</v>
      </c>
      <c r="CI205" s="4"/>
      <c r="CJ205" s="4">
        <f t="shared" si="1276"/>
        <v>0</v>
      </c>
      <c r="CK205" s="219">
        <f t="shared" si="1277"/>
        <v>0</v>
      </c>
      <c r="CL205" s="219">
        <f t="shared" si="1278"/>
        <v>0</v>
      </c>
      <c r="CM205" s="4"/>
      <c r="CN205" s="4">
        <f t="shared" si="1279"/>
        <v>0</v>
      </c>
      <c r="CO205" s="219">
        <f t="shared" si="1280"/>
        <v>0</v>
      </c>
      <c r="CP205" s="219">
        <f t="shared" si="1281"/>
        <v>0</v>
      </c>
      <c r="CQ205" s="4"/>
      <c r="CR205" s="4">
        <f t="shared" si="1282"/>
        <v>0</v>
      </c>
      <c r="CS205" s="219">
        <f t="shared" si="1283"/>
        <v>0</v>
      </c>
      <c r="CT205" s="219">
        <f t="shared" si="1284"/>
        <v>0</v>
      </c>
      <c r="CU205" s="4"/>
      <c r="CV205" s="4">
        <f t="shared" si="1285"/>
        <v>0</v>
      </c>
      <c r="CW205" s="219">
        <f t="shared" si="1286"/>
        <v>0</v>
      </c>
      <c r="CX205" s="219">
        <f t="shared" si="1287"/>
        <v>0</v>
      </c>
      <c r="CY205" s="4"/>
      <c r="CZ205" s="4">
        <f t="shared" si="1288"/>
        <v>0</v>
      </c>
      <c r="DA205" s="219">
        <f t="shared" si="1289"/>
        <v>0</v>
      </c>
      <c r="DB205" s="219">
        <f t="shared" si="1290"/>
        <v>0</v>
      </c>
      <c r="DC205" s="4"/>
      <c r="DD205" s="4">
        <f t="shared" si="1291"/>
        <v>0</v>
      </c>
      <c r="DE205" s="219">
        <f t="shared" si="1292"/>
        <v>0</v>
      </c>
      <c r="DF205" s="219">
        <f t="shared" si="1293"/>
        <v>0</v>
      </c>
      <c r="DG205" s="4"/>
      <c r="DH205" s="4">
        <f t="shared" si="1294"/>
        <v>0</v>
      </c>
      <c r="DI205" s="219">
        <f t="shared" si="1295"/>
        <v>0</v>
      </c>
      <c r="DJ205" s="219">
        <f t="shared" si="1296"/>
        <v>0</v>
      </c>
      <c r="DK205" s="4"/>
      <c r="DL205" s="4">
        <f t="shared" si="1297"/>
        <v>0</v>
      </c>
      <c r="DM205" s="219">
        <f t="shared" si="1298"/>
        <v>0</v>
      </c>
      <c r="DN205" s="219">
        <f t="shared" si="1299"/>
        <v>0</v>
      </c>
      <c r="DO205" s="4"/>
      <c r="DP205" s="4">
        <f t="shared" si="1300"/>
        <v>0</v>
      </c>
      <c r="DQ205" s="219">
        <f t="shared" si="1301"/>
        <v>0</v>
      </c>
      <c r="DR205" s="219">
        <f t="shared" si="1302"/>
        <v>0</v>
      </c>
      <c r="DS205" s="4"/>
      <c r="DT205" s="4">
        <f t="shared" si="1303"/>
        <v>0</v>
      </c>
      <c r="DU205" s="219">
        <f t="shared" si="1304"/>
        <v>0</v>
      </c>
      <c r="DV205" s="219">
        <f t="shared" si="1305"/>
        <v>0</v>
      </c>
      <c r="DW205" s="4"/>
      <c r="DX205" s="4"/>
      <c r="DY205" s="4"/>
      <c r="DZ205" s="219" t="e">
        <f>SUM(#REF!+DX205)</f>
        <v>#REF!</v>
      </c>
      <c r="EA205" s="219" t="e">
        <f t="shared" si="1306"/>
        <v>#REF!</v>
      </c>
      <c r="EB205" s="4"/>
      <c r="EC205" s="4">
        <f t="shared" si="1307"/>
        <v>0</v>
      </c>
      <c r="ED205" s="219" t="e">
        <f>SUM(EB205+#REF!)</f>
        <v>#REF!</v>
      </c>
      <c r="EE205" s="219" t="e">
        <f t="shared" si="1308"/>
        <v>#REF!</v>
      </c>
      <c r="EF205" s="4"/>
      <c r="EG205" s="4">
        <f t="shared" si="1309"/>
        <v>0</v>
      </c>
      <c r="EH205" s="219" t="e">
        <f>SUM(EF205+#REF!)</f>
        <v>#REF!</v>
      </c>
      <c r="EI205" s="219" t="e">
        <f t="shared" si="1310"/>
        <v>#REF!</v>
      </c>
      <c r="EJ205" s="4"/>
      <c r="EK205" s="4"/>
      <c r="EL205" s="219"/>
      <c r="EM205" s="219"/>
      <c r="EN205" s="4"/>
      <c r="EO205" s="279"/>
      <c r="EP205" s="279">
        <f t="shared" si="1347"/>
        <v>0</v>
      </c>
      <c r="EQ205" s="278">
        <f t="shared" si="1348"/>
        <v>0</v>
      </c>
      <c r="ER205" s="278">
        <f t="shared" si="1349"/>
        <v>0</v>
      </c>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c r="GO205" s="4"/>
      <c r="GP205" s="4"/>
      <c r="GQ205" s="4"/>
      <c r="GR205" s="4"/>
      <c r="GS205" s="4"/>
      <c r="GT205" s="4"/>
      <c r="GU205" s="4"/>
      <c r="GV205" s="4"/>
      <c r="GW205" s="4"/>
      <c r="GX205" s="4"/>
      <c r="GY205" s="4"/>
      <c r="GZ205" s="4"/>
      <c r="HA205" s="4"/>
      <c r="HB205" s="4"/>
      <c r="HC205" s="4"/>
      <c r="HD205" s="4"/>
      <c r="HE205" s="4"/>
      <c r="HF205" s="4"/>
      <c r="HG205" s="4"/>
      <c r="HH205" s="4"/>
      <c r="HI205" s="4"/>
      <c r="HJ205" s="4"/>
      <c r="HK205" s="4"/>
      <c r="HL205" s="4"/>
      <c r="HM205" s="4"/>
      <c r="HN205" s="4"/>
      <c r="HO205" s="4"/>
      <c r="HP205" s="4"/>
      <c r="HQ205" s="4"/>
      <c r="HR205" s="4"/>
      <c r="HS205" s="4"/>
      <c r="HT205" s="4"/>
      <c r="HU205" s="4"/>
      <c r="HV205" s="4"/>
    </row>
    <row r="206" spans="1:230" s="5" customFormat="1" x14ac:dyDescent="0.2">
      <c r="A206" s="57"/>
      <c r="B206" s="57"/>
      <c r="C206" s="57" t="s">
        <v>9</v>
      </c>
      <c r="D206" s="57">
        <v>60</v>
      </c>
      <c r="E206" s="6"/>
      <c r="F206" s="64">
        <f t="shared" si="1311"/>
        <v>0</v>
      </c>
      <c r="G206" s="6"/>
      <c r="H206" s="64">
        <f t="shared" si="1312"/>
        <v>0</v>
      </c>
      <c r="I206" s="6"/>
      <c r="J206" s="64">
        <f t="shared" si="1313"/>
        <v>0</v>
      </c>
      <c r="K206" s="6"/>
      <c r="L206" s="64">
        <f t="shared" si="1398"/>
        <v>0</v>
      </c>
      <c r="M206" s="6"/>
      <c r="N206" s="64">
        <f t="shared" si="1399"/>
        <v>0</v>
      </c>
      <c r="O206" s="6"/>
      <c r="P206" s="64">
        <f t="shared" si="1400"/>
        <v>0</v>
      </c>
      <c r="Q206" s="6"/>
      <c r="R206" s="64">
        <f t="shared" si="1401"/>
        <v>0</v>
      </c>
      <c r="S206" s="6"/>
      <c r="T206" s="64">
        <f t="shared" si="1402"/>
        <v>0</v>
      </c>
      <c r="U206" s="6"/>
      <c r="V206" s="64">
        <f t="shared" si="1403"/>
        <v>0</v>
      </c>
      <c r="W206" s="6"/>
      <c r="X206" s="64">
        <f t="shared" si="1404"/>
        <v>0</v>
      </c>
      <c r="Y206" s="6"/>
      <c r="Z206" s="64">
        <f t="shared" si="1405"/>
        <v>0</v>
      </c>
      <c r="AA206" s="6"/>
      <c r="AB206" s="64">
        <f t="shared" si="1406"/>
        <v>0</v>
      </c>
      <c r="AC206" s="59"/>
      <c r="AD206" s="64">
        <f t="shared" si="1407"/>
        <v>0</v>
      </c>
      <c r="AE206" s="59"/>
      <c r="AF206" s="64">
        <f t="shared" si="1408"/>
        <v>0</v>
      </c>
      <c r="AG206" s="59"/>
      <c r="AH206" s="64">
        <f t="shared" si="1409"/>
        <v>0</v>
      </c>
      <c r="AI206" s="59"/>
      <c r="AJ206" s="64">
        <f t="shared" si="1410"/>
        <v>0</v>
      </c>
      <c r="AK206" s="59"/>
      <c r="AL206" s="64">
        <f t="shared" si="1411"/>
        <v>0</v>
      </c>
      <c r="AM206" s="59"/>
      <c r="AN206" s="64">
        <f t="shared" si="1412"/>
        <v>0</v>
      </c>
      <c r="AO206" s="59"/>
      <c r="AP206" s="64">
        <f t="shared" si="1413"/>
        <v>0</v>
      </c>
      <c r="AQ206" s="59"/>
      <c r="AR206" s="64">
        <f t="shared" si="1414"/>
        <v>0</v>
      </c>
      <c r="AS206" s="59"/>
      <c r="AT206" s="64">
        <f t="shared" si="1415"/>
        <v>0</v>
      </c>
      <c r="AU206" s="59"/>
      <c r="AV206" s="64">
        <f t="shared" si="1416"/>
        <v>0</v>
      </c>
      <c r="AW206" s="59"/>
      <c r="AX206" s="64">
        <f t="shared" si="1417"/>
        <v>0</v>
      </c>
      <c r="AY206" s="59"/>
      <c r="AZ206" s="64">
        <f t="shared" si="1418"/>
        <v>0</v>
      </c>
      <c r="BA206" s="59"/>
      <c r="BB206" s="64">
        <f t="shared" si="1335"/>
        <v>0</v>
      </c>
      <c r="BC206" s="59"/>
      <c r="BD206" s="64">
        <f t="shared" si="1336"/>
        <v>0</v>
      </c>
      <c r="BE206" s="59"/>
      <c r="BF206" s="64">
        <f t="shared" si="1337"/>
        <v>0</v>
      </c>
      <c r="BG206" s="59"/>
      <c r="BH206" s="64">
        <f t="shared" si="1338"/>
        <v>0</v>
      </c>
      <c r="BI206" s="59"/>
      <c r="BJ206" s="64">
        <f t="shared" si="1339"/>
        <v>0</v>
      </c>
      <c r="BK206" s="59"/>
      <c r="BL206" s="64">
        <f t="shared" si="1340"/>
        <v>0</v>
      </c>
      <c r="BM206" s="59"/>
      <c r="BN206" s="64">
        <f t="shared" si="1341"/>
        <v>0</v>
      </c>
      <c r="BO206" s="59"/>
      <c r="BP206" s="64">
        <f t="shared" si="1342"/>
        <v>0</v>
      </c>
      <c r="BQ206" s="59"/>
      <c r="BR206" s="64">
        <f t="shared" si="1343"/>
        <v>0</v>
      </c>
      <c r="BS206" s="59"/>
      <c r="BT206" s="64">
        <f t="shared" si="1344"/>
        <v>0</v>
      </c>
      <c r="BU206" s="59"/>
      <c r="BV206" s="64">
        <f t="shared" si="1345"/>
        <v>0</v>
      </c>
      <c r="BW206" s="59"/>
      <c r="BX206" s="64">
        <f t="shared" si="1346"/>
        <v>0</v>
      </c>
      <c r="BY206" s="59"/>
      <c r="BZ206" s="64">
        <f t="shared" si="1270"/>
        <v>0</v>
      </c>
      <c r="CA206" s="54"/>
      <c r="CB206" s="61">
        <f t="shared" si="1271"/>
        <v>0</v>
      </c>
      <c r="CC206" s="61">
        <f t="shared" si="1272"/>
        <v>0</v>
      </c>
      <c r="CD206" s="4"/>
      <c r="CE206" s="4"/>
      <c r="CF206" s="4">
        <f t="shared" si="1273"/>
        <v>0</v>
      </c>
      <c r="CG206" s="219">
        <f t="shared" si="1274"/>
        <v>0</v>
      </c>
      <c r="CH206" s="219">
        <f t="shared" si="1275"/>
        <v>0</v>
      </c>
      <c r="CI206" s="4"/>
      <c r="CJ206" s="4">
        <f t="shared" si="1276"/>
        <v>0</v>
      </c>
      <c r="CK206" s="219">
        <f t="shared" si="1277"/>
        <v>0</v>
      </c>
      <c r="CL206" s="219">
        <f t="shared" si="1278"/>
        <v>0</v>
      </c>
      <c r="CM206" s="4"/>
      <c r="CN206" s="4">
        <f t="shared" si="1279"/>
        <v>0</v>
      </c>
      <c r="CO206" s="219">
        <f t="shared" si="1280"/>
        <v>0</v>
      </c>
      <c r="CP206" s="219">
        <f t="shared" si="1281"/>
        <v>0</v>
      </c>
      <c r="CQ206" s="4"/>
      <c r="CR206" s="4">
        <f t="shared" si="1282"/>
        <v>0</v>
      </c>
      <c r="CS206" s="219">
        <f t="shared" si="1283"/>
        <v>0</v>
      </c>
      <c r="CT206" s="219">
        <f t="shared" si="1284"/>
        <v>0</v>
      </c>
      <c r="CU206" s="4"/>
      <c r="CV206" s="4">
        <f t="shared" si="1285"/>
        <v>0</v>
      </c>
      <c r="CW206" s="219">
        <f t="shared" si="1286"/>
        <v>0</v>
      </c>
      <c r="CX206" s="219">
        <f t="shared" si="1287"/>
        <v>0</v>
      </c>
      <c r="CY206" s="4"/>
      <c r="CZ206" s="4">
        <f t="shared" si="1288"/>
        <v>0</v>
      </c>
      <c r="DA206" s="219">
        <f t="shared" si="1289"/>
        <v>0</v>
      </c>
      <c r="DB206" s="219">
        <f t="shared" si="1290"/>
        <v>0</v>
      </c>
      <c r="DC206" s="4"/>
      <c r="DD206" s="4">
        <f t="shared" si="1291"/>
        <v>0</v>
      </c>
      <c r="DE206" s="219">
        <f t="shared" si="1292"/>
        <v>0</v>
      </c>
      <c r="DF206" s="219">
        <f t="shared" si="1293"/>
        <v>0</v>
      </c>
      <c r="DG206" s="4"/>
      <c r="DH206" s="4">
        <f t="shared" si="1294"/>
        <v>0</v>
      </c>
      <c r="DI206" s="219">
        <f t="shared" si="1295"/>
        <v>0</v>
      </c>
      <c r="DJ206" s="219">
        <f t="shared" si="1296"/>
        <v>0</v>
      </c>
      <c r="DK206" s="4"/>
      <c r="DL206" s="4">
        <f t="shared" si="1297"/>
        <v>0</v>
      </c>
      <c r="DM206" s="219">
        <f t="shared" si="1298"/>
        <v>0</v>
      </c>
      <c r="DN206" s="219">
        <f t="shared" si="1299"/>
        <v>0</v>
      </c>
      <c r="DO206" s="4"/>
      <c r="DP206" s="4">
        <f t="shared" si="1300"/>
        <v>0</v>
      </c>
      <c r="DQ206" s="219">
        <f t="shared" si="1301"/>
        <v>0</v>
      </c>
      <c r="DR206" s="219">
        <f t="shared" si="1302"/>
        <v>0</v>
      </c>
      <c r="DS206" s="4"/>
      <c r="DT206" s="4">
        <f t="shared" si="1303"/>
        <v>0</v>
      </c>
      <c r="DU206" s="219">
        <f t="shared" si="1304"/>
        <v>0</v>
      </c>
      <c r="DV206" s="219">
        <f t="shared" si="1305"/>
        <v>0</v>
      </c>
      <c r="DW206" s="4"/>
      <c r="DX206" s="4"/>
      <c r="DY206" s="4"/>
      <c r="DZ206" s="219" t="e">
        <f>SUM(#REF!+DX206)</f>
        <v>#REF!</v>
      </c>
      <c r="EA206" s="219" t="e">
        <f t="shared" si="1306"/>
        <v>#REF!</v>
      </c>
      <c r="EB206" s="4"/>
      <c r="EC206" s="4">
        <f t="shared" si="1307"/>
        <v>0</v>
      </c>
      <c r="ED206" s="219" t="e">
        <f>SUM(EB206+#REF!)</f>
        <v>#REF!</v>
      </c>
      <c r="EE206" s="219" t="e">
        <f t="shared" si="1308"/>
        <v>#REF!</v>
      </c>
      <c r="EF206" s="4"/>
      <c r="EG206" s="4">
        <f t="shared" si="1309"/>
        <v>0</v>
      </c>
      <c r="EH206" s="219" t="e">
        <f>SUM(EF206+#REF!)</f>
        <v>#REF!</v>
      </c>
      <c r="EI206" s="219" t="e">
        <f t="shared" si="1310"/>
        <v>#REF!</v>
      </c>
      <c r="EJ206" s="4"/>
      <c r="EK206" s="4"/>
      <c r="EL206" s="219"/>
      <c r="EM206" s="219"/>
      <c r="EN206" s="4"/>
      <c r="EO206" s="279"/>
      <c r="EP206" s="279">
        <f t="shared" si="1347"/>
        <v>0</v>
      </c>
      <c r="EQ206" s="278">
        <f t="shared" si="1348"/>
        <v>0</v>
      </c>
      <c r="ER206" s="278">
        <f t="shared" si="1349"/>
        <v>0</v>
      </c>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c r="GO206" s="4"/>
      <c r="GP206" s="4"/>
      <c r="GQ206" s="4"/>
      <c r="GR206" s="4"/>
      <c r="GS206" s="4"/>
      <c r="GT206" s="4"/>
      <c r="GU206" s="4"/>
      <c r="GV206" s="4"/>
      <c r="GW206" s="4"/>
      <c r="GX206" s="4"/>
      <c r="GY206" s="4"/>
      <c r="GZ206" s="4"/>
      <c r="HA206" s="4"/>
      <c r="HB206" s="4"/>
      <c r="HC206" s="4"/>
      <c r="HD206" s="4"/>
      <c r="HE206" s="4"/>
      <c r="HF206" s="4"/>
      <c r="HG206" s="4"/>
      <c r="HH206" s="4"/>
      <c r="HI206" s="4"/>
      <c r="HJ206" s="4"/>
      <c r="HK206" s="4"/>
      <c r="HL206" s="4"/>
      <c r="HM206" s="4"/>
      <c r="HN206" s="4"/>
      <c r="HO206" s="4"/>
      <c r="HP206" s="4"/>
      <c r="HQ206" s="4"/>
      <c r="HR206" s="4"/>
      <c r="HS206" s="4"/>
      <c r="HT206" s="4"/>
      <c r="HU206" s="4"/>
      <c r="HV206" s="4"/>
    </row>
    <row r="207" spans="1:230" s="5" customFormat="1" x14ac:dyDescent="0.2">
      <c r="A207" s="57"/>
      <c r="B207" s="57"/>
      <c r="C207" s="57" t="s">
        <v>9</v>
      </c>
      <c r="D207" s="57">
        <v>60</v>
      </c>
      <c r="E207" s="6"/>
      <c r="F207" s="64">
        <f t="shared" si="1311"/>
        <v>0</v>
      </c>
      <c r="G207" s="6"/>
      <c r="H207" s="64">
        <f t="shared" si="1312"/>
        <v>0</v>
      </c>
      <c r="I207" s="6"/>
      <c r="J207" s="64">
        <f t="shared" si="1313"/>
        <v>0</v>
      </c>
      <c r="K207" s="6"/>
      <c r="L207" s="64">
        <f t="shared" si="1398"/>
        <v>0</v>
      </c>
      <c r="M207" s="6"/>
      <c r="N207" s="64">
        <f t="shared" si="1399"/>
        <v>0</v>
      </c>
      <c r="O207" s="6"/>
      <c r="P207" s="64">
        <f t="shared" si="1400"/>
        <v>0</v>
      </c>
      <c r="Q207" s="6"/>
      <c r="R207" s="64">
        <f t="shared" si="1401"/>
        <v>0</v>
      </c>
      <c r="S207" s="6"/>
      <c r="T207" s="64">
        <f t="shared" si="1402"/>
        <v>0</v>
      </c>
      <c r="U207" s="6"/>
      <c r="V207" s="64">
        <f t="shared" si="1403"/>
        <v>0</v>
      </c>
      <c r="W207" s="6"/>
      <c r="X207" s="64">
        <f t="shared" si="1404"/>
        <v>0</v>
      </c>
      <c r="Y207" s="6"/>
      <c r="Z207" s="64">
        <f t="shared" si="1405"/>
        <v>0</v>
      </c>
      <c r="AA207" s="6"/>
      <c r="AB207" s="64">
        <f t="shared" si="1406"/>
        <v>0</v>
      </c>
      <c r="AC207" s="59"/>
      <c r="AD207" s="64">
        <f t="shared" si="1407"/>
        <v>0</v>
      </c>
      <c r="AE207" s="59"/>
      <c r="AF207" s="64">
        <f t="shared" si="1408"/>
        <v>0</v>
      </c>
      <c r="AG207" s="59"/>
      <c r="AH207" s="64">
        <f t="shared" si="1409"/>
        <v>0</v>
      </c>
      <c r="AI207" s="59"/>
      <c r="AJ207" s="64">
        <f t="shared" si="1410"/>
        <v>0</v>
      </c>
      <c r="AK207" s="59"/>
      <c r="AL207" s="64">
        <f t="shared" si="1411"/>
        <v>0</v>
      </c>
      <c r="AM207" s="59"/>
      <c r="AN207" s="64">
        <f t="shared" si="1412"/>
        <v>0</v>
      </c>
      <c r="AO207" s="59"/>
      <c r="AP207" s="64">
        <f t="shared" si="1413"/>
        <v>0</v>
      </c>
      <c r="AQ207" s="59"/>
      <c r="AR207" s="64">
        <f t="shared" si="1414"/>
        <v>0</v>
      </c>
      <c r="AS207" s="59"/>
      <c r="AT207" s="64">
        <f t="shared" si="1415"/>
        <v>0</v>
      </c>
      <c r="AU207" s="59"/>
      <c r="AV207" s="64">
        <f t="shared" si="1416"/>
        <v>0</v>
      </c>
      <c r="AW207" s="59"/>
      <c r="AX207" s="64">
        <f t="shared" si="1417"/>
        <v>0</v>
      </c>
      <c r="AY207" s="59"/>
      <c r="AZ207" s="64">
        <f t="shared" si="1418"/>
        <v>0</v>
      </c>
      <c r="BA207" s="59"/>
      <c r="BB207" s="64">
        <f t="shared" si="1335"/>
        <v>0</v>
      </c>
      <c r="BC207" s="59"/>
      <c r="BD207" s="64">
        <f t="shared" si="1336"/>
        <v>0</v>
      </c>
      <c r="BE207" s="59"/>
      <c r="BF207" s="64">
        <f t="shared" si="1337"/>
        <v>0</v>
      </c>
      <c r="BG207" s="59"/>
      <c r="BH207" s="64">
        <f t="shared" si="1338"/>
        <v>0</v>
      </c>
      <c r="BI207" s="59"/>
      <c r="BJ207" s="64">
        <f t="shared" si="1339"/>
        <v>0</v>
      </c>
      <c r="BK207" s="59"/>
      <c r="BL207" s="64">
        <f t="shared" si="1340"/>
        <v>0</v>
      </c>
      <c r="BM207" s="59"/>
      <c r="BN207" s="64">
        <f t="shared" si="1341"/>
        <v>0</v>
      </c>
      <c r="BO207" s="59"/>
      <c r="BP207" s="64">
        <f t="shared" si="1342"/>
        <v>0</v>
      </c>
      <c r="BQ207" s="59"/>
      <c r="BR207" s="64">
        <f t="shared" si="1343"/>
        <v>0</v>
      </c>
      <c r="BS207" s="59"/>
      <c r="BT207" s="64">
        <f t="shared" si="1344"/>
        <v>0</v>
      </c>
      <c r="BU207" s="59"/>
      <c r="BV207" s="64">
        <f t="shared" si="1345"/>
        <v>0</v>
      </c>
      <c r="BW207" s="59"/>
      <c r="BX207" s="64">
        <f t="shared" si="1346"/>
        <v>0</v>
      </c>
      <c r="BY207" s="59"/>
      <c r="BZ207" s="64">
        <f t="shared" si="1270"/>
        <v>0</v>
      </c>
      <c r="CA207" s="54"/>
      <c r="CB207" s="61">
        <f t="shared" si="1271"/>
        <v>0</v>
      </c>
      <c r="CC207" s="61">
        <f t="shared" si="1272"/>
        <v>0</v>
      </c>
      <c r="CD207" s="4"/>
      <c r="CE207" s="4"/>
      <c r="CF207" s="4">
        <f t="shared" si="1273"/>
        <v>0</v>
      </c>
      <c r="CG207" s="219">
        <f t="shared" si="1274"/>
        <v>0</v>
      </c>
      <c r="CH207" s="219">
        <f t="shared" si="1275"/>
        <v>0</v>
      </c>
      <c r="CI207" s="4"/>
      <c r="CJ207" s="4">
        <f t="shared" si="1276"/>
        <v>0</v>
      </c>
      <c r="CK207" s="219">
        <f t="shared" si="1277"/>
        <v>0</v>
      </c>
      <c r="CL207" s="219">
        <f t="shared" si="1278"/>
        <v>0</v>
      </c>
      <c r="CM207" s="4"/>
      <c r="CN207" s="4">
        <f t="shared" si="1279"/>
        <v>0</v>
      </c>
      <c r="CO207" s="219">
        <f t="shared" si="1280"/>
        <v>0</v>
      </c>
      <c r="CP207" s="219">
        <f t="shared" si="1281"/>
        <v>0</v>
      </c>
      <c r="CQ207" s="4"/>
      <c r="CR207" s="4">
        <f t="shared" si="1282"/>
        <v>0</v>
      </c>
      <c r="CS207" s="219">
        <f t="shared" si="1283"/>
        <v>0</v>
      </c>
      <c r="CT207" s="219">
        <f t="shared" si="1284"/>
        <v>0</v>
      </c>
      <c r="CU207" s="4"/>
      <c r="CV207" s="4">
        <f t="shared" si="1285"/>
        <v>0</v>
      </c>
      <c r="CW207" s="219">
        <f t="shared" si="1286"/>
        <v>0</v>
      </c>
      <c r="CX207" s="219">
        <f t="shared" si="1287"/>
        <v>0</v>
      </c>
      <c r="CY207" s="4"/>
      <c r="CZ207" s="4">
        <f t="shared" si="1288"/>
        <v>0</v>
      </c>
      <c r="DA207" s="219">
        <f t="shared" si="1289"/>
        <v>0</v>
      </c>
      <c r="DB207" s="219">
        <f t="shared" si="1290"/>
        <v>0</v>
      </c>
      <c r="DC207" s="4"/>
      <c r="DD207" s="4">
        <f t="shared" si="1291"/>
        <v>0</v>
      </c>
      <c r="DE207" s="219">
        <f t="shared" si="1292"/>
        <v>0</v>
      </c>
      <c r="DF207" s="219">
        <f t="shared" si="1293"/>
        <v>0</v>
      </c>
      <c r="DG207" s="4"/>
      <c r="DH207" s="4">
        <f t="shared" si="1294"/>
        <v>0</v>
      </c>
      <c r="DI207" s="219">
        <f t="shared" si="1295"/>
        <v>0</v>
      </c>
      <c r="DJ207" s="219">
        <f t="shared" si="1296"/>
        <v>0</v>
      </c>
      <c r="DK207" s="4"/>
      <c r="DL207" s="4">
        <f t="shared" si="1297"/>
        <v>0</v>
      </c>
      <c r="DM207" s="219">
        <f t="shared" si="1298"/>
        <v>0</v>
      </c>
      <c r="DN207" s="219">
        <f t="shared" si="1299"/>
        <v>0</v>
      </c>
      <c r="DO207" s="4"/>
      <c r="DP207" s="4">
        <f t="shared" si="1300"/>
        <v>0</v>
      </c>
      <c r="DQ207" s="219">
        <f t="shared" si="1301"/>
        <v>0</v>
      </c>
      <c r="DR207" s="219">
        <f t="shared" si="1302"/>
        <v>0</v>
      </c>
      <c r="DS207" s="4"/>
      <c r="DT207" s="4">
        <f t="shared" si="1303"/>
        <v>0</v>
      </c>
      <c r="DU207" s="219">
        <f t="shared" si="1304"/>
        <v>0</v>
      </c>
      <c r="DV207" s="219">
        <f t="shared" si="1305"/>
        <v>0</v>
      </c>
      <c r="DW207" s="4"/>
      <c r="DX207" s="4"/>
      <c r="DY207" s="4"/>
      <c r="DZ207" s="219" t="e">
        <f>SUM(#REF!+DX207)</f>
        <v>#REF!</v>
      </c>
      <c r="EA207" s="219" t="e">
        <f t="shared" si="1306"/>
        <v>#REF!</v>
      </c>
      <c r="EB207" s="4"/>
      <c r="EC207" s="4">
        <f t="shared" si="1307"/>
        <v>0</v>
      </c>
      <c r="ED207" s="219" t="e">
        <f>SUM(EB207+#REF!)</f>
        <v>#REF!</v>
      </c>
      <c r="EE207" s="219" t="e">
        <f t="shared" si="1308"/>
        <v>#REF!</v>
      </c>
      <c r="EF207" s="4"/>
      <c r="EG207" s="4">
        <f t="shared" si="1309"/>
        <v>0</v>
      </c>
      <c r="EH207" s="219" t="e">
        <f>SUM(EF207+#REF!)</f>
        <v>#REF!</v>
      </c>
      <c r="EI207" s="219" t="e">
        <f t="shared" si="1310"/>
        <v>#REF!</v>
      </c>
      <c r="EJ207" s="4"/>
      <c r="EK207" s="4"/>
      <c r="EL207" s="219"/>
      <c r="EM207" s="219"/>
      <c r="EN207" s="4"/>
      <c r="EO207" s="279"/>
      <c r="EP207" s="279">
        <f t="shared" ref="EP207:EP214" si="1419">SUM(EO207*D208)</f>
        <v>0</v>
      </c>
      <c r="EQ207" s="278">
        <f t="shared" si="1348"/>
        <v>0</v>
      </c>
      <c r="ER207" s="278">
        <f t="shared" si="1349"/>
        <v>0</v>
      </c>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c r="GO207" s="4"/>
      <c r="GP207" s="4"/>
      <c r="GQ207" s="4"/>
      <c r="GR207" s="4"/>
      <c r="GS207" s="4"/>
      <c r="GT207" s="4"/>
      <c r="GU207" s="4"/>
      <c r="GV207" s="4"/>
      <c r="GW207" s="4"/>
      <c r="GX207" s="4"/>
      <c r="GY207" s="4"/>
      <c r="GZ207" s="4"/>
      <c r="HA207" s="4"/>
      <c r="HB207" s="4"/>
      <c r="HC207" s="4"/>
      <c r="HD207" s="4"/>
      <c r="HE207" s="4"/>
      <c r="HF207" s="4"/>
      <c r="HG207" s="4"/>
      <c r="HH207" s="4"/>
      <c r="HI207" s="4"/>
      <c r="HJ207" s="4"/>
      <c r="HK207" s="4"/>
      <c r="HL207" s="4"/>
      <c r="HM207" s="4"/>
      <c r="HN207" s="4"/>
      <c r="HO207" s="4"/>
      <c r="HP207" s="4"/>
      <c r="HQ207" s="4"/>
      <c r="HR207" s="4"/>
      <c r="HS207" s="4"/>
      <c r="HT207" s="4"/>
      <c r="HU207" s="4"/>
      <c r="HV207" s="4"/>
    </row>
    <row r="208" spans="1:230" s="5" customFormat="1" x14ac:dyDescent="0.2">
      <c r="A208" s="57" t="s">
        <v>102</v>
      </c>
      <c r="B208" s="57" t="s">
        <v>103</v>
      </c>
      <c r="C208" s="57" t="s">
        <v>10</v>
      </c>
      <c r="D208" s="57">
        <v>35</v>
      </c>
      <c r="E208" s="6"/>
      <c r="F208" s="64">
        <f t="shared" si="1311"/>
        <v>0</v>
      </c>
      <c r="G208" s="6"/>
      <c r="H208" s="64">
        <f t="shared" si="1312"/>
        <v>0</v>
      </c>
      <c r="I208" s="6"/>
      <c r="J208" s="64">
        <f t="shared" si="1313"/>
        <v>0</v>
      </c>
      <c r="K208" s="226"/>
      <c r="L208" s="64">
        <f t="shared" si="1398"/>
        <v>0</v>
      </c>
      <c r="M208" s="6"/>
      <c r="N208" s="64">
        <f t="shared" si="1399"/>
        <v>0</v>
      </c>
      <c r="O208" s="6"/>
      <c r="P208" s="64">
        <f t="shared" si="1400"/>
        <v>0</v>
      </c>
      <c r="Q208" s="6"/>
      <c r="R208" s="64">
        <f t="shared" si="1401"/>
        <v>0</v>
      </c>
      <c r="S208" s="6"/>
      <c r="T208" s="64">
        <f t="shared" si="1402"/>
        <v>0</v>
      </c>
      <c r="U208" s="6"/>
      <c r="V208" s="64">
        <f t="shared" si="1403"/>
        <v>0</v>
      </c>
      <c r="W208" s="6"/>
      <c r="X208" s="64">
        <f t="shared" si="1404"/>
        <v>0</v>
      </c>
      <c r="Y208" s="6"/>
      <c r="Z208" s="64">
        <f t="shared" si="1405"/>
        <v>0</v>
      </c>
      <c r="AA208" s="6"/>
      <c r="AB208" s="64">
        <f t="shared" si="1406"/>
        <v>0</v>
      </c>
      <c r="AC208" s="59"/>
      <c r="AD208" s="64">
        <f t="shared" si="1407"/>
        <v>0</v>
      </c>
      <c r="AE208" s="59"/>
      <c r="AF208" s="64">
        <f t="shared" si="1408"/>
        <v>0</v>
      </c>
      <c r="AG208" s="59"/>
      <c r="AH208" s="64">
        <f t="shared" si="1409"/>
        <v>0</v>
      </c>
      <c r="AI208" s="59"/>
      <c r="AJ208" s="64">
        <f t="shared" si="1410"/>
        <v>0</v>
      </c>
      <c r="AK208" s="59"/>
      <c r="AL208" s="64">
        <f t="shared" si="1411"/>
        <v>0</v>
      </c>
      <c r="AM208" s="59"/>
      <c r="AN208" s="64">
        <f t="shared" si="1412"/>
        <v>0</v>
      </c>
      <c r="AO208" s="59"/>
      <c r="AP208" s="64">
        <f t="shared" si="1413"/>
        <v>0</v>
      </c>
      <c r="AQ208" s="59"/>
      <c r="AR208" s="64">
        <f t="shared" si="1414"/>
        <v>0</v>
      </c>
      <c r="AS208" s="59"/>
      <c r="AT208" s="64">
        <f t="shared" si="1415"/>
        <v>0</v>
      </c>
      <c r="AU208" s="59"/>
      <c r="AV208" s="64">
        <f t="shared" si="1416"/>
        <v>0</v>
      </c>
      <c r="AW208" s="59"/>
      <c r="AX208" s="64">
        <f t="shared" si="1417"/>
        <v>0</v>
      </c>
      <c r="AY208" s="59"/>
      <c r="AZ208" s="64">
        <f t="shared" si="1418"/>
        <v>0</v>
      </c>
      <c r="BA208" s="59"/>
      <c r="BB208" s="64">
        <f t="shared" si="1335"/>
        <v>0</v>
      </c>
      <c r="BC208" s="59"/>
      <c r="BD208" s="64">
        <f t="shared" si="1336"/>
        <v>0</v>
      </c>
      <c r="BE208" s="59"/>
      <c r="BF208" s="64">
        <f t="shared" si="1337"/>
        <v>0</v>
      </c>
      <c r="BG208" s="59"/>
      <c r="BH208" s="64">
        <f t="shared" si="1338"/>
        <v>0</v>
      </c>
      <c r="BI208" s="59"/>
      <c r="BJ208" s="64">
        <f t="shared" si="1339"/>
        <v>0</v>
      </c>
      <c r="BK208" s="59"/>
      <c r="BL208" s="64">
        <f t="shared" si="1340"/>
        <v>0</v>
      </c>
      <c r="BM208" s="59"/>
      <c r="BN208" s="64">
        <f t="shared" si="1341"/>
        <v>0</v>
      </c>
      <c r="BO208" s="59"/>
      <c r="BP208" s="64">
        <f t="shared" si="1342"/>
        <v>0</v>
      </c>
      <c r="BQ208" s="59"/>
      <c r="BR208" s="64">
        <f t="shared" si="1343"/>
        <v>0</v>
      </c>
      <c r="BS208" s="59"/>
      <c r="BT208" s="64">
        <f t="shared" si="1344"/>
        <v>0</v>
      </c>
      <c r="BU208" s="59"/>
      <c r="BV208" s="64">
        <f t="shared" si="1345"/>
        <v>0</v>
      </c>
      <c r="BW208" s="59"/>
      <c r="BX208" s="64">
        <f t="shared" si="1346"/>
        <v>0</v>
      </c>
      <c r="BY208" s="59"/>
      <c r="BZ208" s="64">
        <f t="shared" si="1270"/>
        <v>0</v>
      </c>
      <c r="CA208" s="54"/>
      <c r="CB208" s="61">
        <f t="shared" si="1271"/>
        <v>0</v>
      </c>
      <c r="CC208" s="61">
        <f t="shared" si="1272"/>
        <v>0</v>
      </c>
      <c r="CD208" s="4"/>
      <c r="CE208" s="4"/>
      <c r="CF208" s="4">
        <f t="shared" si="1273"/>
        <v>0</v>
      </c>
      <c r="CG208" s="219">
        <f t="shared" si="1274"/>
        <v>0</v>
      </c>
      <c r="CH208" s="219">
        <f t="shared" si="1275"/>
        <v>0</v>
      </c>
      <c r="CI208" s="4"/>
      <c r="CJ208" s="4">
        <f t="shared" si="1276"/>
        <v>0</v>
      </c>
      <c r="CK208" s="219">
        <f t="shared" si="1277"/>
        <v>0</v>
      </c>
      <c r="CL208" s="219">
        <f t="shared" si="1278"/>
        <v>0</v>
      </c>
      <c r="CM208" s="4"/>
      <c r="CN208" s="4">
        <f t="shared" si="1279"/>
        <v>0</v>
      </c>
      <c r="CO208" s="219">
        <f t="shared" si="1280"/>
        <v>0</v>
      </c>
      <c r="CP208" s="219">
        <f t="shared" si="1281"/>
        <v>0</v>
      </c>
      <c r="CQ208" s="4"/>
      <c r="CR208" s="4">
        <f t="shared" si="1282"/>
        <v>0</v>
      </c>
      <c r="CS208" s="219">
        <f t="shared" si="1283"/>
        <v>0</v>
      </c>
      <c r="CT208" s="219">
        <f t="shared" si="1284"/>
        <v>0</v>
      </c>
      <c r="CU208" s="4"/>
      <c r="CV208" s="4">
        <f t="shared" si="1285"/>
        <v>0</v>
      </c>
      <c r="CW208" s="219">
        <f t="shared" si="1286"/>
        <v>0</v>
      </c>
      <c r="CX208" s="219">
        <f t="shared" si="1287"/>
        <v>0</v>
      </c>
      <c r="CY208" s="4"/>
      <c r="CZ208" s="4">
        <f t="shared" si="1288"/>
        <v>0</v>
      </c>
      <c r="DA208" s="219">
        <f t="shared" si="1289"/>
        <v>0</v>
      </c>
      <c r="DB208" s="219">
        <f t="shared" si="1290"/>
        <v>0</v>
      </c>
      <c r="DC208" s="4"/>
      <c r="DD208" s="4">
        <f t="shared" si="1291"/>
        <v>0</v>
      </c>
      <c r="DE208" s="219">
        <f t="shared" si="1292"/>
        <v>0</v>
      </c>
      <c r="DF208" s="219">
        <f t="shared" si="1293"/>
        <v>0</v>
      </c>
      <c r="DG208" s="4"/>
      <c r="DH208" s="4">
        <f t="shared" si="1294"/>
        <v>0</v>
      </c>
      <c r="DI208" s="219">
        <f t="shared" si="1295"/>
        <v>0</v>
      </c>
      <c r="DJ208" s="219">
        <f t="shared" si="1296"/>
        <v>0</v>
      </c>
      <c r="DK208" s="4"/>
      <c r="DL208" s="4">
        <f t="shared" si="1297"/>
        <v>0</v>
      </c>
      <c r="DM208" s="219">
        <f t="shared" si="1298"/>
        <v>0</v>
      </c>
      <c r="DN208" s="219">
        <f t="shared" si="1299"/>
        <v>0</v>
      </c>
      <c r="DO208" s="4"/>
      <c r="DP208" s="4">
        <f t="shared" si="1300"/>
        <v>0</v>
      </c>
      <c r="DQ208" s="219">
        <f t="shared" si="1301"/>
        <v>0</v>
      </c>
      <c r="DR208" s="219">
        <f t="shared" si="1302"/>
        <v>0</v>
      </c>
      <c r="DS208" s="4"/>
      <c r="DT208" s="4">
        <f t="shared" si="1303"/>
        <v>0</v>
      </c>
      <c r="DU208" s="219">
        <f t="shared" si="1304"/>
        <v>0</v>
      </c>
      <c r="DV208" s="219">
        <f t="shared" si="1305"/>
        <v>0</v>
      </c>
      <c r="DW208" s="4"/>
      <c r="DX208" s="4"/>
      <c r="DY208" s="4"/>
      <c r="DZ208" s="219" t="e">
        <f>SUM(#REF!+DX208)</f>
        <v>#REF!</v>
      </c>
      <c r="EA208" s="219" t="e">
        <f t="shared" si="1306"/>
        <v>#REF!</v>
      </c>
      <c r="EB208" s="4"/>
      <c r="EC208" s="4">
        <f t="shared" si="1307"/>
        <v>0</v>
      </c>
      <c r="ED208" s="219" t="e">
        <f>SUM(EB208+#REF!)</f>
        <v>#REF!</v>
      </c>
      <c r="EE208" s="219" t="e">
        <f t="shared" si="1308"/>
        <v>#REF!</v>
      </c>
      <c r="EF208" s="4"/>
      <c r="EG208" s="4">
        <f t="shared" si="1309"/>
        <v>0</v>
      </c>
      <c r="EH208" s="219" t="e">
        <f>SUM(EF208+#REF!)</f>
        <v>#REF!</v>
      </c>
      <c r="EI208" s="219" t="e">
        <f t="shared" si="1310"/>
        <v>#REF!</v>
      </c>
      <c r="EJ208" s="4"/>
      <c r="EK208" s="4"/>
      <c r="EL208" s="219"/>
      <c r="EM208" s="219"/>
      <c r="EN208" s="4"/>
      <c r="EO208" s="279"/>
      <c r="EP208" s="279">
        <f t="shared" si="1419"/>
        <v>0</v>
      </c>
      <c r="EQ208" s="278">
        <f t="shared" si="1348"/>
        <v>0</v>
      </c>
      <c r="ER208" s="278">
        <f t="shared" si="1349"/>
        <v>0</v>
      </c>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4"/>
      <c r="GP208" s="4"/>
      <c r="GQ208" s="4"/>
      <c r="GR208" s="4"/>
      <c r="GS208" s="4"/>
      <c r="GT208" s="4"/>
      <c r="GU208" s="4"/>
      <c r="GV208" s="4"/>
      <c r="GW208" s="4"/>
      <c r="GX208" s="4"/>
      <c r="GY208" s="4"/>
      <c r="GZ208" s="4"/>
      <c r="HA208" s="4"/>
      <c r="HB208" s="4"/>
      <c r="HC208" s="4"/>
      <c r="HD208" s="4"/>
      <c r="HE208" s="4"/>
      <c r="HF208" s="4"/>
      <c r="HG208" s="4"/>
      <c r="HH208" s="4"/>
      <c r="HI208" s="4"/>
      <c r="HJ208" s="4"/>
      <c r="HK208" s="4"/>
      <c r="HL208" s="4"/>
      <c r="HM208" s="4"/>
      <c r="HN208" s="4"/>
      <c r="HO208" s="4"/>
      <c r="HP208" s="4"/>
      <c r="HQ208" s="4"/>
      <c r="HR208" s="4"/>
      <c r="HS208" s="4"/>
      <c r="HT208" s="4"/>
      <c r="HU208" s="4"/>
      <c r="HV208" s="4"/>
    </row>
    <row r="209" spans="1:230" s="5" customFormat="1" x14ac:dyDescent="0.2">
      <c r="A209" s="57" t="s">
        <v>134</v>
      </c>
      <c r="B209" s="57" t="s">
        <v>135</v>
      </c>
      <c r="C209" s="57" t="s">
        <v>10</v>
      </c>
      <c r="D209" s="57">
        <v>35</v>
      </c>
      <c r="E209" s="6"/>
      <c r="F209" s="64">
        <f t="shared" si="1311"/>
        <v>0</v>
      </c>
      <c r="G209" s="6"/>
      <c r="H209" s="64">
        <f t="shared" si="1312"/>
        <v>0</v>
      </c>
      <c r="I209" s="6"/>
      <c r="J209" s="64">
        <f t="shared" si="1313"/>
        <v>0</v>
      </c>
      <c r="K209" s="6"/>
      <c r="L209" s="64">
        <f t="shared" si="1398"/>
        <v>0</v>
      </c>
      <c r="M209" s="6"/>
      <c r="N209" s="64">
        <f t="shared" si="1399"/>
        <v>0</v>
      </c>
      <c r="O209" s="6"/>
      <c r="P209" s="64">
        <f t="shared" si="1400"/>
        <v>0</v>
      </c>
      <c r="Q209" s="6"/>
      <c r="R209" s="64">
        <f t="shared" si="1401"/>
        <v>0</v>
      </c>
      <c r="S209" s="6"/>
      <c r="T209" s="64">
        <f t="shared" si="1402"/>
        <v>0</v>
      </c>
      <c r="U209" s="6"/>
      <c r="V209" s="64">
        <f t="shared" si="1403"/>
        <v>0</v>
      </c>
      <c r="W209" s="6"/>
      <c r="X209" s="64">
        <f t="shared" si="1404"/>
        <v>0</v>
      </c>
      <c r="Y209" s="6"/>
      <c r="Z209" s="64">
        <f t="shared" si="1405"/>
        <v>0</v>
      </c>
      <c r="AA209" s="6"/>
      <c r="AB209" s="64">
        <f t="shared" si="1406"/>
        <v>0</v>
      </c>
      <c r="AC209" s="59"/>
      <c r="AD209" s="64">
        <f t="shared" si="1407"/>
        <v>0</v>
      </c>
      <c r="AE209" s="59"/>
      <c r="AF209" s="64">
        <f t="shared" si="1408"/>
        <v>0</v>
      </c>
      <c r="AG209" s="59"/>
      <c r="AH209" s="64">
        <f t="shared" si="1409"/>
        <v>0</v>
      </c>
      <c r="AI209" s="59"/>
      <c r="AJ209" s="64">
        <f t="shared" si="1410"/>
        <v>0</v>
      </c>
      <c r="AK209" s="59"/>
      <c r="AL209" s="64">
        <f t="shared" si="1411"/>
        <v>0</v>
      </c>
      <c r="AM209" s="59"/>
      <c r="AN209" s="64">
        <f t="shared" si="1412"/>
        <v>0</v>
      </c>
      <c r="AO209" s="59"/>
      <c r="AP209" s="64">
        <f t="shared" si="1413"/>
        <v>0</v>
      </c>
      <c r="AQ209" s="59"/>
      <c r="AR209" s="64">
        <f t="shared" si="1414"/>
        <v>0</v>
      </c>
      <c r="AS209" s="59"/>
      <c r="AT209" s="64">
        <f t="shared" si="1415"/>
        <v>0</v>
      </c>
      <c r="AU209" s="59"/>
      <c r="AV209" s="64">
        <f t="shared" si="1416"/>
        <v>0</v>
      </c>
      <c r="AW209" s="59"/>
      <c r="AX209" s="64">
        <f t="shared" si="1417"/>
        <v>0</v>
      </c>
      <c r="AY209" s="59"/>
      <c r="AZ209" s="64">
        <f t="shared" si="1418"/>
        <v>0</v>
      </c>
      <c r="BA209" s="59"/>
      <c r="BB209" s="64">
        <f t="shared" si="1335"/>
        <v>0</v>
      </c>
      <c r="BC209" s="59"/>
      <c r="BD209" s="64">
        <f t="shared" si="1336"/>
        <v>0</v>
      </c>
      <c r="BE209" s="59"/>
      <c r="BF209" s="64">
        <f t="shared" si="1337"/>
        <v>0</v>
      </c>
      <c r="BG209" s="59"/>
      <c r="BH209" s="64">
        <f t="shared" si="1338"/>
        <v>0</v>
      </c>
      <c r="BI209" s="59"/>
      <c r="BJ209" s="64">
        <f t="shared" si="1339"/>
        <v>0</v>
      </c>
      <c r="BK209" s="59"/>
      <c r="BL209" s="64">
        <f t="shared" si="1340"/>
        <v>0</v>
      </c>
      <c r="BM209" s="59"/>
      <c r="BN209" s="64">
        <f t="shared" si="1341"/>
        <v>0</v>
      </c>
      <c r="BO209" s="59"/>
      <c r="BP209" s="64">
        <f t="shared" si="1342"/>
        <v>0</v>
      </c>
      <c r="BQ209" s="59"/>
      <c r="BR209" s="64">
        <f t="shared" si="1343"/>
        <v>0</v>
      </c>
      <c r="BS209" s="59"/>
      <c r="BT209" s="64">
        <f t="shared" si="1344"/>
        <v>0</v>
      </c>
      <c r="BU209" s="59"/>
      <c r="BV209" s="64">
        <f t="shared" si="1345"/>
        <v>0</v>
      </c>
      <c r="BW209" s="59"/>
      <c r="BX209" s="64">
        <f t="shared" si="1346"/>
        <v>0</v>
      </c>
      <c r="BY209" s="59"/>
      <c r="BZ209" s="64">
        <f t="shared" si="1270"/>
        <v>0</v>
      </c>
      <c r="CA209" s="54"/>
      <c r="CB209" s="61">
        <f t="shared" si="1271"/>
        <v>0</v>
      </c>
      <c r="CC209" s="61">
        <f t="shared" si="1272"/>
        <v>0</v>
      </c>
      <c r="CD209" s="4"/>
      <c r="CE209" s="4"/>
      <c r="CF209" s="4">
        <f t="shared" si="1273"/>
        <v>0</v>
      </c>
      <c r="CG209" s="219">
        <f t="shared" si="1274"/>
        <v>0</v>
      </c>
      <c r="CH209" s="219">
        <f t="shared" si="1275"/>
        <v>0</v>
      </c>
      <c r="CI209" s="4"/>
      <c r="CJ209" s="4">
        <f t="shared" si="1276"/>
        <v>0</v>
      </c>
      <c r="CK209" s="219">
        <f t="shared" si="1277"/>
        <v>0</v>
      </c>
      <c r="CL209" s="219">
        <f t="shared" si="1278"/>
        <v>0</v>
      </c>
      <c r="CM209" s="4"/>
      <c r="CN209" s="4">
        <f t="shared" si="1279"/>
        <v>0</v>
      </c>
      <c r="CO209" s="219">
        <f t="shared" si="1280"/>
        <v>0</v>
      </c>
      <c r="CP209" s="219">
        <f t="shared" si="1281"/>
        <v>0</v>
      </c>
      <c r="CQ209" s="4"/>
      <c r="CR209" s="4">
        <f t="shared" si="1282"/>
        <v>0</v>
      </c>
      <c r="CS209" s="219">
        <f t="shared" si="1283"/>
        <v>0</v>
      </c>
      <c r="CT209" s="219">
        <f t="shared" si="1284"/>
        <v>0</v>
      </c>
      <c r="CU209" s="4"/>
      <c r="CV209" s="4">
        <f t="shared" si="1285"/>
        <v>0</v>
      </c>
      <c r="CW209" s="219">
        <f t="shared" si="1286"/>
        <v>0</v>
      </c>
      <c r="CX209" s="219">
        <f t="shared" si="1287"/>
        <v>0</v>
      </c>
      <c r="CY209" s="4"/>
      <c r="CZ209" s="4">
        <f t="shared" si="1288"/>
        <v>0</v>
      </c>
      <c r="DA209" s="219">
        <f t="shared" si="1289"/>
        <v>0</v>
      </c>
      <c r="DB209" s="219">
        <f t="shared" si="1290"/>
        <v>0</v>
      </c>
      <c r="DC209" s="4"/>
      <c r="DD209" s="4">
        <f t="shared" si="1291"/>
        <v>0</v>
      </c>
      <c r="DE209" s="219">
        <f t="shared" si="1292"/>
        <v>0</v>
      </c>
      <c r="DF209" s="219">
        <f t="shared" si="1293"/>
        <v>0</v>
      </c>
      <c r="DG209" s="4"/>
      <c r="DH209" s="4">
        <f t="shared" si="1294"/>
        <v>0</v>
      </c>
      <c r="DI209" s="219">
        <f t="shared" si="1295"/>
        <v>0</v>
      </c>
      <c r="DJ209" s="219">
        <f t="shared" si="1296"/>
        <v>0</v>
      </c>
      <c r="DK209" s="4"/>
      <c r="DL209" s="4">
        <f t="shared" si="1297"/>
        <v>0</v>
      </c>
      <c r="DM209" s="219">
        <f t="shared" si="1298"/>
        <v>0</v>
      </c>
      <c r="DN209" s="219">
        <f t="shared" si="1299"/>
        <v>0</v>
      </c>
      <c r="DO209" s="4"/>
      <c r="DP209" s="4">
        <f t="shared" si="1300"/>
        <v>0</v>
      </c>
      <c r="DQ209" s="219">
        <f t="shared" si="1301"/>
        <v>0</v>
      </c>
      <c r="DR209" s="219">
        <f t="shared" si="1302"/>
        <v>0</v>
      </c>
      <c r="DS209" s="4"/>
      <c r="DT209" s="4">
        <f t="shared" si="1303"/>
        <v>0</v>
      </c>
      <c r="DU209" s="219">
        <f t="shared" si="1304"/>
        <v>0</v>
      </c>
      <c r="DV209" s="219">
        <f t="shared" si="1305"/>
        <v>0</v>
      </c>
      <c r="DW209" s="4"/>
      <c r="DX209" s="4"/>
      <c r="DY209" s="4"/>
      <c r="DZ209" s="219" t="e">
        <f>SUM(#REF!+DX209)</f>
        <v>#REF!</v>
      </c>
      <c r="EA209" s="219" t="e">
        <f t="shared" si="1306"/>
        <v>#REF!</v>
      </c>
      <c r="EB209" s="4"/>
      <c r="EC209" s="4">
        <f t="shared" si="1307"/>
        <v>0</v>
      </c>
      <c r="ED209" s="219" t="e">
        <f>SUM(EB209+#REF!)</f>
        <v>#REF!</v>
      </c>
      <c r="EE209" s="219" t="e">
        <f t="shared" si="1308"/>
        <v>#REF!</v>
      </c>
      <c r="EF209" s="4"/>
      <c r="EG209" s="4">
        <f t="shared" si="1309"/>
        <v>0</v>
      </c>
      <c r="EH209" s="219" t="e">
        <f>SUM(EF209+#REF!)</f>
        <v>#REF!</v>
      </c>
      <c r="EI209" s="219" t="e">
        <f t="shared" si="1310"/>
        <v>#REF!</v>
      </c>
      <c r="EJ209" s="4"/>
      <c r="EK209" s="4"/>
      <c r="EL209" s="219"/>
      <c r="EM209" s="219"/>
      <c r="EN209" s="4"/>
      <c r="EO209" s="279"/>
      <c r="EP209" s="279">
        <f t="shared" si="1419"/>
        <v>0</v>
      </c>
      <c r="EQ209" s="278">
        <f t="shared" si="1348"/>
        <v>0</v>
      </c>
      <c r="ER209" s="278">
        <f t="shared" si="1349"/>
        <v>0</v>
      </c>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c r="GO209" s="4"/>
      <c r="GP209" s="4"/>
      <c r="GQ209" s="4"/>
      <c r="GR209" s="4"/>
      <c r="GS209" s="4"/>
      <c r="GT209" s="4"/>
      <c r="GU209" s="4"/>
      <c r="GV209" s="4"/>
      <c r="GW209" s="4"/>
      <c r="GX209" s="4"/>
      <c r="GY209" s="4"/>
      <c r="GZ209" s="4"/>
      <c r="HA209" s="4"/>
      <c r="HB209" s="4"/>
      <c r="HC209" s="4"/>
      <c r="HD209" s="4"/>
      <c r="HE209" s="4"/>
      <c r="HF209" s="4"/>
      <c r="HG209" s="4"/>
      <c r="HH209" s="4"/>
      <c r="HI209" s="4"/>
      <c r="HJ209" s="4"/>
      <c r="HK209" s="4"/>
      <c r="HL209" s="4"/>
      <c r="HM209" s="4"/>
      <c r="HN209" s="4"/>
      <c r="HO209" s="4"/>
      <c r="HP209" s="4"/>
      <c r="HQ209" s="4"/>
      <c r="HR209" s="4"/>
      <c r="HS209" s="4"/>
      <c r="HT209" s="4"/>
      <c r="HU209" s="4"/>
      <c r="HV209" s="4"/>
    </row>
    <row r="210" spans="1:230" s="5" customFormat="1" x14ac:dyDescent="0.2">
      <c r="A210" s="57" t="s">
        <v>182</v>
      </c>
      <c r="B210" s="57" t="s">
        <v>183</v>
      </c>
      <c r="C210" s="57" t="s">
        <v>10</v>
      </c>
      <c r="D210" s="57">
        <v>35</v>
      </c>
      <c r="E210" s="6"/>
      <c r="F210" s="64">
        <f t="shared" si="1311"/>
        <v>0</v>
      </c>
      <c r="G210" s="6"/>
      <c r="H210" s="64">
        <f t="shared" si="1312"/>
        <v>0</v>
      </c>
      <c r="I210" s="6"/>
      <c r="J210" s="64">
        <f t="shared" si="1313"/>
        <v>0</v>
      </c>
      <c r="K210" s="6"/>
      <c r="L210" s="64">
        <f t="shared" si="1398"/>
        <v>0</v>
      </c>
      <c r="M210" s="6"/>
      <c r="N210" s="64">
        <f t="shared" si="1399"/>
        <v>0</v>
      </c>
      <c r="O210" s="6"/>
      <c r="P210" s="64">
        <f t="shared" si="1400"/>
        <v>0</v>
      </c>
      <c r="Q210" s="6"/>
      <c r="R210" s="64">
        <f t="shared" si="1401"/>
        <v>0</v>
      </c>
      <c r="S210" s="6"/>
      <c r="T210" s="64">
        <f t="shared" si="1402"/>
        <v>0</v>
      </c>
      <c r="U210" s="6"/>
      <c r="V210" s="64">
        <f t="shared" si="1403"/>
        <v>0</v>
      </c>
      <c r="W210" s="6">
        <v>1.5</v>
      </c>
      <c r="X210" s="64">
        <f t="shared" si="1404"/>
        <v>52.5</v>
      </c>
      <c r="Y210" s="6"/>
      <c r="Z210" s="64">
        <f t="shared" si="1405"/>
        <v>0</v>
      </c>
      <c r="AA210" s="6"/>
      <c r="AB210" s="64">
        <f t="shared" si="1406"/>
        <v>0</v>
      </c>
      <c r="AC210" s="59"/>
      <c r="AD210" s="64">
        <f t="shared" si="1407"/>
        <v>0</v>
      </c>
      <c r="AE210" s="59"/>
      <c r="AF210" s="64">
        <f t="shared" si="1408"/>
        <v>0</v>
      </c>
      <c r="AG210" s="59"/>
      <c r="AH210" s="64">
        <f t="shared" si="1409"/>
        <v>0</v>
      </c>
      <c r="AI210" s="59"/>
      <c r="AJ210" s="64">
        <f t="shared" si="1410"/>
        <v>0</v>
      </c>
      <c r="AK210" s="59"/>
      <c r="AL210" s="64">
        <f t="shared" si="1411"/>
        <v>0</v>
      </c>
      <c r="AM210" s="59"/>
      <c r="AN210" s="64">
        <f t="shared" si="1412"/>
        <v>0</v>
      </c>
      <c r="AO210" s="59"/>
      <c r="AP210" s="64">
        <f t="shared" si="1413"/>
        <v>0</v>
      </c>
      <c r="AQ210" s="59"/>
      <c r="AR210" s="64">
        <f t="shared" si="1414"/>
        <v>0</v>
      </c>
      <c r="AS210" s="59"/>
      <c r="AT210" s="64">
        <f t="shared" si="1415"/>
        <v>0</v>
      </c>
      <c r="AU210" s="59"/>
      <c r="AV210" s="64">
        <f t="shared" si="1416"/>
        <v>0</v>
      </c>
      <c r="AW210" s="59"/>
      <c r="AX210" s="64">
        <f t="shared" si="1417"/>
        <v>0</v>
      </c>
      <c r="AY210" s="59"/>
      <c r="AZ210" s="64">
        <f t="shared" si="1418"/>
        <v>0</v>
      </c>
      <c r="BA210" s="59"/>
      <c r="BB210" s="64">
        <f t="shared" si="1335"/>
        <v>0</v>
      </c>
      <c r="BC210" s="59"/>
      <c r="BD210" s="64">
        <f t="shared" si="1336"/>
        <v>0</v>
      </c>
      <c r="BE210" s="59"/>
      <c r="BF210" s="64">
        <f t="shared" si="1337"/>
        <v>0</v>
      </c>
      <c r="BG210" s="59"/>
      <c r="BH210" s="64">
        <f t="shared" si="1338"/>
        <v>0</v>
      </c>
      <c r="BI210" s="59"/>
      <c r="BJ210" s="64">
        <f t="shared" si="1339"/>
        <v>0</v>
      </c>
      <c r="BK210" s="59"/>
      <c r="BL210" s="64">
        <f t="shared" si="1340"/>
        <v>0</v>
      </c>
      <c r="BM210" s="59"/>
      <c r="BN210" s="64">
        <f t="shared" si="1341"/>
        <v>0</v>
      </c>
      <c r="BO210" s="59"/>
      <c r="BP210" s="64">
        <f t="shared" si="1342"/>
        <v>0</v>
      </c>
      <c r="BQ210" s="59"/>
      <c r="BR210" s="64">
        <f t="shared" si="1343"/>
        <v>0</v>
      </c>
      <c r="BS210" s="59"/>
      <c r="BT210" s="64">
        <f t="shared" si="1344"/>
        <v>0</v>
      </c>
      <c r="BU210" s="59"/>
      <c r="BV210" s="64">
        <f t="shared" si="1345"/>
        <v>0</v>
      </c>
      <c r="BW210" s="59"/>
      <c r="BX210" s="64">
        <f t="shared" si="1346"/>
        <v>0</v>
      </c>
      <c r="BY210" s="59"/>
      <c r="BZ210" s="64">
        <f t="shared" si="1270"/>
        <v>0</v>
      </c>
      <c r="CA210" s="54"/>
      <c r="CB210" s="61">
        <f t="shared" si="1271"/>
        <v>1.5</v>
      </c>
      <c r="CC210" s="61">
        <f t="shared" si="1272"/>
        <v>52.5</v>
      </c>
      <c r="CD210" s="4"/>
      <c r="CE210" s="4"/>
      <c r="CF210" s="4">
        <f t="shared" si="1273"/>
        <v>0</v>
      </c>
      <c r="CG210" s="219">
        <f t="shared" si="1274"/>
        <v>0</v>
      </c>
      <c r="CH210" s="219">
        <f t="shared" si="1275"/>
        <v>0</v>
      </c>
      <c r="CI210" s="4"/>
      <c r="CJ210" s="4">
        <f t="shared" si="1276"/>
        <v>0</v>
      </c>
      <c r="CK210" s="219">
        <f t="shared" si="1277"/>
        <v>0</v>
      </c>
      <c r="CL210" s="219">
        <f t="shared" si="1278"/>
        <v>0</v>
      </c>
      <c r="CM210" s="4"/>
      <c r="CN210" s="4">
        <f t="shared" si="1279"/>
        <v>0</v>
      </c>
      <c r="CO210" s="219">
        <f t="shared" si="1280"/>
        <v>0</v>
      </c>
      <c r="CP210" s="219">
        <f t="shared" si="1281"/>
        <v>0</v>
      </c>
      <c r="CQ210" s="4"/>
      <c r="CR210" s="4">
        <f t="shared" si="1282"/>
        <v>0</v>
      </c>
      <c r="CS210" s="219">
        <f t="shared" si="1283"/>
        <v>0</v>
      </c>
      <c r="CT210" s="219">
        <f t="shared" si="1284"/>
        <v>0</v>
      </c>
      <c r="CU210" s="4"/>
      <c r="CV210" s="4">
        <f t="shared" si="1285"/>
        <v>0</v>
      </c>
      <c r="CW210" s="219">
        <f t="shared" si="1286"/>
        <v>0</v>
      </c>
      <c r="CX210" s="219">
        <f t="shared" si="1287"/>
        <v>0</v>
      </c>
      <c r="CY210" s="4"/>
      <c r="CZ210" s="4">
        <f t="shared" si="1288"/>
        <v>0</v>
      </c>
      <c r="DA210" s="219">
        <f t="shared" si="1289"/>
        <v>0</v>
      </c>
      <c r="DB210" s="219">
        <f t="shared" si="1290"/>
        <v>0</v>
      </c>
      <c r="DC210" s="4"/>
      <c r="DD210" s="4">
        <f t="shared" si="1291"/>
        <v>0</v>
      </c>
      <c r="DE210" s="219">
        <f t="shared" si="1292"/>
        <v>0</v>
      </c>
      <c r="DF210" s="219">
        <f t="shared" si="1293"/>
        <v>0</v>
      </c>
      <c r="DG210" s="4"/>
      <c r="DH210" s="4">
        <f t="shared" si="1294"/>
        <v>0</v>
      </c>
      <c r="DI210" s="219">
        <f t="shared" si="1295"/>
        <v>0</v>
      </c>
      <c r="DJ210" s="219">
        <f t="shared" si="1296"/>
        <v>0</v>
      </c>
      <c r="DK210" s="4"/>
      <c r="DL210" s="4">
        <f t="shared" si="1297"/>
        <v>0</v>
      </c>
      <c r="DM210" s="219">
        <f t="shared" si="1298"/>
        <v>0</v>
      </c>
      <c r="DN210" s="219">
        <f t="shared" si="1299"/>
        <v>0</v>
      </c>
      <c r="DO210" s="4"/>
      <c r="DP210" s="4">
        <f t="shared" si="1300"/>
        <v>0</v>
      </c>
      <c r="DQ210" s="219">
        <f t="shared" si="1301"/>
        <v>0</v>
      </c>
      <c r="DR210" s="219">
        <f t="shared" si="1302"/>
        <v>0</v>
      </c>
      <c r="DS210" s="4">
        <v>1.5</v>
      </c>
      <c r="DT210" s="4">
        <f t="shared" si="1303"/>
        <v>52.5</v>
      </c>
      <c r="DU210" s="219">
        <f t="shared" si="1304"/>
        <v>1.5</v>
      </c>
      <c r="DV210" s="219">
        <f t="shared" si="1305"/>
        <v>52.5</v>
      </c>
      <c r="DW210" s="4"/>
      <c r="DX210" s="4"/>
      <c r="DY210" s="4"/>
      <c r="DZ210" s="219" t="e">
        <f>SUM(#REF!+DX210)</f>
        <v>#REF!</v>
      </c>
      <c r="EA210" s="219" t="e">
        <f t="shared" si="1306"/>
        <v>#REF!</v>
      </c>
      <c r="EB210" s="4"/>
      <c r="EC210" s="4">
        <f t="shared" si="1307"/>
        <v>0</v>
      </c>
      <c r="ED210" s="219" t="e">
        <f>SUM(EB210+#REF!)</f>
        <v>#REF!</v>
      </c>
      <c r="EE210" s="219" t="e">
        <f t="shared" si="1308"/>
        <v>#REF!</v>
      </c>
      <c r="EF210" s="4"/>
      <c r="EG210" s="4">
        <f t="shared" si="1309"/>
        <v>0</v>
      </c>
      <c r="EH210" s="219" t="e">
        <f>SUM(EF210+#REF!)</f>
        <v>#REF!</v>
      </c>
      <c r="EI210" s="219" t="e">
        <f t="shared" si="1310"/>
        <v>#REF!</v>
      </c>
      <c r="EJ210" s="4"/>
      <c r="EK210" s="4"/>
      <c r="EL210" s="219"/>
      <c r="EM210" s="219"/>
      <c r="EN210" s="4"/>
      <c r="EO210" s="279"/>
      <c r="EP210" s="279">
        <f t="shared" si="1419"/>
        <v>0</v>
      </c>
      <c r="EQ210" s="278">
        <f t="shared" si="1348"/>
        <v>0</v>
      </c>
      <c r="ER210" s="278">
        <f t="shared" si="1349"/>
        <v>0</v>
      </c>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4"/>
      <c r="GP210" s="4"/>
      <c r="GQ210" s="4"/>
      <c r="GR210" s="4"/>
      <c r="GS210" s="4"/>
      <c r="GT210" s="4"/>
      <c r="GU210" s="4"/>
      <c r="GV210" s="4"/>
      <c r="GW210" s="4"/>
      <c r="GX210" s="4"/>
      <c r="GY210" s="4"/>
      <c r="GZ210" s="4"/>
      <c r="HA210" s="4"/>
      <c r="HB210" s="4"/>
      <c r="HC210" s="4"/>
      <c r="HD210" s="4"/>
      <c r="HE210" s="4"/>
      <c r="HF210" s="4"/>
      <c r="HG210" s="4"/>
      <c r="HH210" s="4"/>
      <c r="HI210" s="4"/>
      <c r="HJ210" s="4"/>
      <c r="HK210" s="4"/>
      <c r="HL210" s="4"/>
      <c r="HM210" s="4"/>
      <c r="HN210" s="4"/>
      <c r="HO210" s="4"/>
      <c r="HP210" s="4"/>
      <c r="HQ210" s="4"/>
      <c r="HR210" s="4"/>
      <c r="HS210" s="4"/>
      <c r="HT210" s="4"/>
      <c r="HU210" s="4"/>
      <c r="HV210" s="4"/>
    </row>
    <row r="211" spans="1:230" s="5" customFormat="1" x14ac:dyDescent="0.2">
      <c r="A211" s="57" t="s">
        <v>254</v>
      </c>
      <c r="B211" s="57" t="s">
        <v>255</v>
      </c>
      <c r="C211" s="57" t="s">
        <v>10</v>
      </c>
      <c r="D211" s="57">
        <v>35</v>
      </c>
      <c r="E211" s="6"/>
      <c r="F211" s="64">
        <f t="shared" ref="F211" si="1420">SUM(E211*$D211)</f>
        <v>0</v>
      </c>
      <c r="G211" s="6"/>
      <c r="H211" s="64">
        <f t="shared" ref="H211" si="1421">SUM(G211*$D211)</f>
        <v>0</v>
      </c>
      <c r="I211" s="6"/>
      <c r="J211" s="64">
        <f t="shared" ref="J211" si="1422">SUM(I211*$D211)</f>
        <v>0</v>
      </c>
      <c r="K211" s="6"/>
      <c r="L211" s="64">
        <f t="shared" ref="L211" si="1423">SUM(K211*$D211)</f>
        <v>0</v>
      </c>
      <c r="M211" s="6"/>
      <c r="N211" s="64">
        <f t="shared" ref="N211" si="1424">SUM(M211*$D211)</f>
        <v>0</v>
      </c>
      <c r="O211" s="6"/>
      <c r="P211" s="64">
        <f t="shared" ref="P211" si="1425">SUM(O211*$D211)</f>
        <v>0</v>
      </c>
      <c r="Q211" s="6"/>
      <c r="R211" s="64">
        <f t="shared" ref="R211" si="1426">SUM(Q211*$D211)</f>
        <v>0</v>
      </c>
      <c r="S211" s="6"/>
      <c r="T211" s="64">
        <f t="shared" ref="T211" si="1427">SUM(S211*$D211)</f>
        <v>0</v>
      </c>
      <c r="U211" s="6"/>
      <c r="V211" s="64">
        <f t="shared" ref="V211" si="1428">SUM(U211*$D211)</f>
        <v>0</v>
      </c>
      <c r="W211" s="6">
        <v>15.75</v>
      </c>
      <c r="X211" s="64">
        <f t="shared" ref="X211" si="1429">SUM(W211*$D211)</f>
        <v>551.25</v>
      </c>
      <c r="Y211" s="6"/>
      <c r="Z211" s="64">
        <f t="shared" ref="Z211" si="1430">SUM(Y211*$D211)</f>
        <v>0</v>
      </c>
      <c r="AA211" s="6"/>
      <c r="AB211" s="64">
        <f t="shared" ref="AB211" si="1431">SUM(AA211*$D211)</f>
        <v>0</v>
      </c>
      <c r="AC211" s="59"/>
      <c r="AD211" s="64">
        <f t="shared" ref="AD211" si="1432">SUM(AC211*$D211)</f>
        <v>0</v>
      </c>
      <c r="AE211" s="59"/>
      <c r="AF211" s="64">
        <f t="shared" ref="AF211" si="1433">SUM(AE211*$D211)</f>
        <v>0</v>
      </c>
      <c r="AG211" s="59"/>
      <c r="AH211" s="64">
        <f t="shared" ref="AH211" si="1434">SUM(AG211*$D211)</f>
        <v>0</v>
      </c>
      <c r="AI211" s="59"/>
      <c r="AJ211" s="64">
        <f t="shared" ref="AJ211" si="1435">SUM(AI211*$D211)</f>
        <v>0</v>
      </c>
      <c r="AK211" s="59"/>
      <c r="AL211" s="64">
        <f t="shared" ref="AL211" si="1436">SUM(AK211*$D211)</f>
        <v>0</v>
      </c>
      <c r="AM211" s="59"/>
      <c r="AN211" s="64">
        <f t="shared" ref="AN211" si="1437">SUM(AM211*$D211)</f>
        <v>0</v>
      </c>
      <c r="AO211" s="59"/>
      <c r="AP211" s="64">
        <f t="shared" ref="AP211" si="1438">SUM(AO211*$D211)</f>
        <v>0</v>
      </c>
      <c r="AQ211" s="59"/>
      <c r="AR211" s="64">
        <f t="shared" ref="AR211" si="1439">SUM(AQ211*$D211)</f>
        <v>0</v>
      </c>
      <c r="AS211" s="59"/>
      <c r="AT211" s="64">
        <f t="shared" ref="AT211" si="1440">SUM(AS211*$D211)</f>
        <v>0</v>
      </c>
      <c r="AU211" s="59"/>
      <c r="AV211" s="64">
        <f t="shared" ref="AV211" si="1441">SUM(AU211*$D211)</f>
        <v>0</v>
      </c>
      <c r="AW211" s="59"/>
      <c r="AX211" s="64">
        <f t="shared" ref="AX211" si="1442">SUM(AW211*$D211)</f>
        <v>0</v>
      </c>
      <c r="AY211" s="59"/>
      <c r="AZ211" s="64">
        <f t="shared" ref="AZ211" si="1443">SUM(AY211*$D211)</f>
        <v>0</v>
      </c>
      <c r="BA211" s="59"/>
      <c r="BB211" s="64">
        <f t="shared" si="1335"/>
        <v>0</v>
      </c>
      <c r="BC211" s="59"/>
      <c r="BD211" s="64">
        <f t="shared" si="1336"/>
        <v>0</v>
      </c>
      <c r="BE211" s="59"/>
      <c r="BF211" s="64">
        <f t="shared" si="1337"/>
        <v>0</v>
      </c>
      <c r="BG211" s="59"/>
      <c r="BH211" s="64">
        <f t="shared" si="1338"/>
        <v>0</v>
      </c>
      <c r="BI211" s="59"/>
      <c r="BJ211" s="64">
        <f t="shared" si="1339"/>
        <v>0</v>
      </c>
      <c r="BK211" s="59"/>
      <c r="BL211" s="64">
        <f t="shared" si="1340"/>
        <v>0</v>
      </c>
      <c r="BM211" s="59"/>
      <c r="BN211" s="64">
        <f t="shared" si="1341"/>
        <v>0</v>
      </c>
      <c r="BO211" s="59"/>
      <c r="BP211" s="64">
        <f t="shared" si="1342"/>
        <v>0</v>
      </c>
      <c r="BQ211" s="59"/>
      <c r="BR211" s="64">
        <f t="shared" si="1343"/>
        <v>0</v>
      </c>
      <c r="BS211" s="59"/>
      <c r="BT211" s="64">
        <f t="shared" si="1344"/>
        <v>0</v>
      </c>
      <c r="BU211" s="59"/>
      <c r="BV211" s="64">
        <f t="shared" si="1345"/>
        <v>0</v>
      </c>
      <c r="BW211" s="59"/>
      <c r="BX211" s="64">
        <f t="shared" si="1346"/>
        <v>0</v>
      </c>
      <c r="BY211" s="59"/>
      <c r="BZ211" s="64">
        <f t="shared" si="1270"/>
        <v>0</v>
      </c>
      <c r="CA211" s="54"/>
      <c r="CB211" s="61">
        <f t="shared" si="1271"/>
        <v>15.75</v>
      </c>
      <c r="CC211" s="61">
        <f t="shared" si="1272"/>
        <v>551.25</v>
      </c>
      <c r="CD211" s="4"/>
      <c r="CE211" s="4"/>
      <c r="CF211" s="4">
        <f t="shared" si="1273"/>
        <v>0</v>
      </c>
      <c r="CG211" s="219">
        <f t="shared" si="1274"/>
        <v>0</v>
      </c>
      <c r="CH211" s="219">
        <f t="shared" si="1275"/>
        <v>0</v>
      </c>
      <c r="CI211" s="4"/>
      <c r="CJ211" s="4">
        <f t="shared" si="1276"/>
        <v>0</v>
      </c>
      <c r="CK211" s="219">
        <f t="shared" si="1277"/>
        <v>0</v>
      </c>
      <c r="CL211" s="219">
        <f t="shared" si="1278"/>
        <v>0</v>
      </c>
      <c r="CM211" s="4"/>
      <c r="CN211" s="4">
        <f t="shared" si="1279"/>
        <v>0</v>
      </c>
      <c r="CO211" s="219">
        <f t="shared" si="1280"/>
        <v>0</v>
      </c>
      <c r="CP211" s="219">
        <f t="shared" si="1281"/>
        <v>0</v>
      </c>
      <c r="CQ211" s="4"/>
      <c r="CR211" s="4">
        <f t="shared" si="1282"/>
        <v>0</v>
      </c>
      <c r="CS211" s="219">
        <f t="shared" si="1283"/>
        <v>0</v>
      </c>
      <c r="CT211" s="219">
        <f t="shared" si="1284"/>
        <v>0</v>
      </c>
      <c r="CU211" s="4"/>
      <c r="CV211" s="4">
        <f t="shared" si="1285"/>
        <v>0</v>
      </c>
      <c r="CW211" s="219">
        <f t="shared" si="1286"/>
        <v>0</v>
      </c>
      <c r="CX211" s="219">
        <f t="shared" si="1287"/>
        <v>0</v>
      </c>
      <c r="CY211" s="4"/>
      <c r="CZ211" s="4">
        <f t="shared" si="1288"/>
        <v>0</v>
      </c>
      <c r="DA211" s="219">
        <f t="shared" si="1289"/>
        <v>0</v>
      </c>
      <c r="DB211" s="219">
        <f t="shared" si="1290"/>
        <v>0</v>
      </c>
      <c r="DC211" s="4"/>
      <c r="DD211" s="4">
        <f t="shared" si="1291"/>
        <v>0</v>
      </c>
      <c r="DE211" s="219">
        <f t="shared" si="1292"/>
        <v>0</v>
      </c>
      <c r="DF211" s="219">
        <f t="shared" si="1293"/>
        <v>0</v>
      </c>
      <c r="DG211" s="4"/>
      <c r="DH211" s="4">
        <f t="shared" si="1294"/>
        <v>0</v>
      </c>
      <c r="DI211" s="219">
        <f t="shared" si="1295"/>
        <v>0</v>
      </c>
      <c r="DJ211" s="219">
        <f t="shared" si="1296"/>
        <v>0</v>
      </c>
      <c r="DK211" s="4"/>
      <c r="DL211" s="4">
        <f t="shared" si="1297"/>
        <v>0</v>
      </c>
      <c r="DM211" s="219">
        <f t="shared" si="1298"/>
        <v>0</v>
      </c>
      <c r="DN211" s="219">
        <f t="shared" si="1299"/>
        <v>0</v>
      </c>
      <c r="DO211" s="4"/>
      <c r="DP211" s="4">
        <f t="shared" si="1300"/>
        <v>0</v>
      </c>
      <c r="DQ211" s="219">
        <f t="shared" si="1301"/>
        <v>0</v>
      </c>
      <c r="DR211" s="219">
        <f t="shared" si="1302"/>
        <v>0</v>
      </c>
      <c r="DS211" s="4"/>
      <c r="DT211" s="4">
        <f t="shared" si="1303"/>
        <v>0</v>
      </c>
      <c r="DU211" s="219">
        <f t="shared" si="1304"/>
        <v>0</v>
      </c>
      <c r="DV211" s="219">
        <f t="shared" si="1305"/>
        <v>0</v>
      </c>
      <c r="DW211" s="4"/>
      <c r="DX211" s="4"/>
      <c r="DY211" s="4"/>
      <c r="DZ211" s="219" t="e">
        <f>SUM(#REF!+DX211)</f>
        <v>#REF!</v>
      </c>
      <c r="EA211" s="219" t="e">
        <f t="shared" si="1306"/>
        <v>#REF!</v>
      </c>
      <c r="EB211" s="4"/>
      <c r="EC211" s="4">
        <f t="shared" si="1307"/>
        <v>0</v>
      </c>
      <c r="ED211" s="219" t="e">
        <f>SUM(EB211+#REF!)</f>
        <v>#REF!</v>
      </c>
      <c r="EE211" s="219" t="e">
        <f t="shared" si="1308"/>
        <v>#REF!</v>
      </c>
      <c r="EF211" s="4"/>
      <c r="EG211" s="4">
        <f t="shared" si="1309"/>
        <v>0</v>
      </c>
      <c r="EH211" s="219" t="e">
        <f>SUM(EF211+#REF!)</f>
        <v>#REF!</v>
      </c>
      <c r="EI211" s="219" t="e">
        <f t="shared" si="1310"/>
        <v>#REF!</v>
      </c>
      <c r="EJ211" s="4"/>
      <c r="EK211" s="4"/>
      <c r="EL211" s="219"/>
      <c r="EM211" s="219"/>
      <c r="EN211" s="4"/>
      <c r="EO211" s="279"/>
      <c r="EP211" s="279">
        <f t="shared" si="1419"/>
        <v>0</v>
      </c>
      <c r="EQ211" s="278">
        <f t="shared" si="1348"/>
        <v>0</v>
      </c>
      <c r="ER211" s="278">
        <f t="shared" si="1349"/>
        <v>0</v>
      </c>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4"/>
      <c r="HI211" s="4"/>
      <c r="HJ211" s="4"/>
      <c r="HK211" s="4"/>
      <c r="HL211" s="4"/>
      <c r="HM211" s="4"/>
      <c r="HN211" s="4"/>
      <c r="HO211" s="4"/>
      <c r="HP211" s="4"/>
      <c r="HQ211" s="4"/>
      <c r="HR211" s="4"/>
      <c r="HS211" s="4"/>
      <c r="HT211" s="4"/>
      <c r="HU211" s="4"/>
      <c r="HV211" s="4"/>
    </row>
    <row r="212" spans="1:230" s="5" customFormat="1" x14ac:dyDescent="0.2">
      <c r="A212" s="57" t="s">
        <v>184</v>
      </c>
      <c r="B212" s="57" t="s">
        <v>185</v>
      </c>
      <c r="C212" s="57" t="s">
        <v>10</v>
      </c>
      <c r="D212" s="57">
        <v>35</v>
      </c>
      <c r="E212" s="6"/>
      <c r="F212" s="64">
        <f t="shared" si="1311"/>
        <v>0</v>
      </c>
      <c r="G212" s="6"/>
      <c r="H212" s="64">
        <f t="shared" si="1312"/>
        <v>0</v>
      </c>
      <c r="I212" s="6"/>
      <c r="J212" s="64">
        <f t="shared" si="1313"/>
        <v>0</v>
      </c>
      <c r="K212" s="6"/>
      <c r="L212" s="64">
        <f t="shared" si="1398"/>
        <v>0</v>
      </c>
      <c r="M212" s="6"/>
      <c r="N212" s="64">
        <f t="shared" si="1399"/>
        <v>0</v>
      </c>
      <c r="O212" s="6"/>
      <c r="P212" s="64">
        <f t="shared" si="1400"/>
        <v>0</v>
      </c>
      <c r="Q212" s="6"/>
      <c r="R212" s="64">
        <f t="shared" si="1401"/>
        <v>0</v>
      </c>
      <c r="S212" s="6"/>
      <c r="T212" s="64">
        <f t="shared" si="1402"/>
        <v>0</v>
      </c>
      <c r="U212" s="6"/>
      <c r="V212" s="64">
        <f t="shared" si="1403"/>
        <v>0</v>
      </c>
      <c r="W212" s="6">
        <v>37.25</v>
      </c>
      <c r="X212" s="64">
        <f t="shared" si="1404"/>
        <v>1303.75</v>
      </c>
      <c r="Y212" s="6"/>
      <c r="Z212" s="64">
        <f t="shared" si="1405"/>
        <v>0</v>
      </c>
      <c r="AA212" s="6"/>
      <c r="AB212" s="64">
        <f t="shared" si="1406"/>
        <v>0</v>
      </c>
      <c r="AC212" s="59"/>
      <c r="AD212" s="64">
        <f t="shared" si="1407"/>
        <v>0</v>
      </c>
      <c r="AE212" s="59"/>
      <c r="AF212" s="64">
        <f t="shared" si="1408"/>
        <v>0</v>
      </c>
      <c r="AG212" s="59"/>
      <c r="AH212" s="64">
        <f t="shared" si="1409"/>
        <v>0</v>
      </c>
      <c r="AI212" s="59"/>
      <c r="AJ212" s="64">
        <f t="shared" si="1410"/>
        <v>0</v>
      </c>
      <c r="AK212" s="59"/>
      <c r="AL212" s="64">
        <f t="shared" si="1411"/>
        <v>0</v>
      </c>
      <c r="AM212" s="59"/>
      <c r="AN212" s="64">
        <f t="shared" si="1412"/>
        <v>0</v>
      </c>
      <c r="AO212" s="59"/>
      <c r="AP212" s="64">
        <f t="shared" si="1413"/>
        <v>0</v>
      </c>
      <c r="AQ212" s="59"/>
      <c r="AR212" s="64">
        <f t="shared" si="1414"/>
        <v>0</v>
      </c>
      <c r="AS212" s="59"/>
      <c r="AT212" s="64">
        <f t="shared" si="1415"/>
        <v>0</v>
      </c>
      <c r="AU212" s="59"/>
      <c r="AV212" s="64">
        <f t="shared" si="1416"/>
        <v>0</v>
      </c>
      <c r="AW212" s="59"/>
      <c r="AX212" s="64">
        <f t="shared" si="1417"/>
        <v>0</v>
      </c>
      <c r="AY212" s="59"/>
      <c r="AZ212" s="64">
        <f t="shared" si="1418"/>
        <v>0</v>
      </c>
      <c r="BA212" s="59"/>
      <c r="BB212" s="64">
        <f t="shared" si="1335"/>
        <v>0</v>
      </c>
      <c r="BC212" s="59"/>
      <c r="BD212" s="64">
        <f t="shared" si="1336"/>
        <v>0</v>
      </c>
      <c r="BE212" s="59"/>
      <c r="BF212" s="64">
        <f t="shared" si="1337"/>
        <v>0</v>
      </c>
      <c r="BG212" s="59"/>
      <c r="BH212" s="64">
        <f t="shared" si="1338"/>
        <v>0</v>
      </c>
      <c r="BI212" s="59"/>
      <c r="BJ212" s="64">
        <f t="shared" si="1339"/>
        <v>0</v>
      </c>
      <c r="BK212" s="59"/>
      <c r="BL212" s="64">
        <f t="shared" si="1340"/>
        <v>0</v>
      </c>
      <c r="BM212" s="59"/>
      <c r="BN212" s="64">
        <f t="shared" si="1341"/>
        <v>0</v>
      </c>
      <c r="BO212" s="59"/>
      <c r="BP212" s="64">
        <f t="shared" si="1342"/>
        <v>0</v>
      </c>
      <c r="BQ212" s="59"/>
      <c r="BR212" s="64">
        <f t="shared" si="1343"/>
        <v>0</v>
      </c>
      <c r="BS212" s="59"/>
      <c r="BT212" s="64">
        <f t="shared" si="1344"/>
        <v>0</v>
      </c>
      <c r="BU212" s="59"/>
      <c r="BV212" s="64">
        <f t="shared" si="1345"/>
        <v>0</v>
      </c>
      <c r="BW212" s="59"/>
      <c r="BX212" s="64">
        <f t="shared" si="1346"/>
        <v>0</v>
      </c>
      <c r="BY212" s="59"/>
      <c r="BZ212" s="64">
        <f t="shared" si="1270"/>
        <v>0</v>
      </c>
      <c r="CA212" s="54"/>
      <c r="CB212" s="61">
        <f t="shared" si="1271"/>
        <v>37.25</v>
      </c>
      <c r="CC212" s="61">
        <f t="shared" si="1272"/>
        <v>1303.75</v>
      </c>
      <c r="CD212" s="4"/>
      <c r="CE212" s="4"/>
      <c r="CF212" s="4">
        <f t="shared" si="1273"/>
        <v>0</v>
      </c>
      <c r="CG212" s="219">
        <f t="shared" si="1274"/>
        <v>0</v>
      </c>
      <c r="CH212" s="219">
        <f t="shared" si="1275"/>
        <v>0</v>
      </c>
      <c r="CI212" s="4"/>
      <c r="CJ212" s="4">
        <f t="shared" si="1276"/>
        <v>0</v>
      </c>
      <c r="CK212" s="219">
        <f t="shared" si="1277"/>
        <v>0</v>
      </c>
      <c r="CL212" s="219">
        <f t="shared" si="1278"/>
        <v>0</v>
      </c>
      <c r="CM212" s="4"/>
      <c r="CN212" s="4">
        <f t="shared" si="1279"/>
        <v>0</v>
      </c>
      <c r="CO212" s="219">
        <f t="shared" si="1280"/>
        <v>0</v>
      </c>
      <c r="CP212" s="219">
        <f t="shared" si="1281"/>
        <v>0</v>
      </c>
      <c r="CQ212" s="4"/>
      <c r="CR212" s="4">
        <f t="shared" si="1282"/>
        <v>0</v>
      </c>
      <c r="CS212" s="219">
        <f t="shared" si="1283"/>
        <v>0</v>
      </c>
      <c r="CT212" s="219">
        <f t="shared" si="1284"/>
        <v>0</v>
      </c>
      <c r="CU212" s="4"/>
      <c r="CV212" s="4">
        <f t="shared" si="1285"/>
        <v>0</v>
      </c>
      <c r="CW212" s="219">
        <f t="shared" si="1286"/>
        <v>0</v>
      </c>
      <c r="CX212" s="219">
        <f t="shared" si="1287"/>
        <v>0</v>
      </c>
      <c r="CY212" s="4"/>
      <c r="CZ212" s="4">
        <f t="shared" si="1288"/>
        <v>0</v>
      </c>
      <c r="DA212" s="219">
        <f t="shared" si="1289"/>
        <v>0</v>
      </c>
      <c r="DB212" s="219">
        <f t="shared" si="1290"/>
        <v>0</v>
      </c>
      <c r="DC212" s="4"/>
      <c r="DD212" s="4">
        <f t="shared" si="1291"/>
        <v>0</v>
      </c>
      <c r="DE212" s="219">
        <f t="shared" si="1292"/>
        <v>0</v>
      </c>
      <c r="DF212" s="219">
        <f t="shared" si="1293"/>
        <v>0</v>
      </c>
      <c r="DG212" s="4"/>
      <c r="DH212" s="4">
        <f t="shared" si="1294"/>
        <v>0</v>
      </c>
      <c r="DI212" s="219">
        <f t="shared" si="1295"/>
        <v>0</v>
      </c>
      <c r="DJ212" s="219">
        <f t="shared" si="1296"/>
        <v>0</v>
      </c>
      <c r="DK212" s="4"/>
      <c r="DL212" s="4">
        <f t="shared" si="1297"/>
        <v>0</v>
      </c>
      <c r="DM212" s="219">
        <f t="shared" si="1298"/>
        <v>0</v>
      </c>
      <c r="DN212" s="219">
        <f t="shared" si="1299"/>
        <v>0</v>
      </c>
      <c r="DO212" s="4"/>
      <c r="DP212" s="4">
        <f t="shared" si="1300"/>
        <v>0</v>
      </c>
      <c r="DQ212" s="219">
        <f t="shared" si="1301"/>
        <v>0</v>
      </c>
      <c r="DR212" s="219">
        <f t="shared" si="1302"/>
        <v>0</v>
      </c>
      <c r="DS212" s="4"/>
      <c r="DT212" s="4">
        <f t="shared" si="1303"/>
        <v>0</v>
      </c>
      <c r="DU212" s="219">
        <f t="shared" si="1304"/>
        <v>0</v>
      </c>
      <c r="DV212" s="219">
        <f t="shared" si="1305"/>
        <v>0</v>
      </c>
      <c r="DW212" s="4"/>
      <c r="DX212" s="4"/>
      <c r="DY212" s="4"/>
      <c r="DZ212" s="219" t="e">
        <f>SUM(#REF!+DX212)</f>
        <v>#REF!</v>
      </c>
      <c r="EA212" s="219" t="e">
        <f t="shared" si="1306"/>
        <v>#REF!</v>
      </c>
      <c r="EB212" s="4"/>
      <c r="EC212" s="4">
        <f t="shared" si="1307"/>
        <v>0</v>
      </c>
      <c r="ED212" s="219" t="e">
        <f>SUM(EB212+#REF!)</f>
        <v>#REF!</v>
      </c>
      <c r="EE212" s="219" t="e">
        <f t="shared" si="1308"/>
        <v>#REF!</v>
      </c>
      <c r="EF212" s="4"/>
      <c r="EG212" s="4">
        <f t="shared" si="1309"/>
        <v>0</v>
      </c>
      <c r="EH212" s="219" t="e">
        <f>SUM(EF212+#REF!)</f>
        <v>#REF!</v>
      </c>
      <c r="EI212" s="219" t="e">
        <f t="shared" si="1310"/>
        <v>#REF!</v>
      </c>
      <c r="EJ212" s="4"/>
      <c r="EK212" s="4"/>
      <c r="EL212" s="219"/>
      <c r="EM212" s="219"/>
      <c r="EN212" s="4"/>
      <c r="EO212" s="279"/>
      <c r="EP212" s="279">
        <f t="shared" si="1419"/>
        <v>0</v>
      </c>
      <c r="EQ212" s="278">
        <f t="shared" si="1348"/>
        <v>0</v>
      </c>
      <c r="ER212" s="278">
        <f t="shared" si="1349"/>
        <v>0</v>
      </c>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c r="GZ212" s="4"/>
      <c r="HA212" s="4"/>
      <c r="HB212" s="4"/>
      <c r="HC212" s="4"/>
      <c r="HD212" s="4"/>
      <c r="HE212" s="4"/>
      <c r="HF212" s="4"/>
      <c r="HG212" s="4"/>
      <c r="HH212" s="4"/>
      <c r="HI212" s="4"/>
      <c r="HJ212" s="4"/>
      <c r="HK212" s="4"/>
      <c r="HL212" s="4"/>
      <c r="HM212" s="4"/>
      <c r="HN212" s="4"/>
      <c r="HO212" s="4"/>
      <c r="HP212" s="4"/>
      <c r="HQ212" s="4"/>
      <c r="HR212" s="4"/>
      <c r="HS212" s="4"/>
      <c r="HT212" s="4"/>
      <c r="HU212" s="4"/>
      <c r="HV212" s="4"/>
    </row>
    <row r="213" spans="1:230" s="5" customFormat="1" x14ac:dyDescent="0.2">
      <c r="A213" s="19"/>
      <c r="B213" s="19"/>
      <c r="C213" s="19"/>
      <c r="D213" s="19"/>
      <c r="E213" s="19"/>
      <c r="F213" s="19"/>
      <c r="G213" s="19"/>
      <c r="H213" s="19"/>
      <c r="I213" s="19"/>
      <c r="J213" s="19"/>
      <c r="K213" s="55"/>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55"/>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55"/>
      <c r="BH213" s="19"/>
      <c r="BI213" s="19"/>
      <c r="BJ213" s="19"/>
      <c r="BK213" s="19"/>
      <c r="BL213" s="19"/>
      <c r="BM213" s="19"/>
      <c r="BN213" s="19"/>
      <c r="BO213" s="19"/>
      <c r="BP213" s="19"/>
      <c r="BQ213" s="19"/>
      <c r="BR213" s="19"/>
      <c r="BS213" s="19"/>
      <c r="BT213" s="19"/>
      <c r="BU213" s="19"/>
      <c r="BV213" s="19"/>
      <c r="BW213" s="19"/>
      <c r="BX213" s="19"/>
      <c r="BY213" s="19"/>
      <c r="BZ213" s="19"/>
      <c r="CA213" s="19"/>
      <c r="CB213" s="17"/>
      <c r="CC213" s="17"/>
      <c r="CD213" s="4"/>
      <c r="CE213" s="4"/>
      <c r="CF213" s="4">
        <f t="shared" si="1273"/>
        <v>0</v>
      </c>
      <c r="CG213" s="219">
        <f t="shared" si="1274"/>
        <v>0</v>
      </c>
      <c r="CH213" s="219">
        <f t="shared" si="1275"/>
        <v>0</v>
      </c>
      <c r="CI213" s="4"/>
      <c r="CJ213" s="4">
        <f t="shared" si="1276"/>
        <v>0</v>
      </c>
      <c r="CK213" s="219">
        <f t="shared" si="1277"/>
        <v>0</v>
      </c>
      <c r="CL213" s="219">
        <f t="shared" si="1278"/>
        <v>0</v>
      </c>
      <c r="CM213" s="4"/>
      <c r="CN213" s="4">
        <f t="shared" si="1279"/>
        <v>0</v>
      </c>
      <c r="CO213" s="219">
        <f t="shared" si="1280"/>
        <v>0</v>
      </c>
      <c r="CP213" s="219">
        <f t="shared" si="1281"/>
        <v>0</v>
      </c>
      <c r="CQ213" s="4"/>
      <c r="CR213" s="4">
        <f t="shared" si="1282"/>
        <v>0</v>
      </c>
      <c r="CS213" s="219">
        <f t="shared" si="1283"/>
        <v>0</v>
      </c>
      <c r="CT213" s="219">
        <f t="shared" si="1284"/>
        <v>0</v>
      </c>
      <c r="CU213" s="4"/>
      <c r="CV213" s="4">
        <f t="shared" si="1285"/>
        <v>0</v>
      </c>
      <c r="CW213" s="219">
        <f t="shared" si="1286"/>
        <v>0</v>
      </c>
      <c r="CX213" s="219">
        <f t="shared" si="1287"/>
        <v>0</v>
      </c>
      <c r="CY213" s="4"/>
      <c r="CZ213" s="4">
        <f t="shared" si="1288"/>
        <v>0</v>
      </c>
      <c r="DA213" s="219">
        <f t="shared" si="1289"/>
        <v>0</v>
      </c>
      <c r="DB213" s="219">
        <f t="shared" si="1290"/>
        <v>0</v>
      </c>
      <c r="DC213" s="4"/>
      <c r="DD213" s="4">
        <f t="shared" si="1291"/>
        <v>0</v>
      </c>
      <c r="DE213" s="219">
        <f t="shared" si="1292"/>
        <v>0</v>
      </c>
      <c r="DF213" s="219">
        <f t="shared" si="1293"/>
        <v>0</v>
      </c>
      <c r="DG213" s="4"/>
      <c r="DH213" s="4">
        <f t="shared" si="1294"/>
        <v>0</v>
      </c>
      <c r="DI213" s="219">
        <f t="shared" si="1295"/>
        <v>0</v>
      </c>
      <c r="DJ213" s="219">
        <f t="shared" si="1296"/>
        <v>0</v>
      </c>
      <c r="DK213" s="4"/>
      <c r="DL213" s="4">
        <f t="shared" si="1297"/>
        <v>0</v>
      </c>
      <c r="DM213" s="219">
        <f t="shared" si="1298"/>
        <v>0</v>
      </c>
      <c r="DN213" s="219">
        <f t="shared" si="1299"/>
        <v>0</v>
      </c>
      <c r="DO213" s="4"/>
      <c r="DP213" s="4">
        <f t="shared" si="1300"/>
        <v>0</v>
      </c>
      <c r="DQ213" s="219">
        <f t="shared" si="1301"/>
        <v>0</v>
      </c>
      <c r="DR213" s="219">
        <f t="shared" si="1302"/>
        <v>0</v>
      </c>
      <c r="DS213" s="4"/>
      <c r="DT213" s="4">
        <f t="shared" si="1303"/>
        <v>0</v>
      </c>
      <c r="DU213" s="219">
        <f t="shared" si="1304"/>
        <v>0</v>
      </c>
      <c r="DV213" s="219">
        <f t="shared" si="1305"/>
        <v>0</v>
      </c>
      <c r="DW213" s="4"/>
      <c r="DX213" s="4"/>
      <c r="DY213" s="4"/>
      <c r="DZ213" s="219" t="e">
        <f>SUM(#REF!+DX213)</f>
        <v>#REF!</v>
      </c>
      <c r="EA213" s="219" t="e">
        <f t="shared" si="1306"/>
        <v>#REF!</v>
      </c>
      <c r="EB213" s="4"/>
      <c r="EC213" s="4">
        <f t="shared" si="1307"/>
        <v>0</v>
      </c>
      <c r="ED213" s="219" t="e">
        <f>SUM(EB213+#REF!)</f>
        <v>#REF!</v>
      </c>
      <c r="EE213" s="219" t="e">
        <f t="shared" si="1308"/>
        <v>#REF!</v>
      </c>
      <c r="EF213" s="4"/>
      <c r="EG213" s="4">
        <f t="shared" si="1309"/>
        <v>0</v>
      </c>
      <c r="EH213" s="219" t="e">
        <f>SUM(EF213+#REF!)</f>
        <v>#REF!</v>
      </c>
      <c r="EI213" s="219" t="e">
        <f t="shared" si="1310"/>
        <v>#REF!</v>
      </c>
      <c r="EJ213" s="4"/>
      <c r="EK213" s="4"/>
      <c r="EL213" s="219"/>
      <c r="EM213" s="219"/>
      <c r="EN213" s="4"/>
      <c r="EO213" s="279"/>
      <c r="EP213" s="279">
        <f t="shared" si="1419"/>
        <v>0</v>
      </c>
      <c r="EQ213" s="278">
        <f t="shared" si="1348"/>
        <v>0</v>
      </c>
      <c r="ER213" s="278">
        <f t="shared" si="1349"/>
        <v>0</v>
      </c>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4"/>
      <c r="HI213" s="4"/>
      <c r="HJ213" s="4"/>
      <c r="HK213" s="4"/>
      <c r="HL213" s="4"/>
      <c r="HM213" s="4"/>
      <c r="HN213" s="4"/>
      <c r="HO213" s="4"/>
      <c r="HP213" s="4"/>
      <c r="HQ213" s="4"/>
      <c r="HR213" s="4"/>
      <c r="HS213" s="4"/>
      <c r="HT213" s="4"/>
      <c r="HU213" s="4"/>
      <c r="HV213" s="4"/>
    </row>
    <row r="214" spans="1:230" s="5" customFormat="1" x14ac:dyDescent="0.2">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56"/>
      <c r="AD214" s="19"/>
      <c r="AE214" s="56"/>
      <c r="AF214" s="19"/>
      <c r="AG214" s="56"/>
      <c r="AH214" s="19"/>
      <c r="AI214" s="56"/>
      <c r="AJ214" s="19"/>
      <c r="AK214" s="56"/>
      <c r="AL214" s="19"/>
      <c r="AM214" s="56"/>
      <c r="AN214" s="19"/>
      <c r="AO214" s="56"/>
      <c r="AP214" s="19"/>
      <c r="AQ214" s="56"/>
      <c r="AR214" s="19"/>
      <c r="AS214" s="56"/>
      <c r="AT214" s="19"/>
      <c r="AU214" s="56"/>
      <c r="AV214" s="19"/>
      <c r="AW214" s="56"/>
      <c r="AX214" s="19"/>
      <c r="AY214" s="56"/>
      <c r="AZ214" s="19"/>
      <c r="BA214" s="56"/>
      <c r="BB214" s="19"/>
      <c r="BC214" s="56"/>
      <c r="BD214" s="19"/>
      <c r="BE214" s="56"/>
      <c r="BF214" s="19"/>
      <c r="BG214" s="56"/>
      <c r="BH214" s="19"/>
      <c r="BI214" s="56"/>
      <c r="BJ214" s="19"/>
      <c r="BK214" s="56"/>
      <c r="BL214" s="19"/>
      <c r="BM214" s="56"/>
      <c r="BN214" s="19"/>
      <c r="BO214" s="56"/>
      <c r="BP214" s="19"/>
      <c r="BQ214" s="56"/>
      <c r="BR214" s="19"/>
      <c r="BS214" s="56"/>
      <c r="BT214" s="19"/>
      <c r="BU214" s="56"/>
      <c r="BV214" s="19"/>
      <c r="BW214" s="56"/>
      <c r="BX214" s="19"/>
      <c r="BY214" s="56"/>
      <c r="BZ214" s="19"/>
      <c r="CA214" s="19"/>
      <c r="CB214" s="17"/>
      <c r="CC214" s="17"/>
      <c r="CD214" s="63"/>
      <c r="CE214" s="4"/>
      <c r="CF214" s="4">
        <f t="shared" si="1273"/>
        <v>0</v>
      </c>
      <c r="CG214" s="219">
        <f t="shared" si="1274"/>
        <v>0</v>
      </c>
      <c r="CH214" s="219">
        <f t="shared" si="1275"/>
        <v>0</v>
      </c>
      <c r="CI214" s="4"/>
      <c r="CJ214" s="4">
        <f t="shared" si="1276"/>
        <v>0</v>
      </c>
      <c r="CK214" s="219">
        <f t="shared" si="1277"/>
        <v>0</v>
      </c>
      <c r="CL214" s="219">
        <f t="shared" si="1278"/>
        <v>0</v>
      </c>
      <c r="CM214" s="4"/>
      <c r="CN214" s="4">
        <f t="shared" si="1279"/>
        <v>0</v>
      </c>
      <c r="CO214" s="219">
        <f t="shared" si="1280"/>
        <v>0</v>
      </c>
      <c r="CP214" s="219">
        <f t="shared" si="1281"/>
        <v>0</v>
      </c>
      <c r="CQ214" s="4"/>
      <c r="CR214" s="4">
        <f t="shared" si="1282"/>
        <v>0</v>
      </c>
      <c r="CS214" s="219">
        <f t="shared" si="1283"/>
        <v>0</v>
      </c>
      <c r="CT214" s="219">
        <f t="shared" si="1284"/>
        <v>0</v>
      </c>
      <c r="CU214" s="4"/>
      <c r="CV214" s="4">
        <f t="shared" si="1285"/>
        <v>0</v>
      </c>
      <c r="CW214" s="219">
        <f t="shared" si="1286"/>
        <v>0</v>
      </c>
      <c r="CX214" s="219">
        <f t="shared" si="1287"/>
        <v>0</v>
      </c>
      <c r="CY214" s="4"/>
      <c r="CZ214" s="4">
        <f t="shared" si="1288"/>
        <v>0</v>
      </c>
      <c r="DA214" s="219">
        <f t="shared" si="1289"/>
        <v>0</v>
      </c>
      <c r="DB214" s="219">
        <f t="shared" si="1290"/>
        <v>0</v>
      </c>
      <c r="DC214" s="4"/>
      <c r="DD214" s="4">
        <f t="shared" si="1291"/>
        <v>0</v>
      </c>
      <c r="DE214" s="219">
        <f t="shared" si="1292"/>
        <v>0</v>
      </c>
      <c r="DF214" s="219">
        <f t="shared" si="1293"/>
        <v>0</v>
      </c>
      <c r="DG214" s="4"/>
      <c r="DH214" s="4">
        <f t="shared" si="1294"/>
        <v>0</v>
      </c>
      <c r="DI214" s="219">
        <f t="shared" si="1295"/>
        <v>0</v>
      </c>
      <c r="DJ214" s="219">
        <f t="shared" si="1296"/>
        <v>0</v>
      </c>
      <c r="DK214" s="4"/>
      <c r="DL214" s="4">
        <f t="shared" si="1297"/>
        <v>0</v>
      </c>
      <c r="DM214" s="219">
        <f t="shared" si="1298"/>
        <v>0</v>
      </c>
      <c r="DN214" s="219">
        <f t="shared" si="1299"/>
        <v>0</v>
      </c>
      <c r="DO214" s="4"/>
      <c r="DP214" s="4">
        <f t="shared" si="1300"/>
        <v>0</v>
      </c>
      <c r="DQ214" s="219">
        <f t="shared" si="1301"/>
        <v>0</v>
      </c>
      <c r="DR214" s="219">
        <f t="shared" si="1302"/>
        <v>0</v>
      </c>
      <c r="DS214" s="4"/>
      <c r="DT214" s="4">
        <f t="shared" si="1303"/>
        <v>0</v>
      </c>
      <c r="DU214" s="219">
        <f t="shared" si="1304"/>
        <v>0</v>
      </c>
      <c r="DV214" s="219">
        <f t="shared" si="1305"/>
        <v>0</v>
      </c>
      <c r="DW214" s="4"/>
      <c r="DX214" s="4"/>
      <c r="DY214" s="4"/>
      <c r="DZ214" s="219" t="e">
        <f>SUM(#REF!+DX214)</f>
        <v>#REF!</v>
      </c>
      <c r="EA214" s="219" t="e">
        <f t="shared" si="1306"/>
        <v>#REF!</v>
      </c>
      <c r="EB214" s="4"/>
      <c r="EC214" s="4">
        <f t="shared" si="1307"/>
        <v>0</v>
      </c>
      <c r="ED214" s="219" t="e">
        <f>SUM(EB214+#REF!)</f>
        <v>#REF!</v>
      </c>
      <c r="EE214" s="219"/>
      <c r="EF214" s="4"/>
      <c r="EG214" s="4">
        <f t="shared" si="1309"/>
        <v>0</v>
      </c>
      <c r="EH214" s="219" t="e">
        <f>SUM(EF214+#REF!)</f>
        <v>#REF!</v>
      </c>
      <c r="EI214" s="219" t="e">
        <f t="shared" si="1310"/>
        <v>#REF!</v>
      </c>
      <c r="EJ214" s="4"/>
      <c r="EK214" s="4"/>
      <c r="EL214" s="219"/>
      <c r="EM214" s="219"/>
      <c r="EN214" s="4"/>
      <c r="EO214" s="277"/>
      <c r="EP214" s="279">
        <f t="shared" si="1419"/>
        <v>0</v>
      </c>
      <c r="EQ214" s="278">
        <f t="shared" si="1348"/>
        <v>0</v>
      </c>
      <c r="ER214" s="278">
        <f t="shared" si="1349"/>
        <v>0</v>
      </c>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c r="GO214" s="4"/>
      <c r="GP214" s="4"/>
      <c r="GQ214" s="4"/>
      <c r="GR214" s="4"/>
      <c r="GS214" s="4"/>
      <c r="GT214" s="4"/>
      <c r="GU214" s="4"/>
      <c r="GV214" s="4"/>
      <c r="GW214" s="4"/>
      <c r="GX214" s="4"/>
      <c r="GY214" s="4"/>
      <c r="GZ214" s="4"/>
      <c r="HA214" s="4"/>
      <c r="HB214" s="4"/>
      <c r="HC214" s="4"/>
      <c r="HD214" s="4"/>
      <c r="HE214" s="4"/>
      <c r="HF214" s="4"/>
      <c r="HG214" s="4"/>
      <c r="HH214" s="4"/>
      <c r="HI214" s="4"/>
      <c r="HJ214" s="4"/>
      <c r="HK214" s="4"/>
      <c r="HL214" s="4"/>
      <c r="HM214" s="4"/>
      <c r="HN214" s="4"/>
      <c r="HO214" s="4"/>
      <c r="HP214" s="4"/>
      <c r="HQ214" s="4"/>
      <c r="HR214" s="4"/>
      <c r="HS214" s="4"/>
      <c r="HT214" s="4"/>
      <c r="HU214" s="4"/>
      <c r="HV214" s="4"/>
    </row>
    <row r="215" spans="1:230" s="14" customFormat="1" ht="24" x14ac:dyDescent="0.2">
      <c r="A215" s="65"/>
      <c r="B215" s="65" t="s">
        <v>60</v>
      </c>
      <c r="C215" s="65"/>
      <c r="D215" s="65"/>
      <c r="E215" s="65">
        <f t="shared" ref="E215:AZ215" si="1444">SUM(E177:E212)</f>
        <v>0</v>
      </c>
      <c r="F215" s="227">
        <f t="shared" si="1444"/>
        <v>0</v>
      </c>
      <c r="G215" s="65">
        <f t="shared" si="1444"/>
        <v>0</v>
      </c>
      <c r="H215" s="227">
        <f t="shared" si="1444"/>
        <v>0</v>
      </c>
      <c r="I215" s="65">
        <f t="shared" si="1444"/>
        <v>0</v>
      </c>
      <c r="J215" s="227">
        <f t="shared" si="1444"/>
        <v>0</v>
      </c>
      <c r="K215" s="65">
        <f t="shared" si="1444"/>
        <v>0</v>
      </c>
      <c r="L215" s="227">
        <f t="shared" si="1444"/>
        <v>0</v>
      </c>
      <c r="M215" s="65">
        <f t="shared" si="1444"/>
        <v>0</v>
      </c>
      <c r="N215" s="142">
        <f t="shared" si="1444"/>
        <v>0</v>
      </c>
      <c r="O215" s="65">
        <f t="shared" si="1444"/>
        <v>0</v>
      </c>
      <c r="P215" s="142">
        <f t="shared" si="1444"/>
        <v>0</v>
      </c>
      <c r="Q215" s="65">
        <f t="shared" si="1444"/>
        <v>0</v>
      </c>
      <c r="R215" s="142">
        <f t="shared" si="1444"/>
        <v>0</v>
      </c>
      <c r="S215" s="65">
        <f t="shared" si="1444"/>
        <v>0</v>
      </c>
      <c r="T215" s="142">
        <f t="shared" si="1444"/>
        <v>0</v>
      </c>
      <c r="U215" s="65">
        <f t="shared" si="1444"/>
        <v>0</v>
      </c>
      <c r="V215" s="142">
        <f t="shared" si="1444"/>
        <v>0</v>
      </c>
      <c r="W215" s="65">
        <f t="shared" si="1444"/>
        <v>105.75</v>
      </c>
      <c r="X215" s="142">
        <f t="shared" si="1444"/>
        <v>7032.5</v>
      </c>
      <c r="Y215" s="65">
        <f t="shared" si="1444"/>
        <v>0</v>
      </c>
      <c r="Z215" s="142">
        <f t="shared" si="1444"/>
        <v>0</v>
      </c>
      <c r="AA215" s="65">
        <f t="shared" si="1444"/>
        <v>3</v>
      </c>
      <c r="AB215" s="65">
        <f t="shared" si="1444"/>
        <v>420</v>
      </c>
      <c r="AC215" s="65">
        <f t="shared" si="1444"/>
        <v>0</v>
      </c>
      <c r="AD215" s="65">
        <f t="shared" si="1444"/>
        <v>0</v>
      </c>
      <c r="AE215" s="65">
        <f t="shared" si="1444"/>
        <v>0</v>
      </c>
      <c r="AF215" s="65">
        <f t="shared" si="1444"/>
        <v>0</v>
      </c>
      <c r="AG215" s="65">
        <f t="shared" si="1444"/>
        <v>0</v>
      </c>
      <c r="AH215" s="65">
        <f t="shared" si="1444"/>
        <v>0</v>
      </c>
      <c r="AI215" s="142">
        <f t="shared" si="1444"/>
        <v>0</v>
      </c>
      <c r="AJ215" s="142">
        <f t="shared" si="1444"/>
        <v>0</v>
      </c>
      <c r="AK215" s="65">
        <f t="shared" si="1444"/>
        <v>0</v>
      </c>
      <c r="AL215" s="65">
        <f t="shared" si="1444"/>
        <v>0</v>
      </c>
      <c r="AM215" s="65">
        <f t="shared" si="1444"/>
        <v>0</v>
      </c>
      <c r="AN215" s="65">
        <f t="shared" si="1444"/>
        <v>0</v>
      </c>
      <c r="AO215" s="65">
        <f t="shared" si="1444"/>
        <v>0</v>
      </c>
      <c r="AP215" s="65">
        <f t="shared" si="1444"/>
        <v>0</v>
      </c>
      <c r="AQ215" s="65">
        <f t="shared" si="1444"/>
        <v>0</v>
      </c>
      <c r="AR215" s="65">
        <f t="shared" si="1444"/>
        <v>0</v>
      </c>
      <c r="AS215" s="65">
        <f t="shared" si="1444"/>
        <v>0</v>
      </c>
      <c r="AT215" s="65">
        <f t="shared" si="1444"/>
        <v>0</v>
      </c>
      <c r="AU215" s="65">
        <f t="shared" si="1444"/>
        <v>0</v>
      </c>
      <c r="AV215" s="65">
        <f t="shared" si="1444"/>
        <v>0</v>
      </c>
      <c r="AW215" s="65">
        <f t="shared" si="1444"/>
        <v>0</v>
      </c>
      <c r="AX215" s="65">
        <f t="shared" si="1444"/>
        <v>0</v>
      </c>
      <c r="AY215" s="65">
        <f t="shared" si="1444"/>
        <v>0</v>
      </c>
      <c r="AZ215" s="65">
        <f t="shared" si="1444"/>
        <v>0</v>
      </c>
      <c r="BA215" s="65">
        <f t="shared" ref="BA215:BX215" si="1445">SUM(BA177:BA212)</f>
        <v>0</v>
      </c>
      <c r="BB215" s="65">
        <f t="shared" si="1445"/>
        <v>0</v>
      </c>
      <c r="BC215" s="65">
        <f t="shared" si="1445"/>
        <v>0</v>
      </c>
      <c r="BD215" s="65">
        <f t="shared" si="1445"/>
        <v>0</v>
      </c>
      <c r="BE215" s="65">
        <f t="shared" si="1445"/>
        <v>0</v>
      </c>
      <c r="BF215" s="65">
        <f t="shared" si="1445"/>
        <v>0</v>
      </c>
      <c r="BG215" s="142">
        <f t="shared" si="1445"/>
        <v>0</v>
      </c>
      <c r="BH215" s="142">
        <f t="shared" si="1445"/>
        <v>0</v>
      </c>
      <c r="BI215" s="65">
        <f t="shared" si="1445"/>
        <v>0</v>
      </c>
      <c r="BJ215" s="65">
        <f t="shared" si="1445"/>
        <v>0</v>
      </c>
      <c r="BK215" s="65">
        <f t="shared" si="1445"/>
        <v>0</v>
      </c>
      <c r="BL215" s="65">
        <f t="shared" si="1445"/>
        <v>0</v>
      </c>
      <c r="BM215" s="65">
        <f t="shared" si="1445"/>
        <v>0</v>
      </c>
      <c r="BN215" s="65">
        <f t="shared" si="1445"/>
        <v>0</v>
      </c>
      <c r="BO215" s="65">
        <f t="shared" si="1445"/>
        <v>0</v>
      </c>
      <c r="BP215" s="65">
        <f t="shared" si="1445"/>
        <v>0</v>
      </c>
      <c r="BQ215" s="65">
        <f t="shared" si="1445"/>
        <v>0</v>
      </c>
      <c r="BR215" s="65">
        <f t="shared" si="1445"/>
        <v>0</v>
      </c>
      <c r="BS215" s="65">
        <f t="shared" si="1445"/>
        <v>0</v>
      </c>
      <c r="BT215" s="65">
        <f t="shared" si="1445"/>
        <v>0</v>
      </c>
      <c r="BU215" s="65">
        <f t="shared" si="1445"/>
        <v>0</v>
      </c>
      <c r="BV215" s="65">
        <f t="shared" si="1445"/>
        <v>0</v>
      </c>
      <c r="BW215" s="65">
        <f t="shared" si="1445"/>
        <v>0</v>
      </c>
      <c r="BX215" s="65">
        <f t="shared" si="1445"/>
        <v>0</v>
      </c>
      <c r="BY215" s="65">
        <f t="shared" ref="BY215:BZ215" si="1446">SUM(BY177:BY212)</f>
        <v>0</v>
      </c>
      <c r="BZ215" s="65">
        <f t="shared" si="1446"/>
        <v>0</v>
      </c>
      <c r="CA215" s="65"/>
      <c r="CB215" s="66">
        <f>SUM(CB177:CB212)</f>
        <v>108.75</v>
      </c>
      <c r="CC215" s="66">
        <f>SUM(CC177:CC212)</f>
        <v>7452.5</v>
      </c>
      <c r="CD215" s="67" t="s">
        <v>60</v>
      </c>
      <c r="CE215" s="142">
        <f t="shared" ref="CE215:CF215" si="1447">SUM(CE177:CE214)</f>
        <v>0</v>
      </c>
      <c r="CF215" s="142">
        <f t="shared" si="1447"/>
        <v>0</v>
      </c>
      <c r="CG215" s="142">
        <f>SUM(CG177:CG214)</f>
        <v>0</v>
      </c>
      <c r="CH215" s="142">
        <f>SUM(CH177:CH214)</f>
        <v>0</v>
      </c>
      <c r="CI215" s="142">
        <f t="shared" ref="CI215:CJ215" si="1448">SUM(CI177:CI214)</f>
        <v>0</v>
      </c>
      <c r="CJ215" s="142">
        <f t="shared" si="1448"/>
        <v>0</v>
      </c>
      <c r="CK215" s="142">
        <f>SUM(CK177:CK214)</f>
        <v>0</v>
      </c>
      <c r="CL215" s="142">
        <f>SUM(CL177:CL214)</f>
        <v>0</v>
      </c>
      <c r="CM215" s="142">
        <f t="shared" ref="CM215:CN215" si="1449">SUM(CM177:CM214)</f>
        <v>2</v>
      </c>
      <c r="CN215" s="142">
        <f t="shared" si="1449"/>
        <v>258</v>
      </c>
      <c r="CO215" s="142">
        <f>SUM(CO177:CO214)</f>
        <v>2</v>
      </c>
      <c r="CP215" s="142">
        <f>SUM(CP177:CP214)</f>
        <v>258</v>
      </c>
      <c r="CQ215" s="142">
        <f t="shared" ref="CQ215:CR215" si="1450">SUM(CQ177:CQ214)</f>
        <v>2</v>
      </c>
      <c r="CR215" s="142">
        <f t="shared" si="1450"/>
        <v>236</v>
      </c>
      <c r="CS215" s="142">
        <f>SUM(CS177:CS214)</f>
        <v>2</v>
      </c>
      <c r="CT215" s="142">
        <f>SUM(CT177:CT214)</f>
        <v>236</v>
      </c>
      <c r="CU215" s="142">
        <f t="shared" ref="CU215:CV215" si="1451">SUM(CU177:CU214)</f>
        <v>0</v>
      </c>
      <c r="CV215" s="142">
        <f t="shared" si="1451"/>
        <v>0</v>
      </c>
      <c r="CW215" s="142">
        <f>SUM(CW177:CW214)</f>
        <v>0</v>
      </c>
      <c r="CX215" s="142">
        <f>SUM(CX177:CX214)</f>
        <v>0</v>
      </c>
      <c r="CY215" s="142">
        <f t="shared" ref="CY215:CZ215" si="1452">SUM(CY177:CY214)</f>
        <v>0</v>
      </c>
      <c r="CZ215" s="142">
        <f t="shared" si="1452"/>
        <v>0</v>
      </c>
      <c r="DA215" s="142">
        <f>SUM(DA177:DA214)</f>
        <v>0</v>
      </c>
      <c r="DB215" s="142">
        <f>SUM(DB177:DB214)</f>
        <v>0</v>
      </c>
      <c r="DC215" s="142">
        <f t="shared" ref="DC215:DD215" si="1453">SUM(DC177:DC214)</f>
        <v>0</v>
      </c>
      <c r="DD215" s="142">
        <f t="shared" si="1453"/>
        <v>0</v>
      </c>
      <c r="DE215" s="142">
        <f>SUM(DE177:DE214)</f>
        <v>0</v>
      </c>
      <c r="DF215" s="142">
        <f>SUM(DF177:DF214)</f>
        <v>0</v>
      </c>
      <c r="DG215" s="142">
        <f t="shared" ref="DG215:DH215" si="1454">SUM(DG177:DG214)</f>
        <v>0</v>
      </c>
      <c r="DH215" s="142">
        <f t="shared" si="1454"/>
        <v>0</v>
      </c>
      <c r="DI215" s="142">
        <f>SUM(DI177:DI214)</f>
        <v>0</v>
      </c>
      <c r="DJ215" s="142">
        <f>SUM(DJ177:DJ214)</f>
        <v>0</v>
      </c>
      <c r="DK215" s="142">
        <f t="shared" ref="DK215:DL215" si="1455">SUM(DK177:DK214)</f>
        <v>0</v>
      </c>
      <c r="DL215" s="142">
        <f t="shared" si="1455"/>
        <v>0</v>
      </c>
      <c r="DM215" s="142">
        <f>SUM(DM177:DM214)</f>
        <v>0</v>
      </c>
      <c r="DN215" s="142">
        <f>SUM(DN177:DN214)</f>
        <v>0</v>
      </c>
      <c r="DO215" s="142">
        <f t="shared" ref="DO215:DP215" si="1456">SUM(DO177:DO214)</f>
        <v>0</v>
      </c>
      <c r="DP215" s="142">
        <f t="shared" si="1456"/>
        <v>0</v>
      </c>
      <c r="DQ215" s="142">
        <f>SUM(DQ177:DQ214)</f>
        <v>0</v>
      </c>
      <c r="DR215" s="142">
        <f>SUM(DR177:DR214)</f>
        <v>0</v>
      </c>
      <c r="DS215" s="142">
        <f t="shared" ref="DS215:DT215" si="1457">SUM(DS177:DS214)</f>
        <v>7</v>
      </c>
      <c r="DT215" s="142">
        <f t="shared" si="1457"/>
        <v>702.5</v>
      </c>
      <c r="DU215" s="142">
        <f>SUM(DU177:DU214)</f>
        <v>7</v>
      </c>
      <c r="DV215" s="142">
        <f>SUM(DV177:DV214)</f>
        <v>702.5</v>
      </c>
      <c r="DW215" s="18"/>
      <c r="DX215" s="142">
        <f t="shared" ref="DX215:DY215" si="1458">SUM(DX177:DX214)</f>
        <v>0</v>
      </c>
      <c r="DY215" s="142">
        <f t="shared" si="1458"/>
        <v>0</v>
      </c>
      <c r="DZ215" s="142" t="e">
        <f>SUM(DZ177:DZ214)</f>
        <v>#REF!</v>
      </c>
      <c r="EA215" s="142" t="e">
        <f>SUM(EA177:EA214)</f>
        <v>#REF!</v>
      </c>
      <c r="EB215" s="142">
        <f t="shared" ref="EB215:EC215" si="1459">SUM(EB177:EB214)</f>
        <v>21.5</v>
      </c>
      <c r="EC215" s="142">
        <f t="shared" si="1459"/>
        <v>2186</v>
      </c>
      <c r="ED215" s="142" t="e">
        <f>SUM(ED177:ED214)</f>
        <v>#REF!</v>
      </c>
      <c r="EE215" s="142" t="e">
        <f>SUM(EE177:EE214)</f>
        <v>#REF!</v>
      </c>
      <c r="EF215" s="142">
        <f t="shared" ref="EF215:EG215" si="1460">SUM(EF177:EF214)</f>
        <v>4</v>
      </c>
      <c r="EG215" s="142">
        <f t="shared" si="1460"/>
        <v>400</v>
      </c>
      <c r="EH215" s="142" t="e">
        <f>SUM(EH177:EH214)</f>
        <v>#REF!</v>
      </c>
      <c r="EI215" s="142" t="e">
        <f>SUM(EI177:EI214)</f>
        <v>#REF!</v>
      </c>
      <c r="EJ215" s="142">
        <f t="shared" ref="EJ215:EK215" si="1461">SUM(EJ177:EJ214)</f>
        <v>0</v>
      </c>
      <c r="EK215" s="142">
        <f t="shared" si="1461"/>
        <v>0</v>
      </c>
      <c r="EL215" s="142">
        <f>SUM(EL177:EL214)</f>
        <v>0</v>
      </c>
      <c r="EM215" s="142">
        <f>SUM(EM177:EM214)</f>
        <v>0</v>
      </c>
      <c r="EN215" s="18"/>
      <c r="EO215" s="142">
        <f>SUM(EO177:EO214)</f>
        <v>8</v>
      </c>
      <c r="EP215" s="142">
        <f t="shared" ref="EP215:ER215" si="1462">SUM(EP177:EP214)</f>
        <v>800</v>
      </c>
      <c r="EQ215" s="142">
        <f t="shared" si="1462"/>
        <v>8</v>
      </c>
      <c r="ER215" s="142">
        <f t="shared" si="1462"/>
        <v>800</v>
      </c>
      <c r="ES215" s="18"/>
      <c r="ET215" s="18"/>
      <c r="EU215" s="18"/>
      <c r="EV215" s="18"/>
      <c r="EW215" s="18"/>
      <c r="EX215" s="18"/>
      <c r="EY215" s="18"/>
      <c r="EZ215" s="18"/>
      <c r="FA215" s="18"/>
      <c r="FB215" s="18"/>
      <c r="FC215" s="18"/>
      <c r="FD215" s="18"/>
      <c r="FE215" s="18"/>
      <c r="FF215" s="18"/>
      <c r="FG215" s="18"/>
      <c r="FH215" s="18"/>
      <c r="FI215" s="18"/>
      <c r="FJ215" s="18"/>
      <c r="FK215" s="18"/>
      <c r="FL215" s="18"/>
      <c r="FM215" s="18"/>
      <c r="FN215" s="18"/>
      <c r="FO215" s="18"/>
      <c r="FP215" s="18"/>
      <c r="FQ215" s="18"/>
      <c r="FR215" s="18"/>
      <c r="FS215" s="18"/>
      <c r="FT215" s="18"/>
      <c r="FU215" s="18"/>
      <c r="FV215" s="18"/>
      <c r="FW215" s="18"/>
      <c r="FX215" s="18"/>
      <c r="FY215" s="18"/>
      <c r="FZ215" s="18"/>
      <c r="GA215" s="18"/>
      <c r="GB215" s="18"/>
      <c r="GC215" s="18"/>
      <c r="GD215" s="18"/>
      <c r="GE215" s="18"/>
      <c r="GF215" s="18"/>
      <c r="GG215" s="18"/>
      <c r="GH215" s="18"/>
      <c r="GI215" s="18"/>
      <c r="GJ215" s="18"/>
      <c r="GK215" s="18"/>
      <c r="GL215" s="18"/>
      <c r="GM215" s="18"/>
      <c r="GN215" s="18"/>
      <c r="GO215" s="18"/>
      <c r="GP215" s="18"/>
      <c r="GQ215" s="18"/>
      <c r="GR215" s="18"/>
      <c r="GS215" s="18"/>
      <c r="GT215" s="18"/>
      <c r="GU215" s="18"/>
      <c r="GV215" s="18"/>
      <c r="GW215" s="18"/>
      <c r="GX215" s="18"/>
      <c r="GY215" s="18"/>
      <c r="GZ215" s="18"/>
      <c r="HA215" s="18"/>
      <c r="HB215" s="18"/>
      <c r="HC215" s="18"/>
      <c r="HD215" s="18"/>
      <c r="HE215" s="18"/>
      <c r="HF215" s="18"/>
      <c r="HG215" s="18"/>
      <c r="HH215" s="18"/>
      <c r="HI215" s="18"/>
      <c r="HJ215" s="18"/>
      <c r="HK215" s="18"/>
      <c r="HL215" s="18"/>
      <c r="HM215" s="18"/>
      <c r="HN215" s="18"/>
      <c r="HO215" s="18"/>
      <c r="HP215" s="18"/>
      <c r="HQ215" s="18"/>
      <c r="HR215" s="18"/>
      <c r="HS215" s="18"/>
      <c r="HT215" s="18"/>
      <c r="HU215" s="18"/>
      <c r="HV215" s="18"/>
    </row>
    <row r="216" spans="1:230" x14ac:dyDescent="0.2">
      <c r="A216" s="65"/>
      <c r="B216" s="65" t="s">
        <v>61</v>
      </c>
      <c r="C216" s="65"/>
      <c r="D216" s="65"/>
      <c r="E216" s="303" t="e">
        <f>F215/E215</f>
        <v>#DIV/0!</v>
      </c>
      <c r="F216" s="303"/>
      <c r="G216" s="303" t="e">
        <f>H215/G215</f>
        <v>#DIV/0!</v>
      </c>
      <c r="H216" s="303"/>
      <c r="I216" s="303" t="e">
        <f>J215/I215</f>
        <v>#DIV/0!</v>
      </c>
      <c r="J216" s="303"/>
      <c r="K216" s="303" t="e">
        <f>L215/K215</f>
        <v>#DIV/0!</v>
      </c>
      <c r="L216" s="303"/>
      <c r="M216" s="303" t="e">
        <f>N215/M215</f>
        <v>#DIV/0!</v>
      </c>
      <c r="N216" s="303"/>
      <c r="O216" s="303" t="e">
        <f>P215/O215</f>
        <v>#DIV/0!</v>
      </c>
      <c r="P216" s="303"/>
      <c r="Q216" s="303" t="e">
        <f>R215/Q215</f>
        <v>#DIV/0!</v>
      </c>
      <c r="R216" s="303"/>
      <c r="S216" s="303" t="e">
        <f>T215/S215</f>
        <v>#DIV/0!</v>
      </c>
      <c r="T216" s="303"/>
      <c r="U216" s="303" t="e">
        <f>V215/U215</f>
        <v>#DIV/0!</v>
      </c>
      <c r="V216" s="303"/>
      <c r="W216" s="303">
        <f>X215/W215</f>
        <v>66.501182033096924</v>
      </c>
      <c r="X216" s="303"/>
      <c r="Y216" s="303" t="e">
        <f>Z215/Y215</f>
        <v>#DIV/0!</v>
      </c>
      <c r="Z216" s="303"/>
      <c r="AA216" s="303">
        <f>AB215/AA215</f>
        <v>140</v>
      </c>
      <c r="AB216" s="303"/>
      <c r="AC216" s="303" t="e">
        <f>AD215/AC215</f>
        <v>#DIV/0!</v>
      </c>
      <c r="AD216" s="303"/>
      <c r="AE216" s="303" t="e">
        <f>AF215/AE215</f>
        <v>#DIV/0!</v>
      </c>
      <c r="AF216" s="303"/>
      <c r="AG216" s="303" t="e">
        <f>AH215/AG215</f>
        <v>#DIV/0!</v>
      </c>
      <c r="AH216" s="303"/>
      <c r="AI216" s="303" t="e">
        <f>AJ215/AI215</f>
        <v>#DIV/0!</v>
      </c>
      <c r="AJ216" s="303"/>
      <c r="AK216" s="303" t="e">
        <f>AL215/AK215</f>
        <v>#DIV/0!</v>
      </c>
      <c r="AL216" s="303"/>
      <c r="AM216" s="303" t="e">
        <f>AN215/AM215</f>
        <v>#DIV/0!</v>
      </c>
      <c r="AN216" s="303"/>
      <c r="AO216" s="303" t="e">
        <f>AP215/AO215</f>
        <v>#DIV/0!</v>
      </c>
      <c r="AP216" s="303"/>
      <c r="AQ216" s="303" t="e">
        <f>AR215/AQ215</f>
        <v>#DIV/0!</v>
      </c>
      <c r="AR216" s="303"/>
      <c r="AS216" s="303" t="e">
        <f>AT215/AS215</f>
        <v>#DIV/0!</v>
      </c>
      <c r="AT216" s="303"/>
      <c r="AU216" s="303" t="e">
        <f>AV215/AU215</f>
        <v>#DIV/0!</v>
      </c>
      <c r="AV216" s="303"/>
      <c r="AW216" s="303" t="e">
        <f>AX215/AW215</f>
        <v>#DIV/0!</v>
      </c>
      <c r="AX216" s="303"/>
      <c r="AY216" s="303" t="e">
        <f>AZ215/AY215</f>
        <v>#DIV/0!</v>
      </c>
      <c r="AZ216" s="303"/>
      <c r="BA216" s="303" t="e">
        <f>BB215/BA215</f>
        <v>#DIV/0!</v>
      </c>
      <c r="BB216" s="303"/>
      <c r="BC216" s="303" t="e">
        <f>BD215/BC215</f>
        <v>#DIV/0!</v>
      </c>
      <c r="BD216" s="303"/>
      <c r="BE216" s="303" t="e">
        <f>BF215/BE215</f>
        <v>#DIV/0!</v>
      </c>
      <c r="BF216" s="303"/>
      <c r="BG216" s="303" t="e">
        <f>BH215/BG215</f>
        <v>#DIV/0!</v>
      </c>
      <c r="BH216" s="303"/>
      <c r="BI216" s="303" t="e">
        <f>BJ215/BI215</f>
        <v>#DIV/0!</v>
      </c>
      <c r="BJ216" s="303"/>
      <c r="BK216" s="303" t="e">
        <f>BL215/BK215</f>
        <v>#DIV/0!</v>
      </c>
      <c r="BL216" s="303"/>
      <c r="BM216" s="303" t="e">
        <f>BN215/BM215</f>
        <v>#DIV/0!</v>
      </c>
      <c r="BN216" s="303"/>
      <c r="BO216" s="303" t="e">
        <f>BP215/BO215</f>
        <v>#DIV/0!</v>
      </c>
      <c r="BP216" s="303"/>
      <c r="BQ216" s="303" t="e">
        <f>BR215/BQ215</f>
        <v>#DIV/0!</v>
      </c>
      <c r="BR216" s="303"/>
      <c r="BS216" s="303" t="e">
        <f>BT215/BS215</f>
        <v>#DIV/0!</v>
      </c>
      <c r="BT216" s="303"/>
      <c r="BU216" s="303" t="e">
        <f>BV215/BU215</f>
        <v>#DIV/0!</v>
      </c>
      <c r="BV216" s="303"/>
      <c r="BW216" s="303" t="e">
        <f>BX215/BW215</f>
        <v>#DIV/0!</v>
      </c>
      <c r="BX216" s="303"/>
      <c r="BY216" s="303" t="e">
        <f>BZ215/BY215</f>
        <v>#DIV/0!</v>
      </c>
      <c r="BZ216" s="303"/>
      <c r="CA216" s="70"/>
      <c r="CB216" s="310">
        <f>CC215/CB215</f>
        <v>68.52873563218391</v>
      </c>
      <c r="CC216" s="310"/>
      <c r="CD216" s="68" t="s">
        <v>62</v>
      </c>
      <c r="CE216" s="303"/>
      <c r="CF216" s="303"/>
      <c r="CG216" s="224"/>
      <c r="CH216" s="224"/>
      <c r="CI216" s="303"/>
      <c r="CJ216" s="303"/>
      <c r="CK216" s="241"/>
      <c r="CL216" s="241"/>
      <c r="CM216" s="303"/>
      <c r="CN216" s="303"/>
      <c r="CO216" s="242"/>
      <c r="CP216" s="242"/>
      <c r="CQ216" s="303"/>
      <c r="CR216" s="303"/>
      <c r="CS216" s="243"/>
      <c r="CT216" s="243"/>
      <c r="CU216" s="303"/>
      <c r="CV216" s="303"/>
      <c r="CW216" s="245"/>
      <c r="CX216" s="245"/>
      <c r="CY216" s="303"/>
      <c r="CZ216" s="303"/>
      <c r="DA216" s="246"/>
      <c r="DB216" s="246"/>
      <c r="DC216" s="303"/>
      <c r="DD216" s="303"/>
      <c r="DE216" s="247"/>
      <c r="DF216" s="247"/>
      <c r="DG216" s="303"/>
      <c r="DH216" s="303"/>
      <c r="DI216" s="248"/>
      <c r="DJ216" s="248"/>
      <c r="DK216" s="303"/>
      <c r="DL216" s="303"/>
      <c r="DM216" s="249"/>
      <c r="DN216" s="249"/>
      <c r="DO216" s="303"/>
      <c r="DP216" s="303"/>
      <c r="DQ216" s="250"/>
      <c r="DR216" s="250"/>
      <c r="DS216" s="303"/>
      <c r="DT216" s="303"/>
      <c r="DU216" s="250"/>
      <c r="DV216" s="250"/>
      <c r="DX216" s="303"/>
      <c r="DY216" s="303"/>
      <c r="DZ216" s="251"/>
      <c r="EA216" s="251"/>
      <c r="EB216" s="303"/>
      <c r="EC216" s="303"/>
      <c r="ED216" s="251"/>
      <c r="EE216" s="251"/>
      <c r="EF216" s="303"/>
      <c r="EG216" s="303"/>
      <c r="EH216" s="274"/>
      <c r="EI216" s="274"/>
      <c r="EJ216" s="303"/>
      <c r="EK216" s="303"/>
      <c r="EL216" s="263"/>
      <c r="EM216" s="263"/>
      <c r="EO216" s="303"/>
      <c r="EP216" s="303"/>
      <c r="EQ216" s="303"/>
      <c r="ER216" s="303"/>
      <c r="HS216" s="4"/>
      <c r="HT216" s="4"/>
      <c r="HU216" s="4"/>
      <c r="HV216" s="4"/>
    </row>
    <row r="217" spans="1:230" x14ac:dyDescent="0.2">
      <c r="HS217" s="4"/>
      <c r="HT217" s="4"/>
      <c r="HU217" s="4"/>
      <c r="HV217" s="4"/>
    </row>
    <row r="218" spans="1:230" x14ac:dyDescent="0.2">
      <c r="HS218" s="4"/>
      <c r="HT218" s="4"/>
      <c r="HU218" s="4"/>
      <c r="HV218" s="4"/>
    </row>
    <row r="219" spans="1:230" s="4" customFormat="1" ht="12.75" customHeight="1" x14ac:dyDescent="0.2">
      <c r="A219" s="49"/>
      <c r="B219" s="49"/>
      <c r="C219" s="50"/>
      <c r="D219" s="50"/>
      <c r="E219" s="311" t="str">
        <f>$E$3</f>
        <v>vor 2021</v>
      </c>
      <c r="F219" s="312"/>
      <c r="G219" s="312"/>
      <c r="H219" s="312"/>
      <c r="I219" s="312"/>
      <c r="J219" s="312"/>
      <c r="K219" s="312"/>
      <c r="L219" s="312"/>
      <c r="M219" s="312"/>
      <c r="N219" s="312"/>
      <c r="O219" s="312"/>
      <c r="P219" s="312"/>
      <c r="Q219" s="312"/>
      <c r="R219" s="312"/>
      <c r="S219" s="312"/>
      <c r="T219" s="312"/>
      <c r="U219" s="312"/>
      <c r="V219" s="312"/>
      <c r="W219" s="312"/>
      <c r="X219" s="312"/>
      <c r="Y219" s="312"/>
      <c r="Z219" s="312"/>
      <c r="AA219" s="312"/>
      <c r="AB219" s="313"/>
      <c r="AC219" s="304">
        <v>2021</v>
      </c>
      <c r="AD219" s="305"/>
      <c r="AE219" s="305"/>
      <c r="AF219" s="305"/>
      <c r="AG219" s="305"/>
      <c r="AH219" s="305"/>
      <c r="AI219" s="305"/>
      <c r="AJ219" s="305"/>
      <c r="AK219" s="305"/>
      <c r="AL219" s="305"/>
      <c r="AM219" s="305"/>
      <c r="AN219" s="305"/>
      <c r="AO219" s="305"/>
      <c r="AP219" s="305"/>
      <c r="AQ219" s="305"/>
      <c r="AR219" s="305"/>
      <c r="AS219" s="305"/>
      <c r="AT219" s="305"/>
      <c r="AU219" s="305"/>
      <c r="AV219" s="305"/>
      <c r="AW219" s="305"/>
      <c r="AX219" s="305"/>
      <c r="AY219" s="305"/>
      <c r="AZ219" s="306"/>
      <c r="BA219" s="304">
        <v>2018</v>
      </c>
      <c r="BB219" s="305"/>
      <c r="BC219" s="305"/>
      <c r="BD219" s="305"/>
      <c r="BE219" s="305"/>
      <c r="BF219" s="305"/>
      <c r="BG219" s="305"/>
      <c r="BH219" s="305"/>
      <c r="BI219" s="305"/>
      <c r="BJ219" s="305"/>
      <c r="BK219" s="305"/>
      <c r="BL219" s="305"/>
      <c r="BM219" s="305"/>
      <c r="BN219" s="305"/>
      <c r="BO219" s="305"/>
      <c r="BP219" s="305"/>
      <c r="BQ219" s="305"/>
      <c r="BR219" s="305"/>
      <c r="BS219" s="305"/>
      <c r="BT219" s="305"/>
      <c r="BU219" s="305"/>
      <c r="BV219" s="305"/>
      <c r="BW219" s="305"/>
      <c r="BX219" s="306"/>
      <c r="BY219" s="62"/>
      <c r="BZ219" s="62"/>
      <c r="CA219" s="62"/>
      <c r="CB219" s="17"/>
      <c r="CC219" s="17"/>
    </row>
    <row r="220" spans="1:230" s="5" customFormat="1" ht="15.75" x14ac:dyDescent="0.25">
      <c r="A220" s="69"/>
      <c r="B220" s="69" t="str">
        <f>'Stundenverteilung INGE'!O5</f>
        <v>AeBo - TU</v>
      </c>
      <c r="C220" s="317" t="str">
        <f>'Stundenverteilung INGE'!O7</f>
        <v>TP2</v>
      </c>
      <c r="D220" s="318"/>
      <c r="E220" s="314"/>
      <c r="F220" s="315"/>
      <c r="G220" s="315"/>
      <c r="H220" s="315"/>
      <c r="I220" s="315"/>
      <c r="J220" s="315"/>
      <c r="K220" s="315"/>
      <c r="L220" s="315"/>
      <c r="M220" s="315"/>
      <c r="N220" s="315"/>
      <c r="O220" s="315"/>
      <c r="P220" s="315"/>
      <c r="Q220" s="315"/>
      <c r="R220" s="315"/>
      <c r="S220" s="315"/>
      <c r="T220" s="315"/>
      <c r="U220" s="315"/>
      <c r="V220" s="315"/>
      <c r="W220" s="315"/>
      <c r="X220" s="315"/>
      <c r="Y220" s="315"/>
      <c r="Z220" s="315"/>
      <c r="AA220" s="315"/>
      <c r="AB220" s="316"/>
      <c r="AC220" s="307"/>
      <c r="AD220" s="308"/>
      <c r="AE220" s="308"/>
      <c r="AF220" s="308"/>
      <c r="AG220" s="308"/>
      <c r="AH220" s="308"/>
      <c r="AI220" s="308"/>
      <c r="AJ220" s="308"/>
      <c r="AK220" s="308"/>
      <c r="AL220" s="308"/>
      <c r="AM220" s="308"/>
      <c r="AN220" s="308"/>
      <c r="AO220" s="308"/>
      <c r="AP220" s="308"/>
      <c r="AQ220" s="308"/>
      <c r="AR220" s="308"/>
      <c r="AS220" s="308"/>
      <c r="AT220" s="308"/>
      <c r="AU220" s="308"/>
      <c r="AV220" s="308"/>
      <c r="AW220" s="308"/>
      <c r="AX220" s="308"/>
      <c r="AY220" s="308"/>
      <c r="AZ220" s="309"/>
      <c r="BA220" s="307"/>
      <c r="BB220" s="308"/>
      <c r="BC220" s="308"/>
      <c r="BD220" s="308"/>
      <c r="BE220" s="308"/>
      <c r="BF220" s="308"/>
      <c r="BG220" s="308"/>
      <c r="BH220" s="308"/>
      <c r="BI220" s="308"/>
      <c r="BJ220" s="308"/>
      <c r="BK220" s="308"/>
      <c r="BL220" s="308"/>
      <c r="BM220" s="308"/>
      <c r="BN220" s="308"/>
      <c r="BO220" s="308"/>
      <c r="BP220" s="308"/>
      <c r="BQ220" s="308"/>
      <c r="BR220" s="308"/>
      <c r="BS220" s="308"/>
      <c r="BT220" s="308"/>
      <c r="BU220" s="308"/>
      <c r="BV220" s="308"/>
      <c r="BW220" s="308"/>
      <c r="BX220" s="309"/>
      <c r="BY220" s="62"/>
      <c r="BZ220" s="62"/>
      <c r="CA220" s="62"/>
      <c r="CB220" s="16"/>
      <c r="CC220" s="16"/>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324">
        <v>44197</v>
      </c>
      <c r="EP220" s="324"/>
      <c r="EQ220" s="324"/>
      <c r="ER220" s="32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c r="GO220" s="4"/>
      <c r="GP220" s="4"/>
      <c r="GQ220" s="4"/>
      <c r="GR220" s="4"/>
      <c r="GS220" s="4"/>
      <c r="GT220" s="4"/>
      <c r="GU220" s="4"/>
      <c r="GV220" s="4"/>
      <c r="GW220" s="4"/>
      <c r="GX220" s="4"/>
      <c r="GY220" s="4"/>
      <c r="GZ220" s="4"/>
      <c r="HA220" s="4"/>
      <c r="HB220" s="4"/>
      <c r="HC220" s="4"/>
      <c r="HD220" s="4"/>
      <c r="HE220" s="4"/>
      <c r="HF220" s="4"/>
      <c r="HG220" s="4"/>
      <c r="HH220" s="4"/>
      <c r="HI220" s="4"/>
      <c r="HJ220" s="4"/>
      <c r="HK220" s="4"/>
      <c r="HL220" s="4"/>
      <c r="HM220" s="4"/>
      <c r="HN220" s="4"/>
      <c r="HO220" s="4"/>
      <c r="HP220" s="4"/>
      <c r="HQ220" s="4"/>
      <c r="HR220" s="4"/>
      <c r="HS220" s="4"/>
      <c r="HT220" s="4"/>
      <c r="HU220" s="4"/>
      <c r="HV220" s="4"/>
    </row>
    <row r="221" spans="1:230" s="5" customFormat="1" ht="48" x14ac:dyDescent="0.2">
      <c r="A221" s="51" t="s">
        <v>0</v>
      </c>
      <c r="B221" s="51" t="s">
        <v>81</v>
      </c>
      <c r="C221" s="52" t="s">
        <v>1</v>
      </c>
      <c r="D221" s="52" t="s">
        <v>6</v>
      </c>
      <c r="E221" s="53" t="s">
        <v>13</v>
      </c>
      <c r="F221" s="53" t="s">
        <v>14</v>
      </c>
      <c r="G221" s="53" t="s">
        <v>15</v>
      </c>
      <c r="H221" s="53" t="s">
        <v>16</v>
      </c>
      <c r="I221" s="53" t="s">
        <v>17</v>
      </c>
      <c r="J221" s="53" t="s">
        <v>18</v>
      </c>
      <c r="K221" s="53" t="s">
        <v>19</v>
      </c>
      <c r="L221" s="53" t="s">
        <v>20</v>
      </c>
      <c r="M221" s="53" t="s">
        <v>21</v>
      </c>
      <c r="N221" s="53" t="s">
        <v>22</v>
      </c>
      <c r="O221" s="53" t="s">
        <v>23</v>
      </c>
      <c r="P221" s="53" t="s">
        <v>24</v>
      </c>
      <c r="Q221" s="53" t="s">
        <v>25</v>
      </c>
      <c r="R221" s="53" t="s">
        <v>26</v>
      </c>
      <c r="S221" s="53" t="s">
        <v>27</v>
      </c>
      <c r="T221" s="53" t="s">
        <v>28</v>
      </c>
      <c r="U221" s="53" t="s">
        <v>29</v>
      </c>
      <c r="V221" s="53" t="s">
        <v>30</v>
      </c>
      <c r="W221" s="53" t="s">
        <v>289</v>
      </c>
      <c r="X221" s="53" t="s">
        <v>32</v>
      </c>
      <c r="Y221" s="53" t="s">
        <v>290</v>
      </c>
      <c r="Z221" s="53" t="s">
        <v>36</v>
      </c>
      <c r="AA221" s="53" t="s">
        <v>291</v>
      </c>
      <c r="AB221" s="53" t="s">
        <v>35</v>
      </c>
      <c r="AC221" s="58" t="s">
        <v>13</v>
      </c>
      <c r="AD221" s="58" t="s">
        <v>14</v>
      </c>
      <c r="AE221" s="58" t="s">
        <v>15</v>
      </c>
      <c r="AF221" s="58" t="s">
        <v>16</v>
      </c>
      <c r="AG221" s="58" t="s">
        <v>17</v>
      </c>
      <c r="AH221" s="58" t="s">
        <v>18</v>
      </c>
      <c r="AI221" s="58" t="s">
        <v>19</v>
      </c>
      <c r="AJ221" s="58" t="s">
        <v>20</v>
      </c>
      <c r="AK221" s="58" t="s">
        <v>21</v>
      </c>
      <c r="AL221" s="58" t="s">
        <v>22</v>
      </c>
      <c r="AM221" s="58" t="s">
        <v>23</v>
      </c>
      <c r="AN221" s="58" t="s">
        <v>24</v>
      </c>
      <c r="AO221" s="58" t="s">
        <v>25</v>
      </c>
      <c r="AP221" s="58" t="s">
        <v>26</v>
      </c>
      <c r="AQ221" s="58" t="s">
        <v>27</v>
      </c>
      <c r="AR221" s="58" t="s">
        <v>28</v>
      </c>
      <c r="AS221" s="58" t="s">
        <v>29</v>
      </c>
      <c r="AT221" s="58" t="s">
        <v>30</v>
      </c>
      <c r="AU221" s="58" t="s">
        <v>31</v>
      </c>
      <c r="AV221" s="58" t="s">
        <v>32</v>
      </c>
      <c r="AW221" s="58" t="s">
        <v>33</v>
      </c>
      <c r="AX221" s="58" t="s">
        <v>36</v>
      </c>
      <c r="AY221" s="58" t="s">
        <v>34</v>
      </c>
      <c r="AZ221" s="58" t="s">
        <v>35</v>
      </c>
      <c r="BA221" s="58" t="s">
        <v>13</v>
      </c>
      <c r="BB221" s="58" t="s">
        <v>14</v>
      </c>
      <c r="BC221" s="58" t="s">
        <v>15</v>
      </c>
      <c r="BD221" s="58" t="s">
        <v>16</v>
      </c>
      <c r="BE221" s="58" t="s">
        <v>17</v>
      </c>
      <c r="BF221" s="58" t="s">
        <v>18</v>
      </c>
      <c r="BG221" s="58" t="s">
        <v>19</v>
      </c>
      <c r="BH221" s="58" t="s">
        <v>20</v>
      </c>
      <c r="BI221" s="58" t="s">
        <v>21</v>
      </c>
      <c r="BJ221" s="58" t="s">
        <v>22</v>
      </c>
      <c r="BK221" s="58" t="s">
        <v>23</v>
      </c>
      <c r="BL221" s="58" t="s">
        <v>24</v>
      </c>
      <c r="BM221" s="58" t="s">
        <v>25</v>
      </c>
      <c r="BN221" s="58" t="s">
        <v>26</v>
      </c>
      <c r="BO221" s="58" t="s">
        <v>27</v>
      </c>
      <c r="BP221" s="58" t="s">
        <v>28</v>
      </c>
      <c r="BQ221" s="58" t="s">
        <v>29</v>
      </c>
      <c r="BR221" s="58" t="s">
        <v>30</v>
      </c>
      <c r="BS221" s="58" t="s">
        <v>31</v>
      </c>
      <c r="BT221" s="58" t="s">
        <v>32</v>
      </c>
      <c r="BU221" s="58" t="s">
        <v>33</v>
      </c>
      <c r="BV221" s="58" t="s">
        <v>36</v>
      </c>
      <c r="BW221" s="58" t="s">
        <v>34</v>
      </c>
      <c r="BX221" s="58" t="s">
        <v>35</v>
      </c>
      <c r="BY221" s="253" t="str">
        <f>BY5</f>
        <v>Leer
Std.</v>
      </c>
      <c r="BZ221" s="58" t="str">
        <f>BZ5</f>
        <v>Leer
CHF</v>
      </c>
      <c r="CA221" s="58"/>
      <c r="CB221" s="60" t="s">
        <v>4</v>
      </c>
      <c r="CC221" s="60" t="s">
        <v>5</v>
      </c>
      <c r="CD221" s="4"/>
      <c r="CE221" s="53" t="str">
        <f>CE176</f>
        <v>April 17
Std.</v>
      </c>
      <c r="CF221" s="53" t="str">
        <f>CF176</f>
        <v>April 17 
CHF</v>
      </c>
      <c r="CG221" s="218" t="s">
        <v>172</v>
      </c>
      <c r="CH221" s="218" t="s">
        <v>173</v>
      </c>
      <c r="CI221" s="53" t="str">
        <f>CI176</f>
        <v>Mai 17 
Std.</v>
      </c>
      <c r="CJ221" s="53" t="str">
        <f>CJ176</f>
        <v>Mai 17
CHF</v>
      </c>
      <c r="CK221" s="218" t="s">
        <v>172</v>
      </c>
      <c r="CL221" s="218" t="s">
        <v>173</v>
      </c>
      <c r="CM221" s="53" t="str">
        <f>CM176</f>
        <v>Juni 17 
Std.</v>
      </c>
      <c r="CN221" s="53" t="str">
        <f>CN176</f>
        <v>Juni 17
CHF</v>
      </c>
      <c r="CO221" s="218" t="s">
        <v>172</v>
      </c>
      <c r="CP221" s="218" t="s">
        <v>173</v>
      </c>
      <c r="CQ221" s="53" t="str">
        <f>CQ176</f>
        <v>Juli 17 
Std.</v>
      </c>
      <c r="CR221" s="53" t="str">
        <f>CR176</f>
        <v>Juli 17
CHF</v>
      </c>
      <c r="CS221" s="218" t="s">
        <v>172</v>
      </c>
      <c r="CT221" s="218" t="s">
        <v>173</v>
      </c>
      <c r="CU221" s="53" t="str">
        <f>CU176</f>
        <v>Aug. 17 
Std.</v>
      </c>
      <c r="CV221" s="53" t="str">
        <f>CV176</f>
        <v>Aug. 17
CHF</v>
      </c>
      <c r="CW221" s="218" t="s">
        <v>172</v>
      </c>
      <c r="CX221" s="218" t="s">
        <v>173</v>
      </c>
      <c r="CY221" s="53" t="str">
        <f>CY176</f>
        <v>Sept.  17 
Std.</v>
      </c>
      <c r="CZ221" s="53" t="str">
        <f>CZ176</f>
        <v>Sept. 17
CHF</v>
      </c>
      <c r="DA221" s="218" t="s">
        <v>172</v>
      </c>
      <c r="DB221" s="218" t="s">
        <v>173</v>
      </c>
      <c r="DC221" s="53" t="str">
        <f>DC176</f>
        <v>Okt.  17 
Std.</v>
      </c>
      <c r="DD221" s="53" t="str">
        <f>DD176</f>
        <v>Okt. 17
CHF</v>
      </c>
      <c r="DE221" s="218" t="s">
        <v>172</v>
      </c>
      <c r="DF221" s="218" t="s">
        <v>173</v>
      </c>
      <c r="DG221" s="53" t="str">
        <f>DG176</f>
        <v>Nov. 17 
Std.</v>
      </c>
      <c r="DH221" s="53" t="str">
        <f>DH176</f>
        <v>Nov.17
CHF</v>
      </c>
      <c r="DI221" s="218" t="s">
        <v>172</v>
      </c>
      <c r="DJ221" s="218" t="s">
        <v>173</v>
      </c>
      <c r="DK221" s="53" t="str">
        <f>DK176</f>
        <v>Dez. 17 
Std.</v>
      </c>
      <c r="DL221" s="53" t="str">
        <f>DL176</f>
        <v>Dez.17
CHF</v>
      </c>
      <c r="DM221" s="218" t="s">
        <v>172</v>
      </c>
      <c r="DN221" s="218" t="s">
        <v>173</v>
      </c>
      <c r="DO221" s="53" t="str">
        <f>DO176</f>
        <v>Jan. 17 
Std.</v>
      </c>
      <c r="DP221" s="53" t="str">
        <f>DP176</f>
        <v>Jan. 17
CHF</v>
      </c>
      <c r="DQ221" s="218" t="s">
        <v>172</v>
      </c>
      <c r="DR221" s="218" t="s">
        <v>173</v>
      </c>
      <c r="DS221" s="53" t="str">
        <f>DS176</f>
        <v>Feb. 17 
Std.</v>
      </c>
      <c r="DT221" s="53" t="str">
        <f>DT176</f>
        <v>Feb. 17
CHF</v>
      </c>
      <c r="DU221" s="218" t="s">
        <v>172</v>
      </c>
      <c r="DV221" s="218" t="s">
        <v>173</v>
      </c>
      <c r="DW221" s="4"/>
      <c r="DX221" s="53" t="str">
        <f>DX85</f>
        <v>Leer
Std.</v>
      </c>
      <c r="DY221" s="53" t="str">
        <f>DY85</f>
        <v>Leer
CHF</v>
      </c>
      <c r="DZ221" s="218" t="s">
        <v>172</v>
      </c>
      <c r="EA221" s="218" t="s">
        <v>173</v>
      </c>
      <c r="EB221" s="53" t="str">
        <f>EB85</f>
        <v>Nov. 20
Std.</v>
      </c>
      <c r="EC221" s="53" t="str">
        <f>EC85</f>
        <v>Nov. 20
CHF</v>
      </c>
      <c r="ED221" s="218" t="s">
        <v>172</v>
      </c>
      <c r="EE221" s="218" t="s">
        <v>173</v>
      </c>
      <c r="EF221" s="53" t="str">
        <f>EF85</f>
        <v>Dez.
Std.</v>
      </c>
      <c r="EG221" s="53" t="str">
        <f>EG85</f>
        <v>Dez.
CHF</v>
      </c>
      <c r="EH221" s="218" t="s">
        <v>172</v>
      </c>
      <c r="EI221" s="218" t="s">
        <v>173</v>
      </c>
      <c r="EJ221" s="53" t="str">
        <f>EJ85</f>
        <v>Leer
Std.</v>
      </c>
      <c r="EK221" s="53" t="str">
        <f>EK85</f>
        <v>Leer
CHF</v>
      </c>
      <c r="EL221" s="218" t="s">
        <v>172</v>
      </c>
      <c r="EM221" s="218" t="s">
        <v>173</v>
      </c>
      <c r="EN221" s="4"/>
      <c r="EO221" s="280" t="s">
        <v>296</v>
      </c>
      <c r="EP221" s="280" t="s">
        <v>37</v>
      </c>
      <c r="EQ221" s="281" t="s">
        <v>172</v>
      </c>
      <c r="ER221" s="281" t="s">
        <v>173</v>
      </c>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c r="GO221" s="4"/>
      <c r="GP221" s="4"/>
      <c r="GQ221" s="4"/>
      <c r="GR221" s="4"/>
      <c r="GS221" s="4"/>
      <c r="GT221" s="4"/>
      <c r="GU221" s="4"/>
      <c r="GV221" s="4"/>
      <c r="GW221" s="4"/>
      <c r="GX221" s="4"/>
      <c r="GY221" s="4"/>
      <c r="GZ221" s="4"/>
      <c r="HA221" s="4"/>
      <c r="HB221" s="4"/>
      <c r="HC221" s="4"/>
      <c r="HD221" s="4"/>
      <c r="HE221" s="4"/>
      <c r="HF221" s="4"/>
      <c r="HG221" s="4"/>
      <c r="HH221" s="4"/>
      <c r="HI221" s="4"/>
      <c r="HJ221" s="4"/>
      <c r="HK221" s="4"/>
      <c r="HL221" s="4"/>
      <c r="HM221" s="4"/>
      <c r="HN221" s="4"/>
      <c r="HO221" s="4"/>
      <c r="HP221" s="4"/>
      <c r="HQ221" s="4"/>
      <c r="HR221" s="4"/>
      <c r="HS221" s="4"/>
      <c r="HT221" s="4"/>
      <c r="HU221" s="4"/>
      <c r="HV221" s="4"/>
    </row>
    <row r="222" spans="1:230" s="5" customFormat="1" x14ac:dyDescent="0.2">
      <c r="A222" s="57" t="s">
        <v>176</v>
      </c>
      <c r="B222" s="57" t="s">
        <v>177</v>
      </c>
      <c r="C222" s="57" t="s">
        <v>2</v>
      </c>
      <c r="D222" s="57">
        <v>140</v>
      </c>
      <c r="E222" s="6"/>
      <c r="F222" s="64">
        <f>SUM(E222*$D222)</f>
        <v>0</v>
      </c>
      <c r="G222" s="6"/>
      <c r="H222" s="64">
        <f>SUM(G222*$D222)</f>
        <v>0</v>
      </c>
      <c r="I222" s="6"/>
      <c r="J222" s="64">
        <f>SUM(I222*$D222)</f>
        <v>0</v>
      </c>
      <c r="K222" s="6"/>
      <c r="L222" s="64">
        <f>SUM(K222*$D222)</f>
        <v>0</v>
      </c>
      <c r="M222" s="6"/>
      <c r="N222" s="64">
        <f>SUM(M222*$D222)</f>
        <v>0</v>
      </c>
      <c r="O222" s="6"/>
      <c r="P222" s="64">
        <f>SUM(O222*$D222)</f>
        <v>0</v>
      </c>
      <c r="Q222" s="6"/>
      <c r="R222" s="64">
        <f>SUM(Q222*$D222)</f>
        <v>0</v>
      </c>
      <c r="S222" s="6"/>
      <c r="T222" s="64">
        <f>SUM(S222*$D222)</f>
        <v>0</v>
      </c>
      <c r="U222" s="6"/>
      <c r="V222" s="64">
        <f>SUM(U222*$D222)</f>
        <v>0</v>
      </c>
      <c r="W222" s="6"/>
      <c r="X222" s="64">
        <f>SUM(W222*$D222)</f>
        <v>0</v>
      </c>
      <c r="Y222" s="6"/>
      <c r="Z222" s="64">
        <f>SUM(Y222*$D222)</f>
        <v>0</v>
      </c>
      <c r="AA222" s="6"/>
      <c r="AB222" s="64">
        <f>SUM(AA222*$D222)</f>
        <v>0</v>
      </c>
      <c r="AC222" s="59"/>
      <c r="AD222" s="64">
        <f>SUM(AC222*$D222)</f>
        <v>0</v>
      </c>
      <c r="AE222" s="59"/>
      <c r="AF222" s="64">
        <f>SUM(AE222*$D222)</f>
        <v>0</v>
      </c>
      <c r="AG222" s="59"/>
      <c r="AH222" s="64">
        <f>SUM(AG222*$D222)</f>
        <v>0</v>
      </c>
      <c r="AI222" s="59"/>
      <c r="AJ222" s="64">
        <f>SUM(AI222*$D222)</f>
        <v>0</v>
      </c>
      <c r="AK222" s="59"/>
      <c r="AL222" s="64">
        <f>SUM(AK222*$D222)</f>
        <v>0</v>
      </c>
      <c r="AM222" s="59"/>
      <c r="AN222" s="64">
        <f>SUM(AM222*$D222)</f>
        <v>0</v>
      </c>
      <c r="AO222" s="59"/>
      <c r="AP222" s="64">
        <f>SUM(AO222*$D222)</f>
        <v>0</v>
      </c>
      <c r="AQ222" s="59"/>
      <c r="AR222" s="64">
        <f>SUM(AQ222*$D222)</f>
        <v>0</v>
      </c>
      <c r="AS222" s="59"/>
      <c r="AT222" s="64">
        <f>SUM(AS222*$D222)</f>
        <v>0</v>
      </c>
      <c r="AU222" s="59"/>
      <c r="AV222" s="64">
        <f>SUM(AU222*$D222)</f>
        <v>0</v>
      </c>
      <c r="AW222" s="59"/>
      <c r="AX222" s="64">
        <f>SUM(AW222*$D222)</f>
        <v>0</v>
      </c>
      <c r="AY222" s="59"/>
      <c r="AZ222" s="64">
        <f>SUM(AY222*$D222)</f>
        <v>0</v>
      </c>
      <c r="BA222" s="59"/>
      <c r="BB222" s="64">
        <f>SUM(BA222*$D222)</f>
        <v>0</v>
      </c>
      <c r="BC222" s="59"/>
      <c r="BD222" s="64">
        <f>SUM(BC222*$D222)</f>
        <v>0</v>
      </c>
      <c r="BE222" s="59"/>
      <c r="BF222" s="64">
        <f>SUM(BE222*$D222)</f>
        <v>0</v>
      </c>
      <c r="BG222" s="59"/>
      <c r="BH222" s="64">
        <f>SUM(BG222*$D222)</f>
        <v>0</v>
      </c>
      <c r="BI222" s="59"/>
      <c r="BJ222" s="64">
        <f>SUM(BI222*$D222)</f>
        <v>0</v>
      </c>
      <c r="BK222" s="59"/>
      <c r="BL222" s="64">
        <f>SUM(BK222*$D222)</f>
        <v>0</v>
      </c>
      <c r="BM222" s="59"/>
      <c r="BN222" s="64">
        <f>SUM(BM222*$D222)</f>
        <v>0</v>
      </c>
      <c r="BO222" s="59"/>
      <c r="BP222" s="64">
        <f>SUM(BO222*$D222)</f>
        <v>0</v>
      </c>
      <c r="BQ222" s="59"/>
      <c r="BR222" s="64">
        <f>SUM(BQ222*$D222)</f>
        <v>0</v>
      </c>
      <c r="BS222" s="59"/>
      <c r="BT222" s="64">
        <f>SUM(BS222*$D222)</f>
        <v>0</v>
      </c>
      <c r="BU222" s="59"/>
      <c r="BV222" s="64">
        <f>SUM(BU222*$D222)</f>
        <v>0</v>
      </c>
      <c r="BW222" s="59"/>
      <c r="BX222" s="64">
        <f>SUM(BW222*$D222)</f>
        <v>0</v>
      </c>
      <c r="BY222" s="59"/>
      <c r="BZ222" s="64">
        <f t="shared" ref="BZ222:BZ252" si="1463">SUM(BY222*$D222)</f>
        <v>0</v>
      </c>
      <c r="CA222" s="54"/>
      <c r="CB222" s="61">
        <f t="shared" ref="CB222:CB252" si="1464">SUM(E222+G222+I222+K222+M222+O222+Q222+S222+U222+W222+Y222+AA222+AC222+AE222+AG222+AI222+AK222+AM222+AO222+AQ222+AS222+AU222+AW222+AY222+BA222+BC222+BE222+BG222+BI222+BK222+BM222+BO222+BQ222+BS222+BU222+BW222+BY222)</f>
        <v>0</v>
      </c>
      <c r="CC222" s="61">
        <f t="shared" ref="CC222:CC252" si="1465">ROUND(CB222*D222*2,1)/2</f>
        <v>0</v>
      </c>
      <c r="CD222" s="4"/>
      <c r="CE222" s="4"/>
      <c r="CF222" s="4">
        <f t="shared" ref="CF222:CF254" si="1466">SUM(CE222*D222)</f>
        <v>0</v>
      </c>
      <c r="CG222" s="219">
        <f t="shared" ref="CG222:CG254" si="1467">SUM(CE222+K222)</f>
        <v>0</v>
      </c>
      <c r="CH222" s="222">
        <f t="shared" ref="CH222:CH254" si="1468">SUM(CF222+L222)</f>
        <v>0</v>
      </c>
      <c r="CI222" s="4"/>
      <c r="CJ222" s="4">
        <f t="shared" ref="CJ222:CJ254" si="1469">SUM(CI222*H222)</f>
        <v>0</v>
      </c>
      <c r="CK222" s="219">
        <f t="shared" ref="CK222:CK254" si="1470">SUM(CI222+O222)</f>
        <v>0</v>
      </c>
      <c r="CL222" s="222">
        <f t="shared" ref="CL222:CL254" si="1471">SUM(CJ222+P222)</f>
        <v>0</v>
      </c>
      <c r="CM222" s="4"/>
      <c r="CN222" s="4">
        <f t="shared" ref="CN222:CN254" si="1472">SUM(CM222*L222)</f>
        <v>0</v>
      </c>
      <c r="CO222" s="219">
        <f t="shared" ref="CO222:CO254" si="1473">SUM(CM222+O222)</f>
        <v>0</v>
      </c>
      <c r="CP222" s="222">
        <f t="shared" ref="CP222:CP254" si="1474">SUM(CO222*D222)</f>
        <v>0</v>
      </c>
      <c r="CQ222" s="4"/>
      <c r="CR222" s="4">
        <f t="shared" ref="CR222:CR254" si="1475">SUM(CQ222*P222)</f>
        <v>0</v>
      </c>
      <c r="CS222" s="219">
        <f t="shared" ref="CS222:CS254" si="1476">SUM(CQ222+S222)</f>
        <v>0</v>
      </c>
      <c r="CT222" s="222">
        <f t="shared" ref="CT222:CT254" si="1477">SUM(CS222*H222)</f>
        <v>0</v>
      </c>
      <c r="CU222" s="4"/>
      <c r="CV222" s="4">
        <f t="shared" ref="CV222:CV254" si="1478">SUM(CU222*T222)</f>
        <v>0</v>
      </c>
      <c r="CW222" s="219">
        <f t="shared" ref="CW222:CW254" si="1479">SUM(CU222+W222)</f>
        <v>0</v>
      </c>
      <c r="CX222" s="222">
        <f t="shared" ref="CX222:CX254" si="1480">SUM(CW222*L222)</f>
        <v>0</v>
      </c>
      <c r="CY222" s="4"/>
      <c r="CZ222" s="4">
        <f t="shared" ref="CZ222:CZ254" si="1481">SUM(CY222*X222)</f>
        <v>0</v>
      </c>
      <c r="DA222" s="219">
        <f t="shared" ref="DA222:DA254" si="1482">SUM(CY222+AA222)</f>
        <v>0</v>
      </c>
      <c r="DB222" s="222">
        <f t="shared" ref="DB222:DB254" si="1483">SUM(DA222*P222)</f>
        <v>0</v>
      </c>
      <c r="DC222" s="4"/>
      <c r="DD222" s="4">
        <f t="shared" ref="DD222:DD254" si="1484">SUM(DC222*AB222)</f>
        <v>0</v>
      </c>
      <c r="DE222" s="219">
        <f t="shared" ref="DE222:DE254" si="1485">SUM(DC222+AE222)</f>
        <v>0</v>
      </c>
      <c r="DF222" s="222">
        <f t="shared" ref="DF222:DF254" si="1486">SUM(DE222*T222)</f>
        <v>0</v>
      </c>
      <c r="DG222" s="4"/>
      <c r="DH222" s="4">
        <f t="shared" ref="DH222:DH254" si="1487">SUM(DG222*AF222)</f>
        <v>0</v>
      </c>
      <c r="DI222" s="219">
        <f t="shared" ref="DI222:DI254" si="1488">SUM(DG222+AI222)</f>
        <v>0</v>
      </c>
      <c r="DJ222" s="222">
        <f t="shared" ref="DJ222:DJ254" si="1489">SUM(DI222*X222)</f>
        <v>0</v>
      </c>
      <c r="DK222" s="4"/>
      <c r="DL222" s="4">
        <f t="shared" ref="DL222:DL254" si="1490">SUM(DK222*AJ222)</f>
        <v>0</v>
      </c>
      <c r="DM222" s="219">
        <f t="shared" ref="DM222:DM254" si="1491">SUM(DK222+AM222)</f>
        <v>0</v>
      </c>
      <c r="DN222" s="222">
        <f t="shared" ref="DN222:DN254" si="1492">SUM(DM222*AB222)</f>
        <v>0</v>
      </c>
      <c r="DO222" s="4"/>
      <c r="DP222" s="4">
        <f t="shared" ref="DP222:DP254" si="1493">SUM(DO222*AN222)</f>
        <v>0</v>
      </c>
      <c r="DQ222" s="219">
        <f t="shared" ref="DQ222:DQ254" si="1494">SUM(DO222+AQ222)</f>
        <v>0</v>
      </c>
      <c r="DR222" s="222">
        <f t="shared" ref="DR222:DR254" si="1495">SUM(DQ222*AF222)</f>
        <v>0</v>
      </c>
      <c r="DS222" s="4"/>
      <c r="DT222" s="4">
        <f t="shared" ref="DT222:DT254" si="1496">SUM(DS222*AR222)</f>
        <v>0</v>
      </c>
      <c r="DU222" s="219">
        <f t="shared" ref="DU222:DU254" si="1497">SUM(DS222+AU222)</f>
        <v>0</v>
      </c>
      <c r="DV222" s="222">
        <f t="shared" ref="DV222:DV254" si="1498">SUM(DU222*AJ222)</f>
        <v>0</v>
      </c>
      <c r="DW222" s="4"/>
      <c r="DX222" s="4"/>
      <c r="DY222" s="4">
        <f t="shared" ref="DY222:DY254" si="1499">SUM(DX222*AS222)</f>
        <v>0</v>
      </c>
      <c r="DZ222" s="219">
        <f t="shared" ref="DZ222:DZ254" si="1500">SUM(DX222+AV222)</f>
        <v>0</v>
      </c>
      <c r="EA222" s="222">
        <f t="shared" ref="EA222:EA254" si="1501">SUM(DZ222*AK222)</f>
        <v>0</v>
      </c>
      <c r="EB222" s="4"/>
      <c r="EC222" s="4">
        <f t="shared" ref="EC222:EC254" si="1502">SUM(EB222*D222)</f>
        <v>0</v>
      </c>
      <c r="ED222" s="219" t="e">
        <f>SUM(EB222+#REF!)</f>
        <v>#REF!</v>
      </c>
      <c r="EE222" s="222" t="e">
        <f t="shared" ref="EE222:EE254" si="1503">SUM(ED222*D222)</f>
        <v>#REF!</v>
      </c>
      <c r="EF222" s="4"/>
      <c r="EG222" s="4">
        <f t="shared" ref="EG222:EG254" si="1504">SUM(EF222*AW222)</f>
        <v>0</v>
      </c>
      <c r="EH222" s="219" t="e">
        <f>SUM(EF222+#REF!)</f>
        <v>#REF!</v>
      </c>
      <c r="EI222" s="222" t="e">
        <f t="shared" ref="EI222:EI254" si="1505">SUM(EH222*D222)</f>
        <v>#REF!</v>
      </c>
      <c r="EJ222" s="4"/>
      <c r="EK222" s="4" t="e">
        <f>SUM(EJ222*#REF!)</f>
        <v>#REF!</v>
      </c>
      <c r="EL222" s="219" t="e">
        <f>SUM(EJ222+#REF!)</f>
        <v>#REF!</v>
      </c>
      <c r="EM222" s="222" t="e">
        <f t="shared" ref="EM222:EM254" si="1506">SUM(EL222*AS222)</f>
        <v>#REF!</v>
      </c>
      <c r="EN222" s="4"/>
      <c r="EO222" s="279"/>
      <c r="EP222" s="279">
        <f>SUM(EO222*D222)</f>
        <v>0</v>
      </c>
      <c r="EQ222" s="278">
        <f>SUM(EO222+AC222)</f>
        <v>0</v>
      </c>
      <c r="ER222" s="278">
        <f>SUM(EQ222*D222)</f>
        <v>0</v>
      </c>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c r="GZ222" s="4"/>
      <c r="HA222" s="4"/>
      <c r="HB222" s="4"/>
      <c r="HC222" s="4"/>
      <c r="HD222" s="4"/>
      <c r="HE222" s="4"/>
      <c r="HF222" s="4"/>
      <c r="HG222" s="4"/>
      <c r="HH222" s="4"/>
      <c r="HI222" s="4"/>
      <c r="HJ222" s="4"/>
      <c r="HK222" s="4"/>
      <c r="HL222" s="4"/>
      <c r="HM222" s="4"/>
      <c r="HN222" s="4"/>
      <c r="HO222" s="4"/>
      <c r="HP222" s="4"/>
      <c r="HQ222" s="4"/>
      <c r="HR222" s="4"/>
      <c r="HS222" s="4"/>
      <c r="HT222" s="4"/>
      <c r="HU222" s="4"/>
      <c r="HV222" s="4"/>
    </row>
    <row r="223" spans="1:230" s="5" customFormat="1" x14ac:dyDescent="0.2">
      <c r="A223" s="57" t="s">
        <v>90</v>
      </c>
      <c r="B223" s="57" t="s">
        <v>91</v>
      </c>
      <c r="C223" s="57" t="s">
        <v>2</v>
      </c>
      <c r="D223" s="57">
        <v>140</v>
      </c>
      <c r="E223" s="6"/>
      <c r="F223" s="64">
        <f t="shared" ref="F223:F252" si="1507">SUM(E223*$D223)</f>
        <v>0</v>
      </c>
      <c r="G223" s="6"/>
      <c r="H223" s="64">
        <f t="shared" ref="H223:H236" si="1508">SUM(G223*$D223)</f>
        <v>0</v>
      </c>
      <c r="I223" s="6"/>
      <c r="J223" s="64">
        <f t="shared" ref="J223" si="1509">SUM(I223*$D223)</f>
        <v>0</v>
      </c>
      <c r="K223" s="6"/>
      <c r="L223" s="64">
        <f t="shared" ref="L223:L236" si="1510">SUM(K223*$D223)</f>
        <v>0</v>
      </c>
      <c r="M223" s="6"/>
      <c r="N223" s="64">
        <f t="shared" ref="N223:N236" si="1511">SUM(M223*$D223)</f>
        <v>0</v>
      </c>
      <c r="O223" s="6"/>
      <c r="P223" s="64">
        <f t="shared" ref="P223:P236" si="1512">SUM(O223*$D223)</f>
        <v>0</v>
      </c>
      <c r="Q223" s="6"/>
      <c r="R223" s="64">
        <f t="shared" ref="R223:R236" si="1513">SUM(Q223*$D223)</f>
        <v>0</v>
      </c>
      <c r="S223" s="6"/>
      <c r="T223" s="64">
        <f t="shared" ref="T223:T236" si="1514">SUM(S223*$D223)</f>
        <v>0</v>
      </c>
      <c r="U223" s="6"/>
      <c r="V223" s="64">
        <f t="shared" ref="V223:V236" si="1515">SUM(U223*$D223)</f>
        <v>0</v>
      </c>
      <c r="W223" s="6"/>
      <c r="X223" s="64">
        <f t="shared" ref="X223:X236" si="1516">SUM(W223*$D223)</f>
        <v>0</v>
      </c>
      <c r="Y223" s="6"/>
      <c r="Z223" s="64">
        <f t="shared" ref="Z223:Z236" si="1517">SUM(Y223*$D223)</f>
        <v>0</v>
      </c>
      <c r="AA223" s="6"/>
      <c r="AB223" s="64">
        <f t="shared" ref="AB223:AB236" si="1518">SUM(AA223*$D223)</f>
        <v>0</v>
      </c>
      <c r="AC223" s="59"/>
      <c r="AD223" s="64">
        <f t="shared" ref="AD223:AD236" si="1519">SUM(AC223*$D223)</f>
        <v>0</v>
      </c>
      <c r="AE223" s="59"/>
      <c r="AF223" s="64">
        <f t="shared" ref="AF223:AF236" si="1520">SUM(AE223*$D223)</f>
        <v>0</v>
      </c>
      <c r="AG223" s="59"/>
      <c r="AH223" s="64">
        <f t="shared" ref="AH223:AH236" si="1521">SUM(AG223*$D223)</f>
        <v>0</v>
      </c>
      <c r="AI223" s="59"/>
      <c r="AJ223" s="64">
        <f t="shared" ref="AJ223:AJ236" si="1522">SUM(AI223*$D223)</f>
        <v>0</v>
      </c>
      <c r="AK223" s="59"/>
      <c r="AL223" s="64">
        <f t="shared" ref="AL223:AL236" si="1523">SUM(AK223*$D223)</f>
        <v>0</v>
      </c>
      <c r="AM223" s="59"/>
      <c r="AN223" s="64">
        <f t="shared" ref="AN223:AN236" si="1524">SUM(AM223*$D223)</f>
        <v>0</v>
      </c>
      <c r="AO223" s="59"/>
      <c r="AP223" s="64">
        <f t="shared" ref="AP223:AP236" si="1525">SUM(AO223*$D223)</f>
        <v>0</v>
      </c>
      <c r="AQ223" s="59"/>
      <c r="AR223" s="64">
        <f t="shared" ref="AR223:AR236" si="1526">SUM(AQ223*$D223)</f>
        <v>0</v>
      </c>
      <c r="AS223" s="59"/>
      <c r="AT223" s="64">
        <f t="shared" ref="AT223:AT236" si="1527">SUM(AS223*$D223)</f>
        <v>0</v>
      </c>
      <c r="AU223" s="59"/>
      <c r="AV223" s="64">
        <f t="shared" ref="AV223:AV236" si="1528">SUM(AU223*$D223)</f>
        <v>0</v>
      </c>
      <c r="AW223" s="59"/>
      <c r="AX223" s="64">
        <f t="shared" ref="AX223:AX236" si="1529">SUM(AW223*$D223)</f>
        <v>0</v>
      </c>
      <c r="AY223" s="59"/>
      <c r="AZ223" s="64">
        <f t="shared" ref="AZ223:AZ236" si="1530">SUM(AY223*$D223)</f>
        <v>0</v>
      </c>
      <c r="BA223" s="59"/>
      <c r="BB223" s="64">
        <f t="shared" ref="BB223:BB231" si="1531">SUM(BA223*$D223)</f>
        <v>0</v>
      </c>
      <c r="BC223" s="59"/>
      <c r="BD223" s="64">
        <f t="shared" ref="BD223:BD231" si="1532">SUM(BC223*$D223)</f>
        <v>0</v>
      </c>
      <c r="BE223" s="59"/>
      <c r="BF223" s="64">
        <f t="shared" ref="BF223:BF231" si="1533">SUM(BE223*$D223)</f>
        <v>0</v>
      </c>
      <c r="BG223" s="59"/>
      <c r="BH223" s="64">
        <f t="shared" ref="BH223:BH231" si="1534">SUM(BG223*$D223)</f>
        <v>0</v>
      </c>
      <c r="BI223" s="59"/>
      <c r="BJ223" s="64">
        <f t="shared" ref="BJ223:BJ231" si="1535">SUM(BI223*$D223)</f>
        <v>0</v>
      </c>
      <c r="BK223" s="59"/>
      <c r="BL223" s="64">
        <f t="shared" ref="BL223:BL231" si="1536">SUM(BK223*$D223)</f>
        <v>0</v>
      </c>
      <c r="BM223" s="59"/>
      <c r="BN223" s="64">
        <f t="shared" ref="BN223:BN231" si="1537">SUM(BM223*$D223)</f>
        <v>0</v>
      </c>
      <c r="BO223" s="59"/>
      <c r="BP223" s="64">
        <f t="shared" ref="BP223:BP231" si="1538">SUM(BO223*$D223)</f>
        <v>0</v>
      </c>
      <c r="BQ223" s="59"/>
      <c r="BR223" s="64">
        <f t="shared" ref="BR223:BR231" si="1539">SUM(BQ223*$D223)</f>
        <v>0</v>
      </c>
      <c r="BS223" s="59"/>
      <c r="BT223" s="64">
        <f t="shared" ref="BT223:BT231" si="1540">SUM(BS223*$D223)</f>
        <v>0</v>
      </c>
      <c r="BU223" s="59"/>
      <c r="BV223" s="64">
        <f t="shared" ref="BV223:BV231" si="1541">SUM(BU223*$D223)</f>
        <v>0</v>
      </c>
      <c r="BW223" s="59"/>
      <c r="BX223" s="64">
        <f t="shared" ref="BX223:BX231" si="1542">SUM(BW223*$D223)</f>
        <v>0</v>
      </c>
      <c r="BY223" s="59"/>
      <c r="BZ223" s="64">
        <f t="shared" si="1463"/>
        <v>0</v>
      </c>
      <c r="CA223" s="54"/>
      <c r="CB223" s="61">
        <f t="shared" si="1464"/>
        <v>0</v>
      </c>
      <c r="CC223" s="61">
        <f t="shared" si="1465"/>
        <v>0</v>
      </c>
      <c r="CD223" s="4"/>
      <c r="CE223" s="4"/>
      <c r="CF223" s="4">
        <f t="shared" si="1466"/>
        <v>0</v>
      </c>
      <c r="CG223" s="219">
        <f t="shared" si="1467"/>
        <v>0</v>
      </c>
      <c r="CH223" s="222">
        <f t="shared" si="1468"/>
        <v>0</v>
      </c>
      <c r="CI223" s="4"/>
      <c r="CJ223" s="4">
        <f t="shared" si="1469"/>
        <v>0</v>
      </c>
      <c r="CK223" s="219">
        <f t="shared" si="1470"/>
        <v>0</v>
      </c>
      <c r="CL223" s="222">
        <f t="shared" si="1471"/>
        <v>0</v>
      </c>
      <c r="CM223" s="4"/>
      <c r="CN223" s="4">
        <f t="shared" si="1472"/>
        <v>0</v>
      </c>
      <c r="CO223" s="219">
        <f t="shared" si="1473"/>
        <v>0</v>
      </c>
      <c r="CP223" s="222">
        <f t="shared" si="1474"/>
        <v>0</v>
      </c>
      <c r="CQ223" s="4"/>
      <c r="CR223" s="4">
        <f t="shared" si="1475"/>
        <v>0</v>
      </c>
      <c r="CS223" s="219">
        <f t="shared" si="1476"/>
        <v>0</v>
      </c>
      <c r="CT223" s="222">
        <f t="shared" si="1477"/>
        <v>0</v>
      </c>
      <c r="CU223" s="4"/>
      <c r="CV223" s="4">
        <f t="shared" si="1478"/>
        <v>0</v>
      </c>
      <c r="CW223" s="219">
        <f t="shared" si="1479"/>
        <v>0</v>
      </c>
      <c r="CX223" s="222">
        <f t="shared" si="1480"/>
        <v>0</v>
      </c>
      <c r="CY223" s="4"/>
      <c r="CZ223" s="4">
        <f t="shared" si="1481"/>
        <v>0</v>
      </c>
      <c r="DA223" s="219">
        <f t="shared" si="1482"/>
        <v>0</v>
      </c>
      <c r="DB223" s="222">
        <f t="shared" si="1483"/>
        <v>0</v>
      </c>
      <c r="DC223" s="4"/>
      <c r="DD223" s="4">
        <f t="shared" si="1484"/>
        <v>0</v>
      </c>
      <c r="DE223" s="219">
        <f t="shared" si="1485"/>
        <v>0</v>
      </c>
      <c r="DF223" s="222">
        <f t="shared" si="1486"/>
        <v>0</v>
      </c>
      <c r="DG223" s="4"/>
      <c r="DH223" s="4">
        <f t="shared" si="1487"/>
        <v>0</v>
      </c>
      <c r="DI223" s="219">
        <f t="shared" si="1488"/>
        <v>0</v>
      </c>
      <c r="DJ223" s="222">
        <f t="shared" si="1489"/>
        <v>0</v>
      </c>
      <c r="DK223" s="4"/>
      <c r="DL223" s="4">
        <f t="shared" si="1490"/>
        <v>0</v>
      </c>
      <c r="DM223" s="219">
        <f t="shared" si="1491"/>
        <v>0</v>
      </c>
      <c r="DN223" s="222">
        <f t="shared" si="1492"/>
        <v>0</v>
      </c>
      <c r="DO223" s="4"/>
      <c r="DP223" s="4">
        <f t="shared" si="1493"/>
        <v>0</v>
      </c>
      <c r="DQ223" s="219">
        <f t="shared" si="1494"/>
        <v>0</v>
      </c>
      <c r="DR223" s="222">
        <f t="shared" si="1495"/>
        <v>0</v>
      </c>
      <c r="DS223" s="4"/>
      <c r="DT223" s="4">
        <f t="shared" si="1496"/>
        <v>0</v>
      </c>
      <c r="DU223" s="219">
        <f t="shared" si="1497"/>
        <v>0</v>
      </c>
      <c r="DV223" s="222">
        <f t="shared" si="1498"/>
        <v>0</v>
      </c>
      <c r="DW223" s="4"/>
      <c r="DX223" s="4"/>
      <c r="DY223" s="4">
        <f t="shared" si="1499"/>
        <v>0</v>
      </c>
      <c r="DZ223" s="219">
        <f t="shared" si="1500"/>
        <v>0</v>
      </c>
      <c r="EA223" s="222">
        <f t="shared" si="1501"/>
        <v>0</v>
      </c>
      <c r="EB223" s="4"/>
      <c r="EC223" s="4">
        <f t="shared" si="1502"/>
        <v>0</v>
      </c>
      <c r="ED223" s="219" t="e">
        <f>SUM(EB223+#REF!)</f>
        <v>#REF!</v>
      </c>
      <c r="EE223" s="222" t="e">
        <f t="shared" si="1503"/>
        <v>#REF!</v>
      </c>
      <c r="EF223" s="4"/>
      <c r="EG223" s="4">
        <f t="shared" si="1504"/>
        <v>0</v>
      </c>
      <c r="EH223" s="219" t="e">
        <f>SUM(EF223+#REF!)</f>
        <v>#REF!</v>
      </c>
      <c r="EI223" s="222" t="e">
        <f t="shared" si="1505"/>
        <v>#REF!</v>
      </c>
      <c r="EJ223" s="4"/>
      <c r="EK223" s="4" t="e">
        <f>SUM(EJ223*#REF!)</f>
        <v>#REF!</v>
      </c>
      <c r="EL223" s="219" t="e">
        <f>SUM(EJ223+#REF!)</f>
        <v>#REF!</v>
      </c>
      <c r="EM223" s="222" t="e">
        <f t="shared" si="1506"/>
        <v>#REF!</v>
      </c>
      <c r="EN223" s="4"/>
      <c r="EO223" s="279"/>
      <c r="EP223" s="279">
        <f t="shared" ref="EP223:EP238" si="1543">SUM(EO223*D223)</f>
        <v>0</v>
      </c>
      <c r="EQ223" s="278">
        <f t="shared" ref="EQ223:EQ251" si="1544">SUM(EO223+AC223)</f>
        <v>0</v>
      </c>
      <c r="ER223" s="278">
        <f t="shared" ref="ER223:ER252" si="1545">SUM(EQ223*D223)</f>
        <v>0</v>
      </c>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4"/>
      <c r="GP223" s="4"/>
      <c r="GQ223" s="4"/>
      <c r="GR223" s="4"/>
      <c r="GS223" s="4"/>
      <c r="GT223" s="4"/>
      <c r="GU223" s="4"/>
      <c r="GV223" s="4"/>
      <c r="GW223" s="4"/>
      <c r="GX223" s="4"/>
      <c r="GY223" s="4"/>
      <c r="GZ223" s="4"/>
      <c r="HA223" s="4"/>
      <c r="HB223" s="4"/>
      <c r="HC223" s="4"/>
      <c r="HD223" s="4"/>
      <c r="HE223" s="4"/>
      <c r="HF223" s="4"/>
      <c r="HG223" s="4"/>
      <c r="HH223" s="4"/>
      <c r="HI223" s="4"/>
      <c r="HJ223" s="4"/>
      <c r="HK223" s="4"/>
      <c r="HL223" s="4"/>
      <c r="HM223" s="4"/>
      <c r="HN223" s="4"/>
      <c r="HO223" s="4"/>
      <c r="HP223" s="4"/>
      <c r="HQ223" s="4"/>
      <c r="HR223" s="4"/>
      <c r="HS223" s="4"/>
      <c r="HT223" s="4"/>
      <c r="HU223" s="4"/>
      <c r="HV223" s="4"/>
    </row>
    <row r="224" spans="1:230" s="5" customFormat="1" x14ac:dyDescent="0.2">
      <c r="A224" s="57" t="s">
        <v>111</v>
      </c>
      <c r="B224" s="57" t="s">
        <v>112</v>
      </c>
      <c r="C224" s="57" t="s">
        <v>2</v>
      </c>
      <c r="D224" s="57">
        <v>140</v>
      </c>
      <c r="E224" s="6"/>
      <c r="F224" s="64">
        <f t="shared" si="1507"/>
        <v>0</v>
      </c>
      <c r="G224" s="6"/>
      <c r="H224" s="64">
        <f t="shared" si="1508"/>
        <v>0</v>
      </c>
      <c r="I224" s="6"/>
      <c r="J224" s="64">
        <f t="shared" ref="J224" si="1546">SUM(I224*$D224)</f>
        <v>0</v>
      </c>
      <c r="K224" s="6"/>
      <c r="L224" s="64">
        <f t="shared" si="1510"/>
        <v>0</v>
      </c>
      <c r="M224" s="6"/>
      <c r="N224" s="64">
        <f t="shared" si="1511"/>
        <v>0</v>
      </c>
      <c r="O224" s="6"/>
      <c r="P224" s="64">
        <f t="shared" si="1512"/>
        <v>0</v>
      </c>
      <c r="Q224" s="6"/>
      <c r="R224" s="64">
        <f t="shared" si="1513"/>
        <v>0</v>
      </c>
      <c r="S224" s="6"/>
      <c r="T224" s="64">
        <f t="shared" si="1514"/>
        <v>0</v>
      </c>
      <c r="U224" s="6"/>
      <c r="V224" s="64">
        <f t="shared" si="1515"/>
        <v>0</v>
      </c>
      <c r="W224" s="6"/>
      <c r="X224" s="64">
        <f t="shared" si="1516"/>
        <v>0</v>
      </c>
      <c r="Y224" s="6"/>
      <c r="Z224" s="64">
        <f t="shared" si="1517"/>
        <v>0</v>
      </c>
      <c r="AA224" s="6"/>
      <c r="AB224" s="64">
        <f t="shared" si="1518"/>
        <v>0</v>
      </c>
      <c r="AC224" s="59"/>
      <c r="AD224" s="64">
        <f t="shared" si="1519"/>
        <v>0</v>
      </c>
      <c r="AE224" s="59"/>
      <c r="AF224" s="64">
        <f t="shared" si="1520"/>
        <v>0</v>
      </c>
      <c r="AG224" s="59"/>
      <c r="AH224" s="64">
        <f t="shared" si="1521"/>
        <v>0</v>
      </c>
      <c r="AI224" s="59"/>
      <c r="AJ224" s="64">
        <f t="shared" si="1522"/>
        <v>0</v>
      </c>
      <c r="AK224" s="59"/>
      <c r="AL224" s="64">
        <f t="shared" si="1523"/>
        <v>0</v>
      </c>
      <c r="AM224" s="59"/>
      <c r="AN224" s="64">
        <f t="shared" si="1524"/>
        <v>0</v>
      </c>
      <c r="AO224" s="59"/>
      <c r="AP224" s="64">
        <f t="shared" si="1525"/>
        <v>0</v>
      </c>
      <c r="AQ224" s="59"/>
      <c r="AR224" s="64">
        <f t="shared" si="1526"/>
        <v>0</v>
      </c>
      <c r="AS224" s="59"/>
      <c r="AT224" s="64">
        <f t="shared" si="1527"/>
        <v>0</v>
      </c>
      <c r="AU224" s="59"/>
      <c r="AV224" s="64">
        <f t="shared" si="1528"/>
        <v>0</v>
      </c>
      <c r="AW224" s="59"/>
      <c r="AX224" s="64">
        <f t="shared" si="1529"/>
        <v>0</v>
      </c>
      <c r="AY224" s="59"/>
      <c r="AZ224" s="64">
        <f t="shared" si="1530"/>
        <v>0</v>
      </c>
      <c r="BA224" s="59"/>
      <c r="BB224" s="64">
        <f t="shared" si="1531"/>
        <v>0</v>
      </c>
      <c r="BC224" s="59"/>
      <c r="BD224" s="64">
        <f t="shared" si="1532"/>
        <v>0</v>
      </c>
      <c r="BE224" s="59"/>
      <c r="BF224" s="64">
        <f t="shared" si="1533"/>
        <v>0</v>
      </c>
      <c r="BG224" s="59"/>
      <c r="BH224" s="64">
        <f t="shared" si="1534"/>
        <v>0</v>
      </c>
      <c r="BI224" s="59"/>
      <c r="BJ224" s="64">
        <f t="shared" si="1535"/>
        <v>0</v>
      </c>
      <c r="BK224" s="59"/>
      <c r="BL224" s="64">
        <f t="shared" si="1536"/>
        <v>0</v>
      </c>
      <c r="BM224" s="59"/>
      <c r="BN224" s="64">
        <f t="shared" si="1537"/>
        <v>0</v>
      </c>
      <c r="BO224" s="59"/>
      <c r="BP224" s="64">
        <f t="shared" si="1538"/>
        <v>0</v>
      </c>
      <c r="BQ224" s="59"/>
      <c r="BR224" s="64">
        <f t="shared" si="1539"/>
        <v>0</v>
      </c>
      <c r="BS224" s="59"/>
      <c r="BT224" s="64">
        <f t="shared" si="1540"/>
        <v>0</v>
      </c>
      <c r="BU224" s="59"/>
      <c r="BV224" s="64">
        <f t="shared" si="1541"/>
        <v>0</v>
      </c>
      <c r="BW224" s="59"/>
      <c r="BX224" s="64">
        <f t="shared" si="1542"/>
        <v>0</v>
      </c>
      <c r="BY224" s="59"/>
      <c r="BZ224" s="64">
        <f t="shared" si="1463"/>
        <v>0</v>
      </c>
      <c r="CA224" s="54"/>
      <c r="CB224" s="61">
        <f t="shared" si="1464"/>
        <v>0</v>
      </c>
      <c r="CC224" s="61">
        <f t="shared" si="1465"/>
        <v>0</v>
      </c>
      <c r="CD224" s="4"/>
      <c r="CE224" s="4"/>
      <c r="CF224" s="4">
        <f t="shared" si="1466"/>
        <v>0</v>
      </c>
      <c r="CG224" s="219">
        <f t="shared" si="1467"/>
        <v>0</v>
      </c>
      <c r="CH224" s="222">
        <f t="shared" si="1468"/>
        <v>0</v>
      </c>
      <c r="CI224" s="4"/>
      <c r="CJ224" s="4">
        <f t="shared" si="1469"/>
        <v>0</v>
      </c>
      <c r="CK224" s="219">
        <f t="shared" si="1470"/>
        <v>0</v>
      </c>
      <c r="CL224" s="222">
        <f t="shared" si="1471"/>
        <v>0</v>
      </c>
      <c r="CM224" s="4"/>
      <c r="CN224" s="4">
        <f t="shared" si="1472"/>
        <v>0</v>
      </c>
      <c r="CO224" s="219">
        <f t="shared" si="1473"/>
        <v>0</v>
      </c>
      <c r="CP224" s="222">
        <f t="shared" si="1474"/>
        <v>0</v>
      </c>
      <c r="CQ224" s="4"/>
      <c r="CR224" s="4">
        <f t="shared" si="1475"/>
        <v>0</v>
      </c>
      <c r="CS224" s="219">
        <f t="shared" si="1476"/>
        <v>0</v>
      </c>
      <c r="CT224" s="222">
        <f t="shared" si="1477"/>
        <v>0</v>
      </c>
      <c r="CU224" s="4"/>
      <c r="CV224" s="4">
        <f t="shared" si="1478"/>
        <v>0</v>
      </c>
      <c r="CW224" s="219">
        <f t="shared" si="1479"/>
        <v>0</v>
      </c>
      <c r="CX224" s="222">
        <f t="shared" si="1480"/>
        <v>0</v>
      </c>
      <c r="CY224" s="4"/>
      <c r="CZ224" s="4">
        <f t="shared" si="1481"/>
        <v>0</v>
      </c>
      <c r="DA224" s="219">
        <f t="shared" si="1482"/>
        <v>0</v>
      </c>
      <c r="DB224" s="222">
        <f t="shared" si="1483"/>
        <v>0</v>
      </c>
      <c r="DC224" s="4"/>
      <c r="DD224" s="4">
        <f t="shared" si="1484"/>
        <v>0</v>
      </c>
      <c r="DE224" s="219">
        <f t="shared" si="1485"/>
        <v>0</v>
      </c>
      <c r="DF224" s="222">
        <f t="shared" si="1486"/>
        <v>0</v>
      </c>
      <c r="DG224" s="4"/>
      <c r="DH224" s="4">
        <f t="shared" si="1487"/>
        <v>0</v>
      </c>
      <c r="DI224" s="219">
        <f t="shared" si="1488"/>
        <v>0</v>
      </c>
      <c r="DJ224" s="222">
        <f t="shared" si="1489"/>
        <v>0</v>
      </c>
      <c r="DK224" s="4"/>
      <c r="DL224" s="4">
        <f t="shared" si="1490"/>
        <v>0</v>
      </c>
      <c r="DM224" s="219">
        <f t="shared" si="1491"/>
        <v>0</v>
      </c>
      <c r="DN224" s="222">
        <f t="shared" si="1492"/>
        <v>0</v>
      </c>
      <c r="DO224" s="4"/>
      <c r="DP224" s="4">
        <f t="shared" si="1493"/>
        <v>0</v>
      </c>
      <c r="DQ224" s="219">
        <f t="shared" si="1494"/>
        <v>0</v>
      </c>
      <c r="DR224" s="222">
        <f t="shared" si="1495"/>
        <v>0</v>
      </c>
      <c r="DS224" s="4"/>
      <c r="DT224" s="4">
        <f t="shared" si="1496"/>
        <v>0</v>
      </c>
      <c r="DU224" s="219">
        <f t="shared" si="1497"/>
        <v>0</v>
      </c>
      <c r="DV224" s="222">
        <f t="shared" si="1498"/>
        <v>0</v>
      </c>
      <c r="DW224" s="4"/>
      <c r="DX224" s="4"/>
      <c r="DY224" s="4">
        <f t="shared" si="1499"/>
        <v>0</v>
      </c>
      <c r="DZ224" s="219">
        <f t="shared" si="1500"/>
        <v>0</v>
      </c>
      <c r="EA224" s="222">
        <f t="shared" si="1501"/>
        <v>0</v>
      </c>
      <c r="EB224" s="4">
        <v>6.75</v>
      </c>
      <c r="EC224" s="4">
        <f t="shared" si="1502"/>
        <v>945</v>
      </c>
      <c r="ED224" s="219" t="e">
        <f>SUM(EB224+#REF!)</f>
        <v>#REF!</v>
      </c>
      <c r="EE224" s="222" t="e">
        <f t="shared" si="1503"/>
        <v>#REF!</v>
      </c>
      <c r="EF224" s="4"/>
      <c r="EG224" s="4">
        <f t="shared" si="1504"/>
        <v>0</v>
      </c>
      <c r="EH224" s="219" t="e">
        <f>SUM(EF224+#REF!)</f>
        <v>#REF!</v>
      </c>
      <c r="EI224" s="222" t="e">
        <f t="shared" si="1505"/>
        <v>#REF!</v>
      </c>
      <c r="EJ224" s="4"/>
      <c r="EK224" s="4" t="e">
        <f>SUM(EJ224*#REF!)</f>
        <v>#REF!</v>
      </c>
      <c r="EL224" s="219" t="e">
        <f>SUM(EJ224+#REF!)</f>
        <v>#REF!</v>
      </c>
      <c r="EM224" s="222" t="e">
        <f t="shared" si="1506"/>
        <v>#REF!</v>
      </c>
      <c r="EN224" s="4"/>
      <c r="EO224" s="279">
        <v>0.5</v>
      </c>
      <c r="EP224" s="279">
        <f t="shared" si="1543"/>
        <v>70</v>
      </c>
      <c r="EQ224" s="278">
        <f t="shared" si="1544"/>
        <v>0.5</v>
      </c>
      <c r="ER224" s="278">
        <f t="shared" si="1545"/>
        <v>70</v>
      </c>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4"/>
      <c r="GP224" s="4"/>
      <c r="GQ224" s="4"/>
      <c r="GR224" s="4"/>
      <c r="GS224" s="4"/>
      <c r="GT224" s="4"/>
      <c r="GU224" s="4"/>
      <c r="GV224" s="4"/>
      <c r="GW224" s="4"/>
      <c r="GX224" s="4"/>
      <c r="GY224" s="4"/>
      <c r="GZ224" s="4"/>
      <c r="HA224" s="4"/>
      <c r="HB224" s="4"/>
      <c r="HC224" s="4"/>
      <c r="HD224" s="4"/>
      <c r="HE224" s="4"/>
      <c r="HF224" s="4"/>
      <c r="HG224" s="4"/>
      <c r="HH224" s="4"/>
      <c r="HI224" s="4"/>
      <c r="HJ224" s="4"/>
      <c r="HK224" s="4"/>
      <c r="HL224" s="4"/>
      <c r="HM224" s="4"/>
      <c r="HN224" s="4"/>
      <c r="HO224" s="4"/>
      <c r="HP224" s="4"/>
      <c r="HQ224" s="4"/>
      <c r="HR224" s="4"/>
      <c r="HS224" s="4"/>
      <c r="HT224" s="4"/>
      <c r="HU224" s="4"/>
      <c r="HV224" s="4"/>
    </row>
    <row r="225" spans="1:230" s="5" customFormat="1" x14ac:dyDescent="0.2">
      <c r="A225" s="57" t="s">
        <v>286</v>
      </c>
      <c r="B225" s="57" t="s">
        <v>287</v>
      </c>
      <c r="C225" s="57" t="s">
        <v>2</v>
      </c>
      <c r="D225" s="57">
        <v>140</v>
      </c>
      <c r="E225" s="6"/>
      <c r="F225" s="64">
        <f t="shared" si="1507"/>
        <v>0</v>
      </c>
      <c r="G225" s="6"/>
      <c r="H225" s="64">
        <f t="shared" si="1508"/>
        <v>0</v>
      </c>
      <c r="I225" s="6"/>
      <c r="J225" s="64">
        <f t="shared" ref="J225" si="1547">SUM(I225*$D225)</f>
        <v>0</v>
      </c>
      <c r="K225" s="6"/>
      <c r="L225" s="64">
        <f t="shared" si="1510"/>
        <v>0</v>
      </c>
      <c r="M225" s="6"/>
      <c r="N225" s="64">
        <f t="shared" si="1511"/>
        <v>0</v>
      </c>
      <c r="O225" s="6"/>
      <c r="P225" s="64">
        <f t="shared" si="1512"/>
        <v>0</v>
      </c>
      <c r="Q225" s="6"/>
      <c r="R225" s="64">
        <f t="shared" si="1513"/>
        <v>0</v>
      </c>
      <c r="S225" s="6"/>
      <c r="T225" s="64">
        <f t="shared" si="1514"/>
        <v>0</v>
      </c>
      <c r="U225" s="6"/>
      <c r="V225" s="64">
        <f t="shared" si="1515"/>
        <v>0</v>
      </c>
      <c r="W225" s="6"/>
      <c r="X225" s="64">
        <f t="shared" si="1516"/>
        <v>0</v>
      </c>
      <c r="Y225" s="6"/>
      <c r="Z225" s="64">
        <f t="shared" si="1517"/>
        <v>0</v>
      </c>
      <c r="AA225" s="6"/>
      <c r="AB225" s="64">
        <f t="shared" si="1518"/>
        <v>0</v>
      </c>
      <c r="AC225" s="59"/>
      <c r="AD225" s="64">
        <f t="shared" si="1519"/>
        <v>0</v>
      </c>
      <c r="AE225" s="59"/>
      <c r="AF225" s="64">
        <f t="shared" si="1520"/>
        <v>0</v>
      </c>
      <c r="AG225" s="59"/>
      <c r="AH225" s="64">
        <f t="shared" si="1521"/>
        <v>0</v>
      </c>
      <c r="AI225" s="59"/>
      <c r="AJ225" s="64">
        <f t="shared" si="1522"/>
        <v>0</v>
      </c>
      <c r="AK225" s="59"/>
      <c r="AL225" s="64">
        <f t="shared" si="1523"/>
        <v>0</v>
      </c>
      <c r="AM225" s="59"/>
      <c r="AN225" s="64">
        <f t="shared" si="1524"/>
        <v>0</v>
      </c>
      <c r="AO225" s="59"/>
      <c r="AP225" s="64">
        <f t="shared" si="1525"/>
        <v>0</v>
      </c>
      <c r="AQ225" s="59"/>
      <c r="AR225" s="64">
        <f t="shared" si="1526"/>
        <v>0</v>
      </c>
      <c r="AS225" s="59"/>
      <c r="AT225" s="64">
        <f t="shared" si="1527"/>
        <v>0</v>
      </c>
      <c r="AU225" s="59"/>
      <c r="AV225" s="64">
        <f t="shared" si="1528"/>
        <v>0</v>
      </c>
      <c r="AW225" s="59"/>
      <c r="AX225" s="64">
        <f t="shared" si="1529"/>
        <v>0</v>
      </c>
      <c r="AY225" s="59"/>
      <c r="AZ225" s="64">
        <f t="shared" si="1530"/>
        <v>0</v>
      </c>
      <c r="BA225" s="59"/>
      <c r="BB225" s="64">
        <f t="shared" si="1531"/>
        <v>0</v>
      </c>
      <c r="BC225" s="59"/>
      <c r="BD225" s="64">
        <f t="shared" si="1532"/>
        <v>0</v>
      </c>
      <c r="BE225" s="59"/>
      <c r="BF225" s="64">
        <f t="shared" si="1533"/>
        <v>0</v>
      </c>
      <c r="BG225" s="59"/>
      <c r="BH225" s="64">
        <f t="shared" si="1534"/>
        <v>0</v>
      </c>
      <c r="BI225" s="59"/>
      <c r="BJ225" s="64">
        <f t="shared" si="1535"/>
        <v>0</v>
      </c>
      <c r="BK225" s="59"/>
      <c r="BL225" s="64">
        <f t="shared" si="1536"/>
        <v>0</v>
      </c>
      <c r="BM225" s="59"/>
      <c r="BN225" s="64">
        <f t="shared" si="1537"/>
        <v>0</v>
      </c>
      <c r="BO225" s="59"/>
      <c r="BP225" s="64">
        <f t="shared" si="1538"/>
        <v>0</v>
      </c>
      <c r="BQ225" s="59"/>
      <c r="BR225" s="64">
        <f t="shared" si="1539"/>
        <v>0</v>
      </c>
      <c r="BS225" s="59"/>
      <c r="BT225" s="64">
        <f t="shared" si="1540"/>
        <v>0</v>
      </c>
      <c r="BU225" s="59"/>
      <c r="BV225" s="64">
        <f t="shared" si="1541"/>
        <v>0</v>
      </c>
      <c r="BW225" s="59"/>
      <c r="BX225" s="64">
        <f t="shared" si="1542"/>
        <v>0</v>
      </c>
      <c r="BY225" s="59"/>
      <c r="BZ225" s="64">
        <f t="shared" si="1463"/>
        <v>0</v>
      </c>
      <c r="CA225" s="54"/>
      <c r="CB225" s="61">
        <f t="shared" si="1464"/>
        <v>0</v>
      </c>
      <c r="CC225" s="61">
        <f t="shared" si="1465"/>
        <v>0</v>
      </c>
      <c r="CD225" s="4"/>
      <c r="CE225" s="4"/>
      <c r="CF225" s="4">
        <f t="shared" si="1466"/>
        <v>0</v>
      </c>
      <c r="CG225" s="219">
        <f t="shared" si="1467"/>
        <v>0</v>
      </c>
      <c r="CH225" s="222">
        <f t="shared" si="1468"/>
        <v>0</v>
      </c>
      <c r="CI225" s="4"/>
      <c r="CJ225" s="4">
        <f t="shared" si="1469"/>
        <v>0</v>
      </c>
      <c r="CK225" s="219">
        <f t="shared" si="1470"/>
        <v>0</v>
      </c>
      <c r="CL225" s="222">
        <f t="shared" si="1471"/>
        <v>0</v>
      </c>
      <c r="CM225" s="4"/>
      <c r="CN225" s="4">
        <f t="shared" si="1472"/>
        <v>0</v>
      </c>
      <c r="CO225" s="219">
        <f t="shared" si="1473"/>
        <v>0</v>
      </c>
      <c r="CP225" s="222">
        <f t="shared" si="1474"/>
        <v>0</v>
      </c>
      <c r="CQ225" s="4"/>
      <c r="CR225" s="4">
        <f t="shared" si="1475"/>
        <v>0</v>
      </c>
      <c r="CS225" s="219">
        <f t="shared" si="1476"/>
        <v>0</v>
      </c>
      <c r="CT225" s="222">
        <f t="shared" si="1477"/>
        <v>0</v>
      </c>
      <c r="CU225" s="4"/>
      <c r="CV225" s="4">
        <f t="shared" si="1478"/>
        <v>0</v>
      </c>
      <c r="CW225" s="219">
        <f t="shared" si="1479"/>
        <v>0</v>
      </c>
      <c r="CX225" s="222">
        <f t="shared" si="1480"/>
        <v>0</v>
      </c>
      <c r="CY225" s="4"/>
      <c r="CZ225" s="4">
        <f t="shared" si="1481"/>
        <v>0</v>
      </c>
      <c r="DA225" s="219">
        <f t="shared" si="1482"/>
        <v>0</v>
      </c>
      <c r="DB225" s="222">
        <f t="shared" si="1483"/>
        <v>0</v>
      </c>
      <c r="DC225" s="4"/>
      <c r="DD225" s="4">
        <f t="shared" si="1484"/>
        <v>0</v>
      </c>
      <c r="DE225" s="219">
        <f t="shared" si="1485"/>
        <v>0</v>
      </c>
      <c r="DF225" s="222">
        <f t="shared" si="1486"/>
        <v>0</v>
      </c>
      <c r="DG225" s="4"/>
      <c r="DH225" s="4">
        <f t="shared" si="1487"/>
        <v>0</v>
      </c>
      <c r="DI225" s="219">
        <f t="shared" si="1488"/>
        <v>0</v>
      </c>
      <c r="DJ225" s="222">
        <f t="shared" si="1489"/>
        <v>0</v>
      </c>
      <c r="DK225" s="4"/>
      <c r="DL225" s="4">
        <f t="shared" si="1490"/>
        <v>0</v>
      </c>
      <c r="DM225" s="219">
        <f t="shared" si="1491"/>
        <v>0</v>
      </c>
      <c r="DN225" s="222">
        <f t="shared" si="1492"/>
        <v>0</v>
      </c>
      <c r="DO225" s="4"/>
      <c r="DP225" s="4">
        <f t="shared" si="1493"/>
        <v>0</v>
      </c>
      <c r="DQ225" s="219">
        <f t="shared" si="1494"/>
        <v>0</v>
      </c>
      <c r="DR225" s="222">
        <f t="shared" si="1495"/>
        <v>0</v>
      </c>
      <c r="DS225" s="4"/>
      <c r="DT225" s="4">
        <f t="shared" si="1496"/>
        <v>0</v>
      </c>
      <c r="DU225" s="219">
        <f t="shared" si="1497"/>
        <v>0</v>
      </c>
      <c r="DV225" s="222">
        <f t="shared" si="1498"/>
        <v>0</v>
      </c>
      <c r="DW225" s="4"/>
      <c r="DX225" s="4"/>
      <c r="DY225" s="4">
        <f t="shared" si="1499"/>
        <v>0</v>
      </c>
      <c r="DZ225" s="219">
        <f t="shared" si="1500"/>
        <v>0</v>
      </c>
      <c r="EA225" s="222">
        <f t="shared" si="1501"/>
        <v>0</v>
      </c>
      <c r="EB225" s="4"/>
      <c r="EC225" s="4">
        <f t="shared" si="1502"/>
        <v>0</v>
      </c>
      <c r="ED225" s="219" t="e">
        <f>SUM(EB225+#REF!)</f>
        <v>#REF!</v>
      </c>
      <c r="EE225" s="222" t="e">
        <f t="shared" si="1503"/>
        <v>#REF!</v>
      </c>
      <c r="EF225" s="4"/>
      <c r="EG225" s="4">
        <f t="shared" si="1504"/>
        <v>0</v>
      </c>
      <c r="EH225" s="219" t="e">
        <f>SUM(EF225+#REF!)</f>
        <v>#REF!</v>
      </c>
      <c r="EI225" s="222" t="e">
        <f t="shared" si="1505"/>
        <v>#REF!</v>
      </c>
      <c r="EJ225" s="4"/>
      <c r="EK225" s="4" t="e">
        <f>SUM(EJ225*#REF!)</f>
        <v>#REF!</v>
      </c>
      <c r="EL225" s="219" t="e">
        <f>SUM(EJ225+#REF!)</f>
        <v>#REF!</v>
      </c>
      <c r="EM225" s="222" t="e">
        <f t="shared" si="1506"/>
        <v>#REF!</v>
      </c>
      <c r="EN225" s="4"/>
      <c r="EO225" s="279"/>
      <c r="EP225" s="279">
        <f t="shared" si="1543"/>
        <v>0</v>
      </c>
      <c r="EQ225" s="278">
        <f t="shared" si="1544"/>
        <v>0</v>
      </c>
      <c r="ER225" s="278">
        <f t="shared" si="1545"/>
        <v>0</v>
      </c>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4"/>
      <c r="GP225" s="4"/>
      <c r="GQ225" s="4"/>
      <c r="GR225" s="4"/>
      <c r="GS225" s="4"/>
      <c r="GT225" s="4"/>
      <c r="GU225" s="4"/>
      <c r="GV225" s="4"/>
      <c r="GW225" s="4"/>
      <c r="GX225" s="4"/>
      <c r="GY225" s="4"/>
      <c r="GZ225" s="4"/>
      <c r="HA225" s="4"/>
      <c r="HB225" s="4"/>
      <c r="HC225" s="4"/>
      <c r="HD225" s="4"/>
      <c r="HE225" s="4"/>
      <c r="HF225" s="4"/>
      <c r="HG225" s="4"/>
      <c r="HH225" s="4"/>
      <c r="HI225" s="4"/>
      <c r="HJ225" s="4"/>
      <c r="HK225" s="4"/>
      <c r="HL225" s="4"/>
      <c r="HM225" s="4"/>
      <c r="HN225" s="4"/>
      <c r="HO225" s="4"/>
      <c r="HP225" s="4"/>
      <c r="HQ225" s="4"/>
      <c r="HR225" s="4"/>
      <c r="HS225" s="4"/>
      <c r="HT225" s="4"/>
      <c r="HU225" s="4"/>
      <c r="HV225" s="4"/>
    </row>
    <row r="226" spans="1:230" s="5" customFormat="1" x14ac:dyDescent="0.2">
      <c r="A226" s="57"/>
      <c r="B226" s="57"/>
      <c r="C226" s="57" t="s">
        <v>2</v>
      </c>
      <c r="D226" s="57">
        <v>140</v>
      </c>
      <c r="E226" s="6"/>
      <c r="F226" s="64">
        <f t="shared" si="1507"/>
        <v>0</v>
      </c>
      <c r="G226" s="6"/>
      <c r="H226" s="64">
        <f t="shared" si="1508"/>
        <v>0</v>
      </c>
      <c r="I226" s="6"/>
      <c r="J226" s="64">
        <f t="shared" ref="J226" si="1548">SUM(I226*$D226)</f>
        <v>0</v>
      </c>
      <c r="K226" s="6"/>
      <c r="L226" s="64">
        <f t="shared" si="1510"/>
        <v>0</v>
      </c>
      <c r="M226" s="6"/>
      <c r="N226" s="64">
        <f t="shared" si="1511"/>
        <v>0</v>
      </c>
      <c r="O226" s="6"/>
      <c r="P226" s="64">
        <f t="shared" si="1512"/>
        <v>0</v>
      </c>
      <c r="Q226" s="6"/>
      <c r="R226" s="64">
        <f t="shared" si="1513"/>
        <v>0</v>
      </c>
      <c r="S226" s="6"/>
      <c r="T226" s="64">
        <f t="shared" si="1514"/>
        <v>0</v>
      </c>
      <c r="U226" s="6"/>
      <c r="V226" s="64">
        <f t="shared" si="1515"/>
        <v>0</v>
      </c>
      <c r="W226" s="6"/>
      <c r="X226" s="64">
        <f t="shared" si="1516"/>
        <v>0</v>
      </c>
      <c r="Y226" s="6"/>
      <c r="Z226" s="64">
        <f t="shared" si="1517"/>
        <v>0</v>
      </c>
      <c r="AA226" s="6"/>
      <c r="AB226" s="64">
        <f t="shared" si="1518"/>
        <v>0</v>
      </c>
      <c r="AC226" s="59"/>
      <c r="AD226" s="64">
        <f t="shared" si="1519"/>
        <v>0</v>
      </c>
      <c r="AE226" s="59"/>
      <c r="AF226" s="64">
        <f t="shared" si="1520"/>
        <v>0</v>
      </c>
      <c r="AG226" s="59"/>
      <c r="AH226" s="64">
        <f t="shared" si="1521"/>
        <v>0</v>
      </c>
      <c r="AI226" s="59"/>
      <c r="AJ226" s="64">
        <f t="shared" si="1522"/>
        <v>0</v>
      </c>
      <c r="AK226" s="59"/>
      <c r="AL226" s="64">
        <f t="shared" si="1523"/>
        <v>0</v>
      </c>
      <c r="AM226" s="59"/>
      <c r="AN226" s="64">
        <f t="shared" si="1524"/>
        <v>0</v>
      </c>
      <c r="AO226" s="59"/>
      <c r="AP226" s="64">
        <f t="shared" si="1525"/>
        <v>0</v>
      </c>
      <c r="AQ226" s="59"/>
      <c r="AR226" s="64">
        <f t="shared" si="1526"/>
        <v>0</v>
      </c>
      <c r="AS226" s="59"/>
      <c r="AT226" s="64">
        <f t="shared" si="1527"/>
        <v>0</v>
      </c>
      <c r="AU226" s="59"/>
      <c r="AV226" s="64">
        <f t="shared" si="1528"/>
        <v>0</v>
      </c>
      <c r="AW226" s="59"/>
      <c r="AX226" s="64">
        <f t="shared" si="1529"/>
        <v>0</v>
      </c>
      <c r="AY226" s="59"/>
      <c r="AZ226" s="64">
        <f t="shared" si="1530"/>
        <v>0</v>
      </c>
      <c r="BA226" s="59"/>
      <c r="BB226" s="64">
        <f t="shared" si="1531"/>
        <v>0</v>
      </c>
      <c r="BC226" s="59"/>
      <c r="BD226" s="64">
        <f t="shared" si="1532"/>
        <v>0</v>
      </c>
      <c r="BE226" s="59"/>
      <c r="BF226" s="64">
        <f t="shared" si="1533"/>
        <v>0</v>
      </c>
      <c r="BG226" s="59"/>
      <c r="BH226" s="64">
        <f t="shared" si="1534"/>
        <v>0</v>
      </c>
      <c r="BI226" s="59"/>
      <c r="BJ226" s="64">
        <f t="shared" si="1535"/>
        <v>0</v>
      </c>
      <c r="BK226" s="59"/>
      <c r="BL226" s="64">
        <f t="shared" si="1536"/>
        <v>0</v>
      </c>
      <c r="BM226" s="59"/>
      <c r="BN226" s="64">
        <f t="shared" si="1537"/>
        <v>0</v>
      </c>
      <c r="BO226" s="59"/>
      <c r="BP226" s="64">
        <f t="shared" si="1538"/>
        <v>0</v>
      </c>
      <c r="BQ226" s="59"/>
      <c r="BR226" s="64">
        <f t="shared" si="1539"/>
        <v>0</v>
      </c>
      <c r="BS226" s="59"/>
      <c r="BT226" s="64">
        <f t="shared" si="1540"/>
        <v>0</v>
      </c>
      <c r="BU226" s="59"/>
      <c r="BV226" s="64">
        <f t="shared" si="1541"/>
        <v>0</v>
      </c>
      <c r="BW226" s="59"/>
      <c r="BX226" s="64">
        <f t="shared" si="1542"/>
        <v>0</v>
      </c>
      <c r="BY226" s="59"/>
      <c r="BZ226" s="64">
        <f t="shared" si="1463"/>
        <v>0</v>
      </c>
      <c r="CA226" s="54"/>
      <c r="CB226" s="61">
        <f t="shared" si="1464"/>
        <v>0</v>
      </c>
      <c r="CC226" s="61">
        <f t="shared" si="1465"/>
        <v>0</v>
      </c>
      <c r="CD226" s="4"/>
      <c r="CE226" s="4"/>
      <c r="CF226" s="4">
        <f t="shared" si="1466"/>
        <v>0</v>
      </c>
      <c r="CG226" s="219">
        <f t="shared" si="1467"/>
        <v>0</v>
      </c>
      <c r="CH226" s="222">
        <f t="shared" si="1468"/>
        <v>0</v>
      </c>
      <c r="CI226" s="4"/>
      <c r="CJ226" s="4">
        <f t="shared" si="1469"/>
        <v>0</v>
      </c>
      <c r="CK226" s="219">
        <f t="shared" si="1470"/>
        <v>0</v>
      </c>
      <c r="CL226" s="222">
        <f t="shared" si="1471"/>
        <v>0</v>
      </c>
      <c r="CM226" s="4"/>
      <c r="CN226" s="4">
        <f t="shared" si="1472"/>
        <v>0</v>
      </c>
      <c r="CO226" s="219">
        <f t="shared" si="1473"/>
        <v>0</v>
      </c>
      <c r="CP226" s="222">
        <f t="shared" si="1474"/>
        <v>0</v>
      </c>
      <c r="CQ226" s="4"/>
      <c r="CR226" s="4">
        <f t="shared" si="1475"/>
        <v>0</v>
      </c>
      <c r="CS226" s="219">
        <f t="shared" si="1476"/>
        <v>0</v>
      </c>
      <c r="CT226" s="222">
        <f t="shared" si="1477"/>
        <v>0</v>
      </c>
      <c r="CU226" s="4"/>
      <c r="CV226" s="4">
        <f t="shared" si="1478"/>
        <v>0</v>
      </c>
      <c r="CW226" s="219">
        <f t="shared" si="1479"/>
        <v>0</v>
      </c>
      <c r="CX226" s="222">
        <f t="shared" si="1480"/>
        <v>0</v>
      </c>
      <c r="CY226" s="4"/>
      <c r="CZ226" s="4">
        <f t="shared" si="1481"/>
        <v>0</v>
      </c>
      <c r="DA226" s="219">
        <f t="shared" si="1482"/>
        <v>0</v>
      </c>
      <c r="DB226" s="222">
        <f t="shared" si="1483"/>
        <v>0</v>
      </c>
      <c r="DC226" s="4"/>
      <c r="DD226" s="4">
        <f t="shared" si="1484"/>
        <v>0</v>
      </c>
      <c r="DE226" s="219">
        <f t="shared" si="1485"/>
        <v>0</v>
      </c>
      <c r="DF226" s="222">
        <f t="shared" si="1486"/>
        <v>0</v>
      </c>
      <c r="DG226" s="4"/>
      <c r="DH226" s="4">
        <f t="shared" si="1487"/>
        <v>0</v>
      </c>
      <c r="DI226" s="219">
        <f t="shared" si="1488"/>
        <v>0</v>
      </c>
      <c r="DJ226" s="222">
        <f t="shared" si="1489"/>
        <v>0</v>
      </c>
      <c r="DK226" s="4"/>
      <c r="DL226" s="4">
        <f t="shared" si="1490"/>
        <v>0</v>
      </c>
      <c r="DM226" s="219">
        <f t="shared" si="1491"/>
        <v>0</v>
      </c>
      <c r="DN226" s="222">
        <f t="shared" si="1492"/>
        <v>0</v>
      </c>
      <c r="DO226" s="4"/>
      <c r="DP226" s="4">
        <f t="shared" si="1493"/>
        <v>0</v>
      </c>
      <c r="DQ226" s="219">
        <f t="shared" si="1494"/>
        <v>0</v>
      </c>
      <c r="DR226" s="222">
        <f t="shared" si="1495"/>
        <v>0</v>
      </c>
      <c r="DS226" s="4"/>
      <c r="DT226" s="4">
        <f t="shared" si="1496"/>
        <v>0</v>
      </c>
      <c r="DU226" s="219">
        <f t="shared" si="1497"/>
        <v>0</v>
      </c>
      <c r="DV226" s="222">
        <f t="shared" si="1498"/>
        <v>0</v>
      </c>
      <c r="DW226" s="4"/>
      <c r="DX226" s="4"/>
      <c r="DY226" s="4">
        <f t="shared" si="1499"/>
        <v>0</v>
      </c>
      <c r="DZ226" s="219">
        <f t="shared" si="1500"/>
        <v>0</v>
      </c>
      <c r="EA226" s="222">
        <f t="shared" si="1501"/>
        <v>0</v>
      </c>
      <c r="EB226" s="4"/>
      <c r="EC226" s="4">
        <f t="shared" si="1502"/>
        <v>0</v>
      </c>
      <c r="ED226" s="219" t="e">
        <f>SUM(EB226+#REF!)</f>
        <v>#REF!</v>
      </c>
      <c r="EE226" s="222" t="e">
        <f t="shared" si="1503"/>
        <v>#REF!</v>
      </c>
      <c r="EF226" s="4"/>
      <c r="EG226" s="4">
        <f t="shared" si="1504"/>
        <v>0</v>
      </c>
      <c r="EH226" s="219" t="e">
        <f>SUM(EF226+#REF!)</f>
        <v>#REF!</v>
      </c>
      <c r="EI226" s="222" t="e">
        <f t="shared" si="1505"/>
        <v>#REF!</v>
      </c>
      <c r="EJ226" s="4"/>
      <c r="EK226" s="4" t="e">
        <f>SUM(EJ226*#REF!)</f>
        <v>#REF!</v>
      </c>
      <c r="EL226" s="219" t="e">
        <f>SUM(EJ226+#REF!)</f>
        <v>#REF!</v>
      </c>
      <c r="EM226" s="222" t="e">
        <f t="shared" si="1506"/>
        <v>#REF!</v>
      </c>
      <c r="EN226" s="4"/>
      <c r="EO226" s="279"/>
      <c r="EP226" s="279">
        <f t="shared" si="1543"/>
        <v>0</v>
      </c>
      <c r="EQ226" s="278">
        <f t="shared" si="1544"/>
        <v>0</v>
      </c>
      <c r="ER226" s="278">
        <f t="shared" si="1545"/>
        <v>0</v>
      </c>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c r="GO226" s="4"/>
      <c r="GP226" s="4"/>
      <c r="GQ226" s="4"/>
      <c r="GR226" s="4"/>
      <c r="GS226" s="4"/>
      <c r="GT226" s="4"/>
      <c r="GU226" s="4"/>
      <c r="GV226" s="4"/>
      <c r="GW226" s="4"/>
      <c r="GX226" s="4"/>
      <c r="GY226" s="4"/>
      <c r="GZ226" s="4"/>
      <c r="HA226" s="4"/>
      <c r="HB226" s="4"/>
      <c r="HC226" s="4"/>
      <c r="HD226" s="4"/>
      <c r="HE226" s="4"/>
      <c r="HF226" s="4"/>
      <c r="HG226" s="4"/>
      <c r="HH226" s="4"/>
      <c r="HI226" s="4"/>
      <c r="HJ226" s="4"/>
      <c r="HK226" s="4"/>
      <c r="HL226" s="4"/>
      <c r="HM226" s="4"/>
      <c r="HN226" s="4"/>
      <c r="HO226" s="4"/>
      <c r="HP226" s="4"/>
      <c r="HQ226" s="4"/>
      <c r="HR226" s="4"/>
      <c r="HS226" s="4"/>
      <c r="HT226" s="4"/>
      <c r="HU226" s="4"/>
      <c r="HV226" s="4"/>
    </row>
    <row r="227" spans="1:230" s="5" customFormat="1" x14ac:dyDescent="0.2">
      <c r="A227" s="57" t="s">
        <v>104</v>
      </c>
      <c r="B227" s="57" t="s">
        <v>105</v>
      </c>
      <c r="C227" s="57" t="s">
        <v>7</v>
      </c>
      <c r="D227" s="57">
        <v>118</v>
      </c>
      <c r="E227" s="6"/>
      <c r="F227" s="64">
        <f t="shared" si="1507"/>
        <v>0</v>
      </c>
      <c r="G227" s="6"/>
      <c r="H227" s="64">
        <f t="shared" si="1508"/>
        <v>0</v>
      </c>
      <c r="I227" s="6"/>
      <c r="J227" s="64">
        <f t="shared" ref="J227" si="1549">SUM(I227*$D227)</f>
        <v>0</v>
      </c>
      <c r="K227" s="6"/>
      <c r="L227" s="64">
        <f t="shared" si="1510"/>
        <v>0</v>
      </c>
      <c r="M227" s="6"/>
      <c r="N227" s="64">
        <f t="shared" si="1511"/>
        <v>0</v>
      </c>
      <c r="O227" s="6"/>
      <c r="P227" s="64">
        <f t="shared" si="1512"/>
        <v>0</v>
      </c>
      <c r="Q227" s="6"/>
      <c r="R227" s="64">
        <f t="shared" si="1513"/>
        <v>0</v>
      </c>
      <c r="S227" s="6"/>
      <c r="T227" s="64">
        <f t="shared" si="1514"/>
        <v>0</v>
      </c>
      <c r="U227" s="6"/>
      <c r="V227" s="64">
        <f t="shared" si="1515"/>
        <v>0</v>
      </c>
      <c r="W227" s="6"/>
      <c r="X227" s="64">
        <f t="shared" si="1516"/>
        <v>0</v>
      </c>
      <c r="Y227" s="6"/>
      <c r="Z227" s="64">
        <f t="shared" si="1517"/>
        <v>0</v>
      </c>
      <c r="AA227" s="6"/>
      <c r="AB227" s="64">
        <f t="shared" si="1518"/>
        <v>0</v>
      </c>
      <c r="AC227" s="59"/>
      <c r="AD227" s="64">
        <f t="shared" si="1519"/>
        <v>0</v>
      </c>
      <c r="AE227" s="59"/>
      <c r="AF227" s="64">
        <f t="shared" si="1520"/>
        <v>0</v>
      </c>
      <c r="AG227" s="59"/>
      <c r="AH227" s="64">
        <f t="shared" si="1521"/>
        <v>0</v>
      </c>
      <c r="AI227" s="59"/>
      <c r="AJ227" s="64">
        <f t="shared" si="1522"/>
        <v>0</v>
      </c>
      <c r="AK227" s="59"/>
      <c r="AL227" s="64">
        <f t="shared" si="1523"/>
        <v>0</v>
      </c>
      <c r="AM227" s="59"/>
      <c r="AN227" s="64">
        <f t="shared" si="1524"/>
        <v>0</v>
      </c>
      <c r="AO227" s="59"/>
      <c r="AP227" s="64">
        <f t="shared" si="1525"/>
        <v>0</v>
      </c>
      <c r="AQ227" s="59"/>
      <c r="AR227" s="64">
        <f t="shared" si="1526"/>
        <v>0</v>
      </c>
      <c r="AS227" s="59"/>
      <c r="AT227" s="64">
        <f t="shared" si="1527"/>
        <v>0</v>
      </c>
      <c r="AU227" s="59"/>
      <c r="AV227" s="64">
        <f t="shared" si="1528"/>
        <v>0</v>
      </c>
      <c r="AW227" s="59"/>
      <c r="AX227" s="64">
        <f t="shared" si="1529"/>
        <v>0</v>
      </c>
      <c r="AY227" s="59"/>
      <c r="AZ227" s="64">
        <f t="shared" si="1530"/>
        <v>0</v>
      </c>
      <c r="BA227" s="59"/>
      <c r="BB227" s="64">
        <f t="shared" si="1531"/>
        <v>0</v>
      </c>
      <c r="BC227" s="59"/>
      <c r="BD227" s="64">
        <f t="shared" si="1532"/>
        <v>0</v>
      </c>
      <c r="BE227" s="59"/>
      <c r="BF227" s="64">
        <f t="shared" si="1533"/>
        <v>0</v>
      </c>
      <c r="BG227" s="59"/>
      <c r="BH227" s="64">
        <f t="shared" si="1534"/>
        <v>0</v>
      </c>
      <c r="BI227" s="59"/>
      <c r="BJ227" s="64">
        <f t="shared" si="1535"/>
        <v>0</v>
      </c>
      <c r="BK227" s="59"/>
      <c r="BL227" s="64">
        <f t="shared" si="1536"/>
        <v>0</v>
      </c>
      <c r="BM227" s="59"/>
      <c r="BN227" s="64">
        <f t="shared" si="1537"/>
        <v>0</v>
      </c>
      <c r="BO227" s="59"/>
      <c r="BP227" s="64">
        <f t="shared" si="1538"/>
        <v>0</v>
      </c>
      <c r="BQ227" s="59"/>
      <c r="BR227" s="64">
        <f t="shared" si="1539"/>
        <v>0</v>
      </c>
      <c r="BS227" s="59"/>
      <c r="BT227" s="64">
        <f t="shared" si="1540"/>
        <v>0</v>
      </c>
      <c r="BU227" s="59"/>
      <c r="BV227" s="64">
        <f t="shared" si="1541"/>
        <v>0</v>
      </c>
      <c r="BW227" s="59"/>
      <c r="BX227" s="64">
        <f t="shared" si="1542"/>
        <v>0</v>
      </c>
      <c r="BY227" s="59"/>
      <c r="BZ227" s="64">
        <f t="shared" si="1463"/>
        <v>0</v>
      </c>
      <c r="CA227" s="54"/>
      <c r="CB227" s="61">
        <f t="shared" si="1464"/>
        <v>0</v>
      </c>
      <c r="CC227" s="61">
        <f t="shared" si="1465"/>
        <v>0</v>
      </c>
      <c r="CD227" s="4"/>
      <c r="CE227" s="4"/>
      <c r="CF227" s="4">
        <f t="shared" si="1466"/>
        <v>0</v>
      </c>
      <c r="CG227" s="219">
        <f t="shared" si="1467"/>
        <v>0</v>
      </c>
      <c r="CH227" s="222">
        <f t="shared" si="1468"/>
        <v>0</v>
      </c>
      <c r="CI227" s="4"/>
      <c r="CJ227" s="4">
        <f t="shared" si="1469"/>
        <v>0</v>
      </c>
      <c r="CK227" s="219">
        <f t="shared" si="1470"/>
        <v>0</v>
      </c>
      <c r="CL227" s="222">
        <f t="shared" si="1471"/>
        <v>0</v>
      </c>
      <c r="CM227" s="4"/>
      <c r="CN227" s="4">
        <f t="shared" si="1472"/>
        <v>0</v>
      </c>
      <c r="CO227" s="219">
        <f t="shared" si="1473"/>
        <v>0</v>
      </c>
      <c r="CP227" s="222">
        <f t="shared" si="1474"/>
        <v>0</v>
      </c>
      <c r="CQ227" s="4"/>
      <c r="CR227" s="4">
        <f t="shared" si="1475"/>
        <v>0</v>
      </c>
      <c r="CS227" s="219">
        <f t="shared" si="1476"/>
        <v>0</v>
      </c>
      <c r="CT227" s="222">
        <f t="shared" si="1477"/>
        <v>0</v>
      </c>
      <c r="CU227" s="4"/>
      <c r="CV227" s="4">
        <f t="shared" si="1478"/>
        <v>0</v>
      </c>
      <c r="CW227" s="219">
        <f t="shared" si="1479"/>
        <v>0</v>
      </c>
      <c r="CX227" s="222">
        <f t="shared" si="1480"/>
        <v>0</v>
      </c>
      <c r="CY227" s="4"/>
      <c r="CZ227" s="4">
        <f t="shared" si="1481"/>
        <v>0</v>
      </c>
      <c r="DA227" s="219">
        <f t="shared" si="1482"/>
        <v>0</v>
      </c>
      <c r="DB227" s="222">
        <f t="shared" si="1483"/>
        <v>0</v>
      </c>
      <c r="DC227" s="4"/>
      <c r="DD227" s="4">
        <f t="shared" si="1484"/>
        <v>0</v>
      </c>
      <c r="DE227" s="219">
        <f t="shared" si="1485"/>
        <v>0</v>
      </c>
      <c r="DF227" s="222">
        <f t="shared" si="1486"/>
        <v>0</v>
      </c>
      <c r="DG227" s="4"/>
      <c r="DH227" s="4">
        <f t="shared" si="1487"/>
        <v>0</v>
      </c>
      <c r="DI227" s="219">
        <f t="shared" si="1488"/>
        <v>0</v>
      </c>
      <c r="DJ227" s="222">
        <f t="shared" si="1489"/>
        <v>0</v>
      </c>
      <c r="DK227" s="4"/>
      <c r="DL227" s="4">
        <f t="shared" si="1490"/>
        <v>0</v>
      </c>
      <c r="DM227" s="219">
        <f t="shared" si="1491"/>
        <v>0</v>
      </c>
      <c r="DN227" s="222">
        <f t="shared" si="1492"/>
        <v>0</v>
      </c>
      <c r="DO227" s="4"/>
      <c r="DP227" s="4">
        <f t="shared" si="1493"/>
        <v>0</v>
      </c>
      <c r="DQ227" s="219">
        <f t="shared" si="1494"/>
        <v>0</v>
      </c>
      <c r="DR227" s="222">
        <f t="shared" si="1495"/>
        <v>0</v>
      </c>
      <c r="DS227" s="4"/>
      <c r="DT227" s="4">
        <f t="shared" si="1496"/>
        <v>0</v>
      </c>
      <c r="DU227" s="219">
        <f t="shared" si="1497"/>
        <v>0</v>
      </c>
      <c r="DV227" s="222">
        <f t="shared" si="1498"/>
        <v>0</v>
      </c>
      <c r="DW227" s="4"/>
      <c r="DX227" s="4"/>
      <c r="DY227" s="4">
        <f t="shared" si="1499"/>
        <v>0</v>
      </c>
      <c r="DZ227" s="219">
        <f t="shared" si="1500"/>
        <v>0</v>
      </c>
      <c r="EA227" s="222">
        <f t="shared" si="1501"/>
        <v>0</v>
      </c>
      <c r="EB227" s="4"/>
      <c r="EC227" s="4">
        <f t="shared" si="1502"/>
        <v>0</v>
      </c>
      <c r="ED227" s="219" t="e">
        <f>SUM(EB227+#REF!)</f>
        <v>#REF!</v>
      </c>
      <c r="EE227" s="222" t="e">
        <f t="shared" si="1503"/>
        <v>#REF!</v>
      </c>
      <c r="EF227" s="4"/>
      <c r="EG227" s="4">
        <f t="shared" si="1504"/>
        <v>0</v>
      </c>
      <c r="EH227" s="219" t="e">
        <f>SUM(EF227+#REF!)</f>
        <v>#REF!</v>
      </c>
      <c r="EI227" s="222" t="e">
        <f t="shared" si="1505"/>
        <v>#REF!</v>
      </c>
      <c r="EJ227" s="4"/>
      <c r="EK227" s="4" t="e">
        <f>SUM(EJ227*#REF!)</f>
        <v>#REF!</v>
      </c>
      <c r="EL227" s="219" t="e">
        <f>SUM(EJ227+#REF!)</f>
        <v>#REF!</v>
      </c>
      <c r="EM227" s="222" t="e">
        <f t="shared" si="1506"/>
        <v>#REF!</v>
      </c>
      <c r="EN227" s="4"/>
      <c r="EO227" s="279"/>
      <c r="EP227" s="279">
        <f t="shared" si="1543"/>
        <v>0</v>
      </c>
      <c r="EQ227" s="278">
        <f t="shared" si="1544"/>
        <v>0</v>
      </c>
      <c r="ER227" s="278">
        <f t="shared" si="1545"/>
        <v>0</v>
      </c>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c r="GO227" s="4"/>
      <c r="GP227" s="4"/>
      <c r="GQ227" s="4"/>
      <c r="GR227" s="4"/>
      <c r="GS227" s="4"/>
      <c r="GT227" s="4"/>
      <c r="GU227" s="4"/>
      <c r="GV227" s="4"/>
      <c r="GW227" s="4"/>
      <c r="GX227" s="4"/>
      <c r="GY227" s="4"/>
      <c r="GZ227" s="4"/>
      <c r="HA227" s="4"/>
      <c r="HB227" s="4"/>
      <c r="HC227" s="4"/>
      <c r="HD227" s="4"/>
      <c r="HE227" s="4"/>
      <c r="HF227" s="4"/>
      <c r="HG227" s="4"/>
      <c r="HH227" s="4"/>
      <c r="HI227" s="4"/>
      <c r="HJ227" s="4"/>
      <c r="HK227" s="4"/>
      <c r="HL227" s="4"/>
      <c r="HM227" s="4"/>
      <c r="HN227" s="4"/>
      <c r="HO227" s="4"/>
      <c r="HP227" s="4"/>
      <c r="HQ227" s="4"/>
      <c r="HR227" s="4"/>
      <c r="HS227" s="4"/>
      <c r="HT227" s="4"/>
      <c r="HU227" s="4"/>
      <c r="HV227" s="4"/>
    </row>
    <row r="228" spans="1:230" s="5" customFormat="1" x14ac:dyDescent="0.2">
      <c r="A228" s="57" t="s">
        <v>124</v>
      </c>
      <c r="B228" s="57" t="s">
        <v>125</v>
      </c>
      <c r="C228" s="57" t="s">
        <v>7</v>
      </c>
      <c r="D228" s="57">
        <v>118</v>
      </c>
      <c r="E228" s="6"/>
      <c r="F228" s="64">
        <f t="shared" si="1507"/>
        <v>0</v>
      </c>
      <c r="G228" s="6"/>
      <c r="H228" s="64">
        <f t="shared" si="1508"/>
        <v>0</v>
      </c>
      <c r="I228" s="6"/>
      <c r="J228" s="64">
        <f t="shared" ref="J228" si="1550">SUM(I228*$D228)</f>
        <v>0</v>
      </c>
      <c r="K228" s="6"/>
      <c r="L228" s="64">
        <f t="shared" si="1510"/>
        <v>0</v>
      </c>
      <c r="M228" s="6"/>
      <c r="N228" s="64">
        <f t="shared" si="1511"/>
        <v>0</v>
      </c>
      <c r="O228" s="6"/>
      <c r="P228" s="64">
        <f t="shared" si="1512"/>
        <v>0</v>
      </c>
      <c r="Q228" s="6"/>
      <c r="R228" s="64">
        <f t="shared" si="1513"/>
        <v>0</v>
      </c>
      <c r="S228" s="6"/>
      <c r="T228" s="64">
        <f t="shared" si="1514"/>
        <v>0</v>
      </c>
      <c r="U228" s="6"/>
      <c r="V228" s="64">
        <f t="shared" si="1515"/>
        <v>0</v>
      </c>
      <c r="W228" s="6"/>
      <c r="X228" s="64">
        <f t="shared" si="1516"/>
        <v>0</v>
      </c>
      <c r="Y228" s="6"/>
      <c r="Z228" s="64">
        <f t="shared" si="1517"/>
        <v>0</v>
      </c>
      <c r="AA228" s="6"/>
      <c r="AB228" s="64">
        <f t="shared" si="1518"/>
        <v>0</v>
      </c>
      <c r="AC228" s="59"/>
      <c r="AD228" s="64">
        <f t="shared" si="1519"/>
        <v>0</v>
      </c>
      <c r="AE228" s="59"/>
      <c r="AF228" s="64">
        <f t="shared" si="1520"/>
        <v>0</v>
      </c>
      <c r="AG228" s="59"/>
      <c r="AH228" s="64">
        <f t="shared" si="1521"/>
        <v>0</v>
      </c>
      <c r="AI228" s="59"/>
      <c r="AJ228" s="64">
        <f t="shared" si="1522"/>
        <v>0</v>
      </c>
      <c r="AK228" s="59"/>
      <c r="AL228" s="64">
        <f t="shared" si="1523"/>
        <v>0</v>
      </c>
      <c r="AM228" s="59"/>
      <c r="AN228" s="64">
        <f t="shared" si="1524"/>
        <v>0</v>
      </c>
      <c r="AO228" s="59"/>
      <c r="AP228" s="64">
        <f t="shared" si="1525"/>
        <v>0</v>
      </c>
      <c r="AQ228" s="59"/>
      <c r="AR228" s="64">
        <f t="shared" si="1526"/>
        <v>0</v>
      </c>
      <c r="AS228" s="59"/>
      <c r="AT228" s="64">
        <f t="shared" si="1527"/>
        <v>0</v>
      </c>
      <c r="AU228" s="59"/>
      <c r="AV228" s="64">
        <f t="shared" si="1528"/>
        <v>0</v>
      </c>
      <c r="AW228" s="59"/>
      <c r="AX228" s="64">
        <f t="shared" si="1529"/>
        <v>0</v>
      </c>
      <c r="AY228" s="59"/>
      <c r="AZ228" s="64">
        <f t="shared" si="1530"/>
        <v>0</v>
      </c>
      <c r="BA228" s="59"/>
      <c r="BB228" s="64">
        <f t="shared" si="1531"/>
        <v>0</v>
      </c>
      <c r="BC228" s="59"/>
      <c r="BD228" s="64">
        <f t="shared" si="1532"/>
        <v>0</v>
      </c>
      <c r="BE228" s="59"/>
      <c r="BF228" s="64">
        <f t="shared" si="1533"/>
        <v>0</v>
      </c>
      <c r="BG228" s="59"/>
      <c r="BH228" s="64">
        <f t="shared" si="1534"/>
        <v>0</v>
      </c>
      <c r="BI228" s="59"/>
      <c r="BJ228" s="64">
        <f t="shared" si="1535"/>
        <v>0</v>
      </c>
      <c r="BK228" s="59"/>
      <c r="BL228" s="64">
        <f t="shared" si="1536"/>
        <v>0</v>
      </c>
      <c r="BM228" s="59"/>
      <c r="BN228" s="64">
        <f t="shared" si="1537"/>
        <v>0</v>
      </c>
      <c r="BO228" s="59"/>
      <c r="BP228" s="64">
        <f t="shared" si="1538"/>
        <v>0</v>
      </c>
      <c r="BQ228" s="59"/>
      <c r="BR228" s="64">
        <f t="shared" si="1539"/>
        <v>0</v>
      </c>
      <c r="BS228" s="59"/>
      <c r="BT228" s="64">
        <f t="shared" si="1540"/>
        <v>0</v>
      </c>
      <c r="BU228" s="59"/>
      <c r="BV228" s="64">
        <f t="shared" si="1541"/>
        <v>0</v>
      </c>
      <c r="BW228" s="59"/>
      <c r="BX228" s="64">
        <f t="shared" si="1542"/>
        <v>0</v>
      </c>
      <c r="BY228" s="59"/>
      <c r="BZ228" s="64">
        <f t="shared" si="1463"/>
        <v>0</v>
      </c>
      <c r="CA228" s="54"/>
      <c r="CB228" s="61">
        <f t="shared" si="1464"/>
        <v>0</v>
      </c>
      <c r="CC228" s="61">
        <f t="shared" si="1465"/>
        <v>0</v>
      </c>
      <c r="CD228" s="4"/>
      <c r="CE228" s="4"/>
      <c r="CF228" s="4">
        <f t="shared" si="1466"/>
        <v>0</v>
      </c>
      <c r="CG228" s="219">
        <f t="shared" si="1467"/>
        <v>0</v>
      </c>
      <c r="CH228" s="222">
        <f t="shared" si="1468"/>
        <v>0</v>
      </c>
      <c r="CI228" s="4"/>
      <c r="CJ228" s="4">
        <f t="shared" si="1469"/>
        <v>0</v>
      </c>
      <c r="CK228" s="219">
        <f t="shared" si="1470"/>
        <v>0</v>
      </c>
      <c r="CL228" s="222">
        <f t="shared" si="1471"/>
        <v>0</v>
      </c>
      <c r="CM228" s="4"/>
      <c r="CN228" s="4">
        <f t="shared" si="1472"/>
        <v>0</v>
      </c>
      <c r="CO228" s="219">
        <f t="shared" si="1473"/>
        <v>0</v>
      </c>
      <c r="CP228" s="222">
        <f t="shared" si="1474"/>
        <v>0</v>
      </c>
      <c r="CQ228" s="4"/>
      <c r="CR228" s="4">
        <f t="shared" si="1475"/>
        <v>0</v>
      </c>
      <c r="CS228" s="219">
        <f t="shared" si="1476"/>
        <v>0</v>
      </c>
      <c r="CT228" s="222">
        <f t="shared" si="1477"/>
        <v>0</v>
      </c>
      <c r="CU228" s="4"/>
      <c r="CV228" s="4">
        <f t="shared" si="1478"/>
        <v>0</v>
      </c>
      <c r="CW228" s="219">
        <f t="shared" si="1479"/>
        <v>0</v>
      </c>
      <c r="CX228" s="222">
        <f t="shared" si="1480"/>
        <v>0</v>
      </c>
      <c r="CY228" s="4"/>
      <c r="CZ228" s="4">
        <f t="shared" si="1481"/>
        <v>0</v>
      </c>
      <c r="DA228" s="219">
        <f t="shared" si="1482"/>
        <v>0</v>
      </c>
      <c r="DB228" s="222">
        <f t="shared" si="1483"/>
        <v>0</v>
      </c>
      <c r="DC228" s="4"/>
      <c r="DD228" s="4">
        <f t="shared" si="1484"/>
        <v>0</v>
      </c>
      <c r="DE228" s="219">
        <f t="shared" si="1485"/>
        <v>0</v>
      </c>
      <c r="DF228" s="222">
        <f t="shared" si="1486"/>
        <v>0</v>
      </c>
      <c r="DG228" s="4"/>
      <c r="DH228" s="4">
        <f t="shared" si="1487"/>
        <v>0</v>
      </c>
      <c r="DI228" s="219">
        <f t="shared" si="1488"/>
        <v>0</v>
      </c>
      <c r="DJ228" s="222">
        <f t="shared" si="1489"/>
        <v>0</v>
      </c>
      <c r="DK228" s="4"/>
      <c r="DL228" s="4">
        <f t="shared" si="1490"/>
        <v>0</v>
      </c>
      <c r="DM228" s="219">
        <f t="shared" si="1491"/>
        <v>0</v>
      </c>
      <c r="DN228" s="222">
        <f t="shared" si="1492"/>
        <v>0</v>
      </c>
      <c r="DO228" s="4"/>
      <c r="DP228" s="4">
        <f t="shared" si="1493"/>
        <v>0</v>
      </c>
      <c r="DQ228" s="219">
        <f t="shared" si="1494"/>
        <v>0</v>
      </c>
      <c r="DR228" s="222">
        <f t="shared" si="1495"/>
        <v>0</v>
      </c>
      <c r="DS228" s="4"/>
      <c r="DT228" s="4">
        <f t="shared" si="1496"/>
        <v>0</v>
      </c>
      <c r="DU228" s="219">
        <f t="shared" si="1497"/>
        <v>0</v>
      </c>
      <c r="DV228" s="222">
        <f t="shared" si="1498"/>
        <v>0</v>
      </c>
      <c r="DW228" s="4"/>
      <c r="DX228" s="4"/>
      <c r="DY228" s="4">
        <f t="shared" si="1499"/>
        <v>0</v>
      </c>
      <c r="DZ228" s="219">
        <f t="shared" si="1500"/>
        <v>0</v>
      </c>
      <c r="EA228" s="222">
        <f t="shared" si="1501"/>
        <v>0</v>
      </c>
      <c r="EB228" s="4"/>
      <c r="EC228" s="4">
        <f t="shared" si="1502"/>
        <v>0</v>
      </c>
      <c r="ED228" s="219" t="e">
        <f>SUM(EB228+#REF!)</f>
        <v>#REF!</v>
      </c>
      <c r="EE228" s="222" t="e">
        <f t="shared" si="1503"/>
        <v>#REF!</v>
      </c>
      <c r="EF228" s="4"/>
      <c r="EG228" s="4">
        <f t="shared" si="1504"/>
        <v>0</v>
      </c>
      <c r="EH228" s="219" t="e">
        <f>SUM(EF228+#REF!)</f>
        <v>#REF!</v>
      </c>
      <c r="EI228" s="222" t="e">
        <f t="shared" si="1505"/>
        <v>#REF!</v>
      </c>
      <c r="EJ228" s="4"/>
      <c r="EK228" s="4" t="e">
        <f>SUM(EJ228*#REF!)</f>
        <v>#REF!</v>
      </c>
      <c r="EL228" s="219" t="e">
        <f>SUM(EJ228+#REF!)</f>
        <v>#REF!</v>
      </c>
      <c r="EM228" s="222" t="e">
        <f t="shared" si="1506"/>
        <v>#REF!</v>
      </c>
      <c r="EN228" s="4"/>
      <c r="EO228" s="279"/>
      <c r="EP228" s="279">
        <f t="shared" si="1543"/>
        <v>0</v>
      </c>
      <c r="EQ228" s="278">
        <f t="shared" si="1544"/>
        <v>0</v>
      </c>
      <c r="ER228" s="278">
        <f t="shared" si="1545"/>
        <v>0</v>
      </c>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c r="GO228" s="4"/>
      <c r="GP228" s="4"/>
      <c r="GQ228" s="4"/>
      <c r="GR228" s="4"/>
      <c r="GS228" s="4"/>
      <c r="GT228" s="4"/>
      <c r="GU228" s="4"/>
      <c r="GV228" s="4"/>
      <c r="GW228" s="4"/>
      <c r="GX228" s="4"/>
      <c r="GY228" s="4"/>
      <c r="GZ228" s="4"/>
      <c r="HA228" s="4"/>
      <c r="HB228" s="4"/>
      <c r="HC228" s="4"/>
      <c r="HD228" s="4"/>
      <c r="HE228" s="4"/>
      <c r="HF228" s="4"/>
      <c r="HG228" s="4"/>
      <c r="HH228" s="4"/>
      <c r="HI228" s="4"/>
      <c r="HJ228" s="4"/>
      <c r="HK228" s="4"/>
      <c r="HL228" s="4"/>
      <c r="HM228" s="4"/>
      <c r="HN228" s="4"/>
      <c r="HO228" s="4"/>
      <c r="HP228" s="4"/>
      <c r="HQ228" s="4"/>
      <c r="HR228" s="4"/>
      <c r="HS228" s="4"/>
      <c r="HT228" s="4"/>
      <c r="HU228" s="4"/>
      <c r="HV228" s="4"/>
    </row>
    <row r="229" spans="1:230" s="5" customFormat="1" x14ac:dyDescent="0.2">
      <c r="A229" s="57" t="s">
        <v>214</v>
      </c>
      <c r="B229" s="57" t="s">
        <v>195</v>
      </c>
      <c r="C229" s="57" t="s">
        <v>7</v>
      </c>
      <c r="D229" s="57">
        <v>118</v>
      </c>
      <c r="E229" s="6"/>
      <c r="F229" s="64">
        <f t="shared" si="1507"/>
        <v>0</v>
      </c>
      <c r="G229" s="6"/>
      <c r="H229" s="64">
        <f t="shared" si="1508"/>
        <v>0</v>
      </c>
      <c r="I229" s="6"/>
      <c r="J229" s="64">
        <f t="shared" ref="J229" si="1551">SUM(I229*$D229)</f>
        <v>0</v>
      </c>
      <c r="K229" s="6"/>
      <c r="L229" s="64">
        <f t="shared" si="1510"/>
        <v>0</v>
      </c>
      <c r="M229" s="6"/>
      <c r="N229" s="64">
        <f t="shared" si="1511"/>
        <v>0</v>
      </c>
      <c r="O229" s="6"/>
      <c r="P229" s="64">
        <f t="shared" si="1512"/>
        <v>0</v>
      </c>
      <c r="Q229" s="6"/>
      <c r="R229" s="64">
        <f t="shared" si="1513"/>
        <v>0</v>
      </c>
      <c r="S229" s="6"/>
      <c r="T229" s="64">
        <f t="shared" si="1514"/>
        <v>0</v>
      </c>
      <c r="U229" s="6"/>
      <c r="V229" s="64">
        <f t="shared" si="1515"/>
        <v>0</v>
      </c>
      <c r="W229" s="6"/>
      <c r="X229" s="64">
        <f t="shared" si="1516"/>
        <v>0</v>
      </c>
      <c r="Y229" s="6"/>
      <c r="Z229" s="64">
        <f t="shared" si="1517"/>
        <v>0</v>
      </c>
      <c r="AA229" s="6"/>
      <c r="AB229" s="64">
        <f t="shared" si="1518"/>
        <v>0</v>
      </c>
      <c r="AC229" s="59">
        <v>5.5</v>
      </c>
      <c r="AD229" s="64">
        <f t="shared" si="1519"/>
        <v>649</v>
      </c>
      <c r="AE229" s="59"/>
      <c r="AF229" s="64">
        <f t="shared" si="1520"/>
        <v>0</v>
      </c>
      <c r="AG229" s="59"/>
      <c r="AH229" s="64">
        <f t="shared" si="1521"/>
        <v>0</v>
      </c>
      <c r="AI229" s="59"/>
      <c r="AJ229" s="64">
        <f t="shared" si="1522"/>
        <v>0</v>
      </c>
      <c r="AK229" s="59"/>
      <c r="AL229" s="64">
        <f t="shared" si="1523"/>
        <v>0</v>
      </c>
      <c r="AM229" s="59"/>
      <c r="AN229" s="64">
        <f t="shared" si="1524"/>
        <v>0</v>
      </c>
      <c r="AO229" s="59"/>
      <c r="AP229" s="64">
        <f t="shared" si="1525"/>
        <v>0</v>
      </c>
      <c r="AQ229" s="59"/>
      <c r="AR229" s="64">
        <f t="shared" si="1526"/>
        <v>0</v>
      </c>
      <c r="AS229" s="59"/>
      <c r="AT229" s="64">
        <f t="shared" si="1527"/>
        <v>0</v>
      </c>
      <c r="AU229" s="59"/>
      <c r="AV229" s="64">
        <f t="shared" si="1528"/>
        <v>0</v>
      </c>
      <c r="AW229" s="59"/>
      <c r="AX229" s="64">
        <f t="shared" si="1529"/>
        <v>0</v>
      </c>
      <c r="AY229" s="59"/>
      <c r="AZ229" s="64">
        <f t="shared" si="1530"/>
        <v>0</v>
      </c>
      <c r="BA229" s="59"/>
      <c r="BB229" s="64">
        <f t="shared" si="1531"/>
        <v>0</v>
      </c>
      <c r="BC229" s="59"/>
      <c r="BD229" s="64">
        <f t="shared" si="1532"/>
        <v>0</v>
      </c>
      <c r="BE229" s="59"/>
      <c r="BF229" s="64">
        <f t="shared" si="1533"/>
        <v>0</v>
      </c>
      <c r="BG229" s="59"/>
      <c r="BH229" s="64">
        <f t="shared" si="1534"/>
        <v>0</v>
      </c>
      <c r="BI229" s="59"/>
      <c r="BJ229" s="64">
        <f t="shared" si="1535"/>
        <v>0</v>
      </c>
      <c r="BK229" s="59"/>
      <c r="BL229" s="64">
        <f t="shared" si="1536"/>
        <v>0</v>
      </c>
      <c r="BM229" s="59"/>
      <c r="BN229" s="64">
        <f t="shared" si="1537"/>
        <v>0</v>
      </c>
      <c r="BO229" s="59"/>
      <c r="BP229" s="64">
        <f t="shared" si="1538"/>
        <v>0</v>
      </c>
      <c r="BQ229" s="59"/>
      <c r="BR229" s="64">
        <f t="shared" si="1539"/>
        <v>0</v>
      </c>
      <c r="BS229" s="59"/>
      <c r="BT229" s="64">
        <f t="shared" si="1540"/>
        <v>0</v>
      </c>
      <c r="BU229" s="59"/>
      <c r="BV229" s="64">
        <f t="shared" si="1541"/>
        <v>0</v>
      </c>
      <c r="BW229" s="59"/>
      <c r="BX229" s="64">
        <f t="shared" si="1542"/>
        <v>0</v>
      </c>
      <c r="BY229" s="59"/>
      <c r="BZ229" s="64">
        <f t="shared" si="1463"/>
        <v>0</v>
      </c>
      <c r="CA229" s="54"/>
      <c r="CB229" s="61">
        <f t="shared" si="1464"/>
        <v>5.5</v>
      </c>
      <c r="CC229" s="61">
        <f t="shared" si="1465"/>
        <v>649</v>
      </c>
      <c r="CD229" s="4"/>
      <c r="CE229" s="4"/>
      <c r="CF229" s="4">
        <f t="shared" si="1466"/>
        <v>0</v>
      </c>
      <c r="CG229" s="219">
        <f t="shared" si="1467"/>
        <v>0</v>
      </c>
      <c r="CH229" s="222">
        <f t="shared" si="1468"/>
        <v>0</v>
      </c>
      <c r="CI229" s="4"/>
      <c r="CJ229" s="4">
        <f t="shared" si="1469"/>
        <v>0</v>
      </c>
      <c r="CK229" s="219">
        <f t="shared" si="1470"/>
        <v>0</v>
      </c>
      <c r="CL229" s="222">
        <f t="shared" si="1471"/>
        <v>0</v>
      </c>
      <c r="CM229" s="4"/>
      <c r="CN229" s="4">
        <f t="shared" si="1472"/>
        <v>0</v>
      </c>
      <c r="CO229" s="219">
        <f t="shared" si="1473"/>
        <v>0</v>
      </c>
      <c r="CP229" s="222">
        <f t="shared" si="1474"/>
        <v>0</v>
      </c>
      <c r="CQ229" s="4"/>
      <c r="CR229" s="4">
        <f t="shared" si="1475"/>
        <v>0</v>
      </c>
      <c r="CS229" s="219">
        <f t="shared" si="1476"/>
        <v>0</v>
      </c>
      <c r="CT229" s="222">
        <f t="shared" si="1477"/>
        <v>0</v>
      </c>
      <c r="CU229" s="4"/>
      <c r="CV229" s="4">
        <f t="shared" si="1478"/>
        <v>0</v>
      </c>
      <c r="CW229" s="219">
        <f t="shared" si="1479"/>
        <v>0</v>
      </c>
      <c r="CX229" s="222">
        <f t="shared" si="1480"/>
        <v>0</v>
      </c>
      <c r="CY229" s="4"/>
      <c r="CZ229" s="4">
        <f t="shared" si="1481"/>
        <v>0</v>
      </c>
      <c r="DA229" s="219">
        <f t="shared" si="1482"/>
        <v>0</v>
      </c>
      <c r="DB229" s="222">
        <f t="shared" si="1483"/>
        <v>0</v>
      </c>
      <c r="DC229" s="4"/>
      <c r="DD229" s="4">
        <f t="shared" si="1484"/>
        <v>0</v>
      </c>
      <c r="DE229" s="219">
        <f t="shared" si="1485"/>
        <v>0</v>
      </c>
      <c r="DF229" s="222">
        <f t="shared" si="1486"/>
        <v>0</v>
      </c>
      <c r="DG229" s="4"/>
      <c r="DH229" s="4">
        <f t="shared" si="1487"/>
        <v>0</v>
      </c>
      <c r="DI229" s="219">
        <f t="shared" si="1488"/>
        <v>0</v>
      </c>
      <c r="DJ229" s="222">
        <f t="shared" si="1489"/>
        <v>0</v>
      </c>
      <c r="DK229" s="4"/>
      <c r="DL229" s="4">
        <f t="shared" si="1490"/>
        <v>0</v>
      </c>
      <c r="DM229" s="219">
        <f t="shared" si="1491"/>
        <v>0</v>
      </c>
      <c r="DN229" s="222">
        <f t="shared" si="1492"/>
        <v>0</v>
      </c>
      <c r="DO229" s="4"/>
      <c r="DP229" s="4">
        <f t="shared" si="1493"/>
        <v>0</v>
      </c>
      <c r="DQ229" s="219">
        <f t="shared" si="1494"/>
        <v>0</v>
      </c>
      <c r="DR229" s="222">
        <f t="shared" si="1495"/>
        <v>0</v>
      </c>
      <c r="DS229" s="4"/>
      <c r="DT229" s="4">
        <f t="shared" si="1496"/>
        <v>0</v>
      </c>
      <c r="DU229" s="219">
        <f t="shared" si="1497"/>
        <v>0</v>
      </c>
      <c r="DV229" s="222">
        <f t="shared" si="1498"/>
        <v>0</v>
      </c>
      <c r="DW229" s="4"/>
      <c r="DX229" s="4"/>
      <c r="DY229" s="4">
        <f t="shared" si="1499"/>
        <v>0</v>
      </c>
      <c r="DZ229" s="219">
        <f t="shared" si="1500"/>
        <v>0</v>
      </c>
      <c r="EA229" s="222">
        <f t="shared" si="1501"/>
        <v>0</v>
      </c>
      <c r="EB229" s="4"/>
      <c r="EC229" s="4">
        <f t="shared" si="1502"/>
        <v>0</v>
      </c>
      <c r="ED229" s="219" t="e">
        <f>SUM(EB229+#REF!)</f>
        <v>#REF!</v>
      </c>
      <c r="EE229" s="222" t="e">
        <f t="shared" si="1503"/>
        <v>#REF!</v>
      </c>
      <c r="EF229" s="4"/>
      <c r="EG229" s="4">
        <f t="shared" si="1504"/>
        <v>0</v>
      </c>
      <c r="EH229" s="219" t="e">
        <f>SUM(EF229+#REF!)</f>
        <v>#REF!</v>
      </c>
      <c r="EI229" s="222" t="e">
        <f t="shared" si="1505"/>
        <v>#REF!</v>
      </c>
      <c r="EJ229" s="4"/>
      <c r="EK229" s="4" t="e">
        <f>SUM(EJ229*#REF!)</f>
        <v>#REF!</v>
      </c>
      <c r="EL229" s="219" t="e">
        <f>SUM(EJ229+#REF!)</f>
        <v>#REF!</v>
      </c>
      <c r="EM229" s="222" t="e">
        <f t="shared" si="1506"/>
        <v>#REF!</v>
      </c>
      <c r="EN229" s="4"/>
      <c r="EO229" s="279"/>
      <c r="EP229" s="279">
        <f t="shared" si="1543"/>
        <v>0</v>
      </c>
      <c r="EQ229" s="278">
        <f t="shared" si="1544"/>
        <v>5.5</v>
      </c>
      <c r="ER229" s="278">
        <f t="shared" si="1545"/>
        <v>649</v>
      </c>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4"/>
      <c r="HI229" s="4"/>
      <c r="HJ229" s="4"/>
      <c r="HK229" s="4"/>
      <c r="HL229" s="4"/>
      <c r="HM229" s="4"/>
      <c r="HN229" s="4"/>
      <c r="HO229" s="4"/>
      <c r="HP229" s="4"/>
      <c r="HQ229" s="4"/>
      <c r="HR229" s="4"/>
      <c r="HS229" s="4"/>
      <c r="HT229" s="4"/>
      <c r="HU229" s="4"/>
      <c r="HV229" s="4"/>
    </row>
    <row r="230" spans="1:230" s="5" customFormat="1" x14ac:dyDescent="0.2">
      <c r="A230" s="57"/>
      <c r="B230" s="57"/>
      <c r="C230" s="57" t="s">
        <v>7</v>
      </c>
      <c r="D230" s="57">
        <v>118</v>
      </c>
      <c r="E230" s="6"/>
      <c r="F230" s="64">
        <f t="shared" si="1507"/>
        <v>0</v>
      </c>
      <c r="G230" s="6"/>
      <c r="H230" s="64">
        <f t="shared" si="1508"/>
        <v>0</v>
      </c>
      <c r="I230" s="6"/>
      <c r="J230" s="64">
        <f t="shared" ref="J230" si="1552">SUM(I230*$D230)</f>
        <v>0</v>
      </c>
      <c r="K230" s="6"/>
      <c r="L230" s="64">
        <f t="shared" si="1510"/>
        <v>0</v>
      </c>
      <c r="M230" s="6"/>
      <c r="N230" s="64">
        <f t="shared" si="1511"/>
        <v>0</v>
      </c>
      <c r="O230" s="6"/>
      <c r="P230" s="64">
        <f t="shared" si="1512"/>
        <v>0</v>
      </c>
      <c r="Q230" s="6"/>
      <c r="R230" s="64">
        <f t="shared" si="1513"/>
        <v>0</v>
      </c>
      <c r="S230" s="6"/>
      <c r="T230" s="64">
        <f t="shared" si="1514"/>
        <v>0</v>
      </c>
      <c r="U230" s="6"/>
      <c r="V230" s="64">
        <f t="shared" si="1515"/>
        <v>0</v>
      </c>
      <c r="W230" s="6"/>
      <c r="X230" s="64">
        <f t="shared" si="1516"/>
        <v>0</v>
      </c>
      <c r="Y230" s="6"/>
      <c r="Z230" s="64">
        <f t="shared" si="1517"/>
        <v>0</v>
      </c>
      <c r="AA230" s="6"/>
      <c r="AB230" s="64">
        <f t="shared" si="1518"/>
        <v>0</v>
      </c>
      <c r="AC230" s="59"/>
      <c r="AD230" s="64">
        <f t="shared" si="1519"/>
        <v>0</v>
      </c>
      <c r="AE230" s="59"/>
      <c r="AF230" s="64">
        <f t="shared" si="1520"/>
        <v>0</v>
      </c>
      <c r="AG230" s="59"/>
      <c r="AH230" s="64">
        <f t="shared" si="1521"/>
        <v>0</v>
      </c>
      <c r="AI230" s="59"/>
      <c r="AJ230" s="64">
        <f t="shared" si="1522"/>
        <v>0</v>
      </c>
      <c r="AK230" s="59"/>
      <c r="AL230" s="64">
        <f t="shared" si="1523"/>
        <v>0</v>
      </c>
      <c r="AM230" s="59"/>
      <c r="AN230" s="64">
        <f t="shared" si="1524"/>
        <v>0</v>
      </c>
      <c r="AO230" s="59"/>
      <c r="AP230" s="64">
        <f t="shared" si="1525"/>
        <v>0</v>
      </c>
      <c r="AQ230" s="59"/>
      <c r="AR230" s="64">
        <f t="shared" si="1526"/>
        <v>0</v>
      </c>
      <c r="AS230" s="59"/>
      <c r="AT230" s="64">
        <f t="shared" si="1527"/>
        <v>0</v>
      </c>
      <c r="AU230" s="59"/>
      <c r="AV230" s="64">
        <f t="shared" si="1528"/>
        <v>0</v>
      </c>
      <c r="AW230" s="59"/>
      <c r="AX230" s="64">
        <f t="shared" si="1529"/>
        <v>0</v>
      </c>
      <c r="AY230" s="59"/>
      <c r="AZ230" s="64">
        <f t="shared" si="1530"/>
        <v>0</v>
      </c>
      <c r="BA230" s="59"/>
      <c r="BB230" s="64">
        <f t="shared" si="1531"/>
        <v>0</v>
      </c>
      <c r="BC230" s="59"/>
      <c r="BD230" s="64">
        <f t="shared" si="1532"/>
        <v>0</v>
      </c>
      <c r="BE230" s="59"/>
      <c r="BF230" s="64">
        <f t="shared" si="1533"/>
        <v>0</v>
      </c>
      <c r="BG230" s="59"/>
      <c r="BH230" s="64">
        <f t="shared" si="1534"/>
        <v>0</v>
      </c>
      <c r="BI230" s="59"/>
      <c r="BJ230" s="64">
        <f t="shared" si="1535"/>
        <v>0</v>
      </c>
      <c r="BK230" s="59"/>
      <c r="BL230" s="64">
        <f t="shared" si="1536"/>
        <v>0</v>
      </c>
      <c r="BM230" s="59"/>
      <c r="BN230" s="64">
        <f t="shared" si="1537"/>
        <v>0</v>
      </c>
      <c r="BO230" s="59"/>
      <c r="BP230" s="64">
        <f t="shared" si="1538"/>
        <v>0</v>
      </c>
      <c r="BQ230" s="59"/>
      <c r="BR230" s="64">
        <f t="shared" si="1539"/>
        <v>0</v>
      </c>
      <c r="BS230" s="59"/>
      <c r="BT230" s="64">
        <f t="shared" si="1540"/>
        <v>0</v>
      </c>
      <c r="BU230" s="59"/>
      <c r="BV230" s="64">
        <f t="shared" si="1541"/>
        <v>0</v>
      </c>
      <c r="BW230" s="59"/>
      <c r="BX230" s="64">
        <f t="shared" si="1542"/>
        <v>0</v>
      </c>
      <c r="BY230" s="59"/>
      <c r="BZ230" s="64">
        <f t="shared" si="1463"/>
        <v>0</v>
      </c>
      <c r="CA230" s="54"/>
      <c r="CB230" s="61">
        <f t="shared" si="1464"/>
        <v>0</v>
      </c>
      <c r="CC230" s="61">
        <f t="shared" si="1465"/>
        <v>0</v>
      </c>
      <c r="CD230" s="4"/>
      <c r="CE230" s="4"/>
      <c r="CF230" s="4">
        <f t="shared" si="1466"/>
        <v>0</v>
      </c>
      <c r="CG230" s="219">
        <f t="shared" si="1467"/>
        <v>0</v>
      </c>
      <c r="CH230" s="222">
        <f t="shared" si="1468"/>
        <v>0</v>
      </c>
      <c r="CI230" s="4"/>
      <c r="CJ230" s="4">
        <f t="shared" si="1469"/>
        <v>0</v>
      </c>
      <c r="CK230" s="219">
        <f t="shared" si="1470"/>
        <v>0</v>
      </c>
      <c r="CL230" s="222">
        <f t="shared" si="1471"/>
        <v>0</v>
      </c>
      <c r="CM230" s="4"/>
      <c r="CN230" s="4">
        <f t="shared" si="1472"/>
        <v>0</v>
      </c>
      <c r="CO230" s="219">
        <f t="shared" si="1473"/>
        <v>0</v>
      </c>
      <c r="CP230" s="222">
        <f t="shared" si="1474"/>
        <v>0</v>
      </c>
      <c r="CQ230" s="4"/>
      <c r="CR230" s="4">
        <f t="shared" si="1475"/>
        <v>0</v>
      </c>
      <c r="CS230" s="219">
        <f t="shared" si="1476"/>
        <v>0</v>
      </c>
      <c r="CT230" s="222">
        <f t="shared" si="1477"/>
        <v>0</v>
      </c>
      <c r="CU230" s="4"/>
      <c r="CV230" s="4">
        <f t="shared" si="1478"/>
        <v>0</v>
      </c>
      <c r="CW230" s="219">
        <f t="shared" si="1479"/>
        <v>0</v>
      </c>
      <c r="CX230" s="222">
        <f t="shared" si="1480"/>
        <v>0</v>
      </c>
      <c r="CY230" s="4"/>
      <c r="CZ230" s="4">
        <f t="shared" si="1481"/>
        <v>0</v>
      </c>
      <c r="DA230" s="219">
        <f t="shared" si="1482"/>
        <v>0</v>
      </c>
      <c r="DB230" s="222">
        <f t="shared" si="1483"/>
        <v>0</v>
      </c>
      <c r="DC230" s="4"/>
      <c r="DD230" s="4">
        <f t="shared" si="1484"/>
        <v>0</v>
      </c>
      <c r="DE230" s="219">
        <f t="shared" si="1485"/>
        <v>0</v>
      </c>
      <c r="DF230" s="222">
        <f t="shared" si="1486"/>
        <v>0</v>
      </c>
      <c r="DG230" s="4"/>
      <c r="DH230" s="4">
        <f t="shared" si="1487"/>
        <v>0</v>
      </c>
      <c r="DI230" s="219">
        <f t="shared" si="1488"/>
        <v>0</v>
      </c>
      <c r="DJ230" s="222">
        <f t="shared" si="1489"/>
        <v>0</v>
      </c>
      <c r="DK230" s="4"/>
      <c r="DL230" s="4">
        <f t="shared" si="1490"/>
        <v>0</v>
      </c>
      <c r="DM230" s="219">
        <f t="shared" si="1491"/>
        <v>0</v>
      </c>
      <c r="DN230" s="222">
        <f t="shared" si="1492"/>
        <v>0</v>
      </c>
      <c r="DO230" s="4"/>
      <c r="DP230" s="4">
        <f t="shared" si="1493"/>
        <v>0</v>
      </c>
      <c r="DQ230" s="219">
        <f t="shared" si="1494"/>
        <v>0</v>
      </c>
      <c r="DR230" s="222">
        <f t="shared" si="1495"/>
        <v>0</v>
      </c>
      <c r="DS230" s="4"/>
      <c r="DT230" s="4">
        <f t="shared" si="1496"/>
        <v>0</v>
      </c>
      <c r="DU230" s="219">
        <f t="shared" si="1497"/>
        <v>0</v>
      </c>
      <c r="DV230" s="222">
        <f t="shared" si="1498"/>
        <v>0</v>
      </c>
      <c r="DW230" s="4"/>
      <c r="DX230" s="4"/>
      <c r="DY230" s="4">
        <f t="shared" si="1499"/>
        <v>0</v>
      </c>
      <c r="DZ230" s="219">
        <f t="shared" si="1500"/>
        <v>0</v>
      </c>
      <c r="EA230" s="222">
        <f t="shared" si="1501"/>
        <v>0</v>
      </c>
      <c r="EB230" s="4"/>
      <c r="EC230" s="4">
        <f t="shared" si="1502"/>
        <v>0</v>
      </c>
      <c r="ED230" s="219" t="e">
        <f>SUM(EB230+#REF!)</f>
        <v>#REF!</v>
      </c>
      <c r="EE230" s="222" t="e">
        <f t="shared" si="1503"/>
        <v>#REF!</v>
      </c>
      <c r="EF230" s="4"/>
      <c r="EG230" s="4">
        <f t="shared" si="1504"/>
        <v>0</v>
      </c>
      <c r="EH230" s="219" t="e">
        <f>SUM(EF230+#REF!)</f>
        <v>#REF!</v>
      </c>
      <c r="EI230" s="222" t="e">
        <f t="shared" si="1505"/>
        <v>#REF!</v>
      </c>
      <c r="EJ230" s="4"/>
      <c r="EK230" s="4" t="e">
        <f>SUM(EJ230*#REF!)</f>
        <v>#REF!</v>
      </c>
      <c r="EL230" s="219" t="e">
        <f>SUM(EJ230+#REF!)</f>
        <v>#REF!</v>
      </c>
      <c r="EM230" s="222" t="e">
        <f t="shared" si="1506"/>
        <v>#REF!</v>
      </c>
      <c r="EN230" s="4"/>
      <c r="EO230" s="279"/>
      <c r="EP230" s="279">
        <f t="shared" si="1543"/>
        <v>0</v>
      </c>
      <c r="EQ230" s="278">
        <f t="shared" si="1544"/>
        <v>0</v>
      </c>
      <c r="ER230" s="278">
        <f t="shared" si="1545"/>
        <v>0</v>
      </c>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c r="GO230" s="4"/>
      <c r="GP230" s="4"/>
      <c r="GQ230" s="4"/>
      <c r="GR230" s="4"/>
      <c r="GS230" s="4"/>
      <c r="GT230" s="4"/>
      <c r="GU230" s="4"/>
      <c r="GV230" s="4"/>
      <c r="GW230" s="4"/>
      <c r="GX230" s="4"/>
      <c r="GY230" s="4"/>
      <c r="GZ230" s="4"/>
      <c r="HA230" s="4"/>
      <c r="HB230" s="4"/>
      <c r="HC230" s="4"/>
      <c r="HD230" s="4"/>
      <c r="HE230" s="4"/>
      <c r="HF230" s="4"/>
      <c r="HG230" s="4"/>
      <c r="HH230" s="4"/>
      <c r="HI230" s="4"/>
      <c r="HJ230" s="4"/>
      <c r="HK230" s="4"/>
      <c r="HL230" s="4"/>
      <c r="HM230" s="4"/>
      <c r="HN230" s="4"/>
      <c r="HO230" s="4"/>
      <c r="HP230" s="4"/>
      <c r="HQ230" s="4"/>
      <c r="HR230" s="4"/>
      <c r="HS230" s="4"/>
      <c r="HT230" s="4"/>
      <c r="HU230" s="4"/>
      <c r="HV230" s="4"/>
    </row>
    <row r="231" spans="1:230" s="5" customFormat="1" x14ac:dyDescent="0.2">
      <c r="A231" s="57" t="s">
        <v>92</v>
      </c>
      <c r="B231" s="57" t="s">
        <v>93</v>
      </c>
      <c r="C231" s="57" t="s">
        <v>3</v>
      </c>
      <c r="D231" s="57">
        <v>100</v>
      </c>
      <c r="E231" s="6"/>
      <c r="F231" s="64">
        <f t="shared" si="1507"/>
        <v>0</v>
      </c>
      <c r="G231" s="6"/>
      <c r="H231" s="64">
        <f t="shared" si="1508"/>
        <v>0</v>
      </c>
      <c r="I231" s="6"/>
      <c r="J231" s="64">
        <f t="shared" ref="J231" si="1553">SUM(I231*$D231)</f>
        <v>0</v>
      </c>
      <c r="K231" s="6"/>
      <c r="L231" s="64">
        <f t="shared" si="1510"/>
        <v>0</v>
      </c>
      <c r="M231" s="6"/>
      <c r="N231" s="64">
        <f t="shared" si="1511"/>
        <v>0</v>
      </c>
      <c r="O231" s="6"/>
      <c r="P231" s="64">
        <f t="shared" si="1512"/>
        <v>0</v>
      </c>
      <c r="Q231" s="6"/>
      <c r="R231" s="64">
        <f t="shared" si="1513"/>
        <v>0</v>
      </c>
      <c r="S231" s="6"/>
      <c r="T231" s="64">
        <f t="shared" si="1514"/>
        <v>0</v>
      </c>
      <c r="U231" s="6"/>
      <c r="V231" s="64">
        <f t="shared" si="1515"/>
        <v>0</v>
      </c>
      <c r="W231" s="6"/>
      <c r="X231" s="64">
        <f t="shared" si="1516"/>
        <v>0</v>
      </c>
      <c r="Y231" s="6"/>
      <c r="Z231" s="64">
        <f t="shared" si="1517"/>
        <v>0</v>
      </c>
      <c r="AA231" s="6"/>
      <c r="AB231" s="64">
        <f t="shared" si="1518"/>
        <v>0</v>
      </c>
      <c r="AC231" s="59"/>
      <c r="AD231" s="64">
        <f t="shared" si="1519"/>
        <v>0</v>
      </c>
      <c r="AE231" s="59"/>
      <c r="AF231" s="64">
        <f t="shared" si="1520"/>
        <v>0</v>
      </c>
      <c r="AG231" s="59"/>
      <c r="AH231" s="64">
        <f t="shared" si="1521"/>
        <v>0</v>
      </c>
      <c r="AI231" s="59"/>
      <c r="AJ231" s="64">
        <f t="shared" si="1522"/>
        <v>0</v>
      </c>
      <c r="AK231" s="59"/>
      <c r="AL231" s="64">
        <f t="shared" si="1523"/>
        <v>0</v>
      </c>
      <c r="AM231" s="59"/>
      <c r="AN231" s="64">
        <f t="shared" si="1524"/>
        <v>0</v>
      </c>
      <c r="AO231" s="59"/>
      <c r="AP231" s="64">
        <f t="shared" si="1525"/>
        <v>0</v>
      </c>
      <c r="AQ231" s="59"/>
      <c r="AR231" s="64">
        <f t="shared" si="1526"/>
        <v>0</v>
      </c>
      <c r="AS231" s="59"/>
      <c r="AT231" s="64">
        <f t="shared" si="1527"/>
        <v>0</v>
      </c>
      <c r="AU231" s="59"/>
      <c r="AV231" s="64">
        <f t="shared" si="1528"/>
        <v>0</v>
      </c>
      <c r="AW231" s="59"/>
      <c r="AX231" s="64">
        <f t="shared" si="1529"/>
        <v>0</v>
      </c>
      <c r="AY231" s="59"/>
      <c r="AZ231" s="64">
        <f t="shared" si="1530"/>
        <v>0</v>
      </c>
      <c r="BA231" s="59"/>
      <c r="BB231" s="64">
        <f t="shared" si="1531"/>
        <v>0</v>
      </c>
      <c r="BC231" s="59"/>
      <c r="BD231" s="64">
        <f t="shared" si="1532"/>
        <v>0</v>
      </c>
      <c r="BE231" s="59"/>
      <c r="BF231" s="64">
        <f t="shared" si="1533"/>
        <v>0</v>
      </c>
      <c r="BG231" s="59"/>
      <c r="BH231" s="64">
        <f t="shared" si="1534"/>
        <v>0</v>
      </c>
      <c r="BI231" s="59"/>
      <c r="BJ231" s="64">
        <f t="shared" si="1535"/>
        <v>0</v>
      </c>
      <c r="BK231" s="59"/>
      <c r="BL231" s="64">
        <f t="shared" si="1536"/>
        <v>0</v>
      </c>
      <c r="BM231" s="59"/>
      <c r="BN231" s="64">
        <f t="shared" si="1537"/>
        <v>0</v>
      </c>
      <c r="BO231" s="59"/>
      <c r="BP231" s="64">
        <f t="shared" si="1538"/>
        <v>0</v>
      </c>
      <c r="BQ231" s="59"/>
      <c r="BR231" s="64">
        <f t="shared" si="1539"/>
        <v>0</v>
      </c>
      <c r="BS231" s="59"/>
      <c r="BT231" s="64">
        <f t="shared" si="1540"/>
        <v>0</v>
      </c>
      <c r="BU231" s="59"/>
      <c r="BV231" s="64">
        <f t="shared" si="1541"/>
        <v>0</v>
      </c>
      <c r="BW231" s="59"/>
      <c r="BX231" s="64">
        <f t="shared" si="1542"/>
        <v>0</v>
      </c>
      <c r="BY231" s="59"/>
      <c r="BZ231" s="64">
        <f t="shared" si="1463"/>
        <v>0</v>
      </c>
      <c r="CA231" s="54"/>
      <c r="CB231" s="61">
        <f t="shared" si="1464"/>
        <v>0</v>
      </c>
      <c r="CC231" s="61">
        <f t="shared" si="1465"/>
        <v>0</v>
      </c>
      <c r="CD231" s="4"/>
      <c r="CE231" s="4"/>
      <c r="CF231" s="4">
        <f t="shared" si="1466"/>
        <v>0</v>
      </c>
      <c r="CG231" s="219">
        <f t="shared" si="1467"/>
        <v>0</v>
      </c>
      <c r="CH231" s="222">
        <f t="shared" si="1468"/>
        <v>0</v>
      </c>
      <c r="CI231" s="4"/>
      <c r="CJ231" s="4">
        <f t="shared" si="1469"/>
        <v>0</v>
      </c>
      <c r="CK231" s="219">
        <f t="shared" si="1470"/>
        <v>0</v>
      </c>
      <c r="CL231" s="222">
        <f t="shared" si="1471"/>
        <v>0</v>
      </c>
      <c r="CM231" s="4"/>
      <c r="CN231" s="4">
        <f t="shared" si="1472"/>
        <v>0</v>
      </c>
      <c r="CO231" s="219">
        <f t="shared" si="1473"/>
        <v>0</v>
      </c>
      <c r="CP231" s="222">
        <f t="shared" si="1474"/>
        <v>0</v>
      </c>
      <c r="CQ231" s="4"/>
      <c r="CR231" s="4">
        <f t="shared" si="1475"/>
        <v>0</v>
      </c>
      <c r="CS231" s="219">
        <f t="shared" si="1476"/>
        <v>0</v>
      </c>
      <c r="CT231" s="222">
        <f t="shared" si="1477"/>
        <v>0</v>
      </c>
      <c r="CU231" s="4"/>
      <c r="CV231" s="4">
        <f t="shared" si="1478"/>
        <v>0</v>
      </c>
      <c r="CW231" s="219">
        <f t="shared" si="1479"/>
        <v>0</v>
      </c>
      <c r="CX231" s="222">
        <f t="shared" si="1480"/>
        <v>0</v>
      </c>
      <c r="CY231" s="4"/>
      <c r="CZ231" s="4">
        <f t="shared" si="1481"/>
        <v>0</v>
      </c>
      <c r="DA231" s="219">
        <f t="shared" si="1482"/>
        <v>0</v>
      </c>
      <c r="DB231" s="222">
        <f t="shared" si="1483"/>
        <v>0</v>
      </c>
      <c r="DC231" s="4"/>
      <c r="DD231" s="4">
        <f t="shared" si="1484"/>
        <v>0</v>
      </c>
      <c r="DE231" s="219">
        <f t="shared" si="1485"/>
        <v>0</v>
      </c>
      <c r="DF231" s="222">
        <f t="shared" si="1486"/>
        <v>0</v>
      </c>
      <c r="DG231" s="4"/>
      <c r="DH231" s="4">
        <f t="shared" si="1487"/>
        <v>0</v>
      </c>
      <c r="DI231" s="219">
        <f t="shared" si="1488"/>
        <v>0</v>
      </c>
      <c r="DJ231" s="222">
        <f t="shared" si="1489"/>
        <v>0</v>
      </c>
      <c r="DK231" s="4"/>
      <c r="DL231" s="4">
        <f t="shared" si="1490"/>
        <v>0</v>
      </c>
      <c r="DM231" s="219">
        <f t="shared" si="1491"/>
        <v>0</v>
      </c>
      <c r="DN231" s="222">
        <f t="shared" si="1492"/>
        <v>0</v>
      </c>
      <c r="DO231" s="4"/>
      <c r="DP231" s="4">
        <f t="shared" si="1493"/>
        <v>0</v>
      </c>
      <c r="DQ231" s="219">
        <f t="shared" si="1494"/>
        <v>0</v>
      </c>
      <c r="DR231" s="222">
        <f t="shared" si="1495"/>
        <v>0</v>
      </c>
      <c r="DS231" s="4"/>
      <c r="DT231" s="4">
        <f t="shared" si="1496"/>
        <v>0</v>
      </c>
      <c r="DU231" s="219">
        <f t="shared" si="1497"/>
        <v>0</v>
      </c>
      <c r="DV231" s="222">
        <f t="shared" si="1498"/>
        <v>0</v>
      </c>
      <c r="DW231" s="4"/>
      <c r="DX231" s="4"/>
      <c r="DY231" s="4">
        <f t="shared" si="1499"/>
        <v>0</v>
      </c>
      <c r="DZ231" s="219">
        <f t="shared" si="1500"/>
        <v>0</v>
      </c>
      <c r="EA231" s="222">
        <f t="shared" si="1501"/>
        <v>0</v>
      </c>
      <c r="EB231" s="4"/>
      <c r="EC231" s="4">
        <f t="shared" si="1502"/>
        <v>0</v>
      </c>
      <c r="ED231" s="219" t="e">
        <f>SUM(EB231+#REF!)</f>
        <v>#REF!</v>
      </c>
      <c r="EE231" s="222" t="e">
        <f t="shared" si="1503"/>
        <v>#REF!</v>
      </c>
      <c r="EF231" s="4"/>
      <c r="EG231" s="4">
        <f t="shared" si="1504"/>
        <v>0</v>
      </c>
      <c r="EH231" s="219" t="e">
        <f>SUM(EF231+#REF!)</f>
        <v>#REF!</v>
      </c>
      <c r="EI231" s="222" t="e">
        <f t="shared" si="1505"/>
        <v>#REF!</v>
      </c>
      <c r="EJ231" s="4"/>
      <c r="EK231" s="4" t="e">
        <f>SUM(EJ231*#REF!)</f>
        <v>#REF!</v>
      </c>
      <c r="EL231" s="219" t="e">
        <f>SUM(EJ231+#REF!)</f>
        <v>#REF!</v>
      </c>
      <c r="EM231" s="222" t="e">
        <f t="shared" si="1506"/>
        <v>#REF!</v>
      </c>
      <c r="EN231" s="4"/>
      <c r="EO231" s="279"/>
      <c r="EP231" s="279">
        <f t="shared" si="1543"/>
        <v>0</v>
      </c>
      <c r="EQ231" s="278">
        <f t="shared" si="1544"/>
        <v>0</v>
      </c>
      <c r="ER231" s="278">
        <f t="shared" si="1545"/>
        <v>0</v>
      </c>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c r="HT231" s="4"/>
      <c r="HU231" s="4"/>
      <c r="HV231" s="4"/>
    </row>
    <row r="232" spans="1:230" s="5" customFormat="1" x14ac:dyDescent="0.2">
      <c r="A232" s="57" t="s">
        <v>285</v>
      </c>
      <c r="B232" s="57" t="s">
        <v>87</v>
      </c>
      <c r="C232" s="57" t="s">
        <v>3</v>
      </c>
      <c r="D232" s="57">
        <v>100</v>
      </c>
      <c r="E232" s="6"/>
      <c r="F232" s="64">
        <f>SUM(E232*$D232)</f>
        <v>0</v>
      </c>
      <c r="G232" s="6"/>
      <c r="H232" s="64">
        <f>SUM(G232*$D232)</f>
        <v>0</v>
      </c>
      <c r="I232" s="6"/>
      <c r="J232" s="64">
        <f>SUM(I232*$D232)</f>
        <v>0</v>
      </c>
      <c r="K232" s="6"/>
      <c r="L232" s="64">
        <f>SUM(K232*$D232)</f>
        <v>0</v>
      </c>
      <c r="M232" s="6"/>
      <c r="N232" s="64">
        <f>SUM(M232*$D232)</f>
        <v>0</v>
      </c>
      <c r="O232" s="6"/>
      <c r="P232" s="64">
        <f>SUM(O232*$D232)</f>
        <v>0</v>
      </c>
      <c r="Q232" s="6"/>
      <c r="R232" s="64">
        <f>SUM(Q232*$D232)</f>
        <v>0</v>
      </c>
      <c r="S232" s="6"/>
      <c r="T232" s="64">
        <f>SUM(S232*$D232)</f>
        <v>0</v>
      </c>
      <c r="U232" s="6"/>
      <c r="V232" s="64">
        <f>SUM(U232*$D232)</f>
        <v>0</v>
      </c>
      <c r="W232" s="6"/>
      <c r="X232" s="64">
        <f>SUM(W232*$D232)</f>
        <v>0</v>
      </c>
      <c r="Y232" s="6"/>
      <c r="Z232" s="64">
        <f>SUM(Y232*$D232)</f>
        <v>0</v>
      </c>
      <c r="AA232" s="6"/>
      <c r="AB232" s="64">
        <f>SUM(AA232*$D232)</f>
        <v>0</v>
      </c>
      <c r="AC232" s="59">
        <v>3.5</v>
      </c>
      <c r="AD232" s="64">
        <f>SUM(AC232*$D232)</f>
        <v>350</v>
      </c>
      <c r="AE232" s="59"/>
      <c r="AF232" s="64">
        <f>SUM(AE232*$D232)</f>
        <v>0</v>
      </c>
      <c r="AG232" s="59"/>
      <c r="AH232" s="64">
        <f>SUM(AG232*$D232)</f>
        <v>0</v>
      </c>
      <c r="AI232" s="59"/>
      <c r="AJ232" s="64">
        <f>SUM(AI232*$D232)</f>
        <v>0</v>
      </c>
      <c r="AK232" s="59"/>
      <c r="AL232" s="64">
        <f>SUM(AK232*$D232)</f>
        <v>0</v>
      </c>
      <c r="AM232" s="59"/>
      <c r="AN232" s="64">
        <f>SUM(AM232*$D232)</f>
        <v>0</v>
      </c>
      <c r="AO232" s="59"/>
      <c r="AP232" s="64">
        <f>SUM(AO232*$D232)</f>
        <v>0</v>
      </c>
      <c r="AQ232" s="59"/>
      <c r="AR232" s="64">
        <f>SUM(AQ232*$D232)</f>
        <v>0</v>
      </c>
      <c r="AS232" s="59"/>
      <c r="AT232" s="64">
        <f>SUM(AS232*$D232)</f>
        <v>0</v>
      </c>
      <c r="AU232" s="59"/>
      <c r="AV232" s="64">
        <f>SUM(AU232*$D232)</f>
        <v>0</v>
      </c>
      <c r="AW232" s="59"/>
      <c r="AX232" s="64">
        <f>SUM(AW232*$D232)</f>
        <v>0</v>
      </c>
      <c r="AY232" s="59"/>
      <c r="AZ232" s="64">
        <f>SUM(AY232*$D232)</f>
        <v>0</v>
      </c>
      <c r="BA232" s="59"/>
      <c r="BB232" s="64">
        <f>SUM(BA232*$D232)</f>
        <v>0</v>
      </c>
      <c r="BC232" s="59"/>
      <c r="BD232" s="64">
        <f>SUM(BC232*$D232)</f>
        <v>0</v>
      </c>
      <c r="BE232" s="59"/>
      <c r="BF232" s="64">
        <f>SUM(BE232*$D232)</f>
        <v>0</v>
      </c>
      <c r="BG232" s="59"/>
      <c r="BH232" s="64">
        <f>SUM(BG232*$D232)</f>
        <v>0</v>
      </c>
      <c r="BI232" s="59"/>
      <c r="BJ232" s="64">
        <f>SUM(BI232*$D232)</f>
        <v>0</v>
      </c>
      <c r="BK232" s="59"/>
      <c r="BL232" s="64">
        <f>SUM(BK232*$D232)</f>
        <v>0</v>
      </c>
      <c r="BM232" s="59"/>
      <c r="BN232" s="64">
        <f>SUM(BM232*$D232)</f>
        <v>0</v>
      </c>
      <c r="BO232" s="59"/>
      <c r="BP232" s="64">
        <f>SUM(BO232*$D232)</f>
        <v>0</v>
      </c>
      <c r="BQ232" s="59"/>
      <c r="BR232" s="64">
        <f>SUM(BQ232*$D232)</f>
        <v>0</v>
      </c>
      <c r="BS232" s="59"/>
      <c r="BT232" s="64">
        <f>SUM(BS232*$D232)</f>
        <v>0</v>
      </c>
      <c r="BU232" s="59"/>
      <c r="BV232" s="64">
        <f>SUM(BU232*$D232)</f>
        <v>0</v>
      </c>
      <c r="BW232" s="59"/>
      <c r="BX232" s="64">
        <f>SUM(BW232*$D232)</f>
        <v>0</v>
      </c>
      <c r="BY232" s="59"/>
      <c r="BZ232" s="64">
        <f t="shared" si="1463"/>
        <v>0</v>
      </c>
      <c r="CA232" s="54"/>
      <c r="CB232" s="61">
        <f t="shared" si="1464"/>
        <v>3.5</v>
      </c>
      <c r="CC232" s="61">
        <f t="shared" si="1465"/>
        <v>350</v>
      </c>
      <c r="CD232" s="4"/>
      <c r="CE232" s="4"/>
      <c r="CF232" s="4">
        <f t="shared" si="1466"/>
        <v>0</v>
      </c>
      <c r="CG232" s="219">
        <f t="shared" si="1467"/>
        <v>0</v>
      </c>
      <c r="CH232" s="222">
        <f t="shared" si="1468"/>
        <v>0</v>
      </c>
      <c r="CI232" s="4"/>
      <c r="CJ232" s="4">
        <f t="shared" si="1469"/>
        <v>0</v>
      </c>
      <c r="CK232" s="219">
        <f t="shared" si="1470"/>
        <v>0</v>
      </c>
      <c r="CL232" s="222">
        <f t="shared" si="1471"/>
        <v>0</v>
      </c>
      <c r="CM232" s="4"/>
      <c r="CN232" s="4">
        <f t="shared" si="1472"/>
        <v>0</v>
      </c>
      <c r="CO232" s="219">
        <f t="shared" si="1473"/>
        <v>0</v>
      </c>
      <c r="CP232" s="222">
        <f t="shared" si="1474"/>
        <v>0</v>
      </c>
      <c r="CQ232" s="4"/>
      <c r="CR232" s="4">
        <f t="shared" si="1475"/>
        <v>0</v>
      </c>
      <c r="CS232" s="219">
        <f t="shared" si="1476"/>
        <v>0</v>
      </c>
      <c r="CT232" s="222">
        <f t="shared" si="1477"/>
        <v>0</v>
      </c>
      <c r="CU232" s="4"/>
      <c r="CV232" s="4">
        <f t="shared" si="1478"/>
        <v>0</v>
      </c>
      <c r="CW232" s="219">
        <f t="shared" si="1479"/>
        <v>0</v>
      </c>
      <c r="CX232" s="222">
        <f t="shared" si="1480"/>
        <v>0</v>
      </c>
      <c r="CY232" s="4"/>
      <c r="CZ232" s="4">
        <f t="shared" si="1481"/>
        <v>0</v>
      </c>
      <c r="DA232" s="219">
        <f t="shared" si="1482"/>
        <v>0</v>
      </c>
      <c r="DB232" s="222">
        <f t="shared" si="1483"/>
        <v>0</v>
      </c>
      <c r="DC232" s="4"/>
      <c r="DD232" s="4">
        <f t="shared" si="1484"/>
        <v>0</v>
      </c>
      <c r="DE232" s="219">
        <f t="shared" si="1485"/>
        <v>0</v>
      </c>
      <c r="DF232" s="222">
        <f t="shared" si="1486"/>
        <v>0</v>
      </c>
      <c r="DG232" s="4"/>
      <c r="DH232" s="4">
        <f t="shared" si="1487"/>
        <v>0</v>
      </c>
      <c r="DI232" s="219">
        <f t="shared" si="1488"/>
        <v>0</v>
      </c>
      <c r="DJ232" s="222">
        <f t="shared" si="1489"/>
        <v>0</v>
      </c>
      <c r="DK232" s="4"/>
      <c r="DL232" s="4">
        <f t="shared" si="1490"/>
        <v>0</v>
      </c>
      <c r="DM232" s="219">
        <f t="shared" si="1491"/>
        <v>0</v>
      </c>
      <c r="DN232" s="222">
        <f t="shared" si="1492"/>
        <v>0</v>
      </c>
      <c r="DO232" s="4"/>
      <c r="DP232" s="4">
        <f t="shared" si="1493"/>
        <v>0</v>
      </c>
      <c r="DQ232" s="219">
        <f t="shared" si="1494"/>
        <v>0</v>
      </c>
      <c r="DR232" s="222">
        <f t="shared" si="1495"/>
        <v>0</v>
      </c>
      <c r="DS232" s="4"/>
      <c r="DT232" s="4">
        <f t="shared" si="1496"/>
        <v>0</v>
      </c>
      <c r="DU232" s="219">
        <f t="shared" si="1497"/>
        <v>0</v>
      </c>
      <c r="DV232" s="222">
        <f t="shared" si="1498"/>
        <v>0</v>
      </c>
      <c r="DW232" s="4"/>
      <c r="DX232" s="4"/>
      <c r="DY232" s="4">
        <f t="shared" si="1499"/>
        <v>0</v>
      </c>
      <c r="DZ232" s="219">
        <f t="shared" si="1500"/>
        <v>0</v>
      </c>
      <c r="EA232" s="222">
        <f t="shared" si="1501"/>
        <v>0</v>
      </c>
      <c r="EB232" s="4"/>
      <c r="EC232" s="4">
        <f t="shared" si="1502"/>
        <v>0</v>
      </c>
      <c r="ED232" s="219" t="e">
        <f>SUM(EB232+#REF!)</f>
        <v>#REF!</v>
      </c>
      <c r="EE232" s="222" t="e">
        <f t="shared" si="1503"/>
        <v>#REF!</v>
      </c>
      <c r="EF232" s="4"/>
      <c r="EG232" s="4">
        <f t="shared" si="1504"/>
        <v>0</v>
      </c>
      <c r="EH232" s="219" t="e">
        <f>SUM(EF232+#REF!)</f>
        <v>#REF!</v>
      </c>
      <c r="EI232" s="222" t="e">
        <f t="shared" si="1505"/>
        <v>#REF!</v>
      </c>
      <c r="EJ232" s="4"/>
      <c r="EK232" s="4" t="e">
        <f>SUM(EJ232*#REF!)</f>
        <v>#REF!</v>
      </c>
      <c r="EL232" s="219" t="e">
        <f>SUM(EJ232+#REF!)</f>
        <v>#REF!</v>
      </c>
      <c r="EM232" s="222" t="e">
        <f t="shared" si="1506"/>
        <v>#REF!</v>
      </c>
      <c r="EN232" s="4"/>
      <c r="EO232" s="279"/>
      <c r="EP232" s="279">
        <f t="shared" si="1543"/>
        <v>0</v>
      </c>
      <c r="EQ232" s="278">
        <f t="shared" si="1544"/>
        <v>3.5</v>
      </c>
      <c r="ER232" s="278">
        <f t="shared" si="1545"/>
        <v>350</v>
      </c>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c r="GO232" s="4"/>
      <c r="GP232" s="4"/>
      <c r="GQ232" s="4"/>
      <c r="GR232" s="4"/>
      <c r="GS232" s="4"/>
      <c r="GT232" s="4"/>
      <c r="GU232" s="4"/>
      <c r="GV232" s="4"/>
      <c r="GW232" s="4"/>
      <c r="GX232" s="4"/>
      <c r="GY232" s="4"/>
      <c r="GZ232" s="4"/>
      <c r="HA232" s="4"/>
      <c r="HB232" s="4"/>
      <c r="HC232" s="4"/>
      <c r="HD232" s="4"/>
      <c r="HE232" s="4"/>
      <c r="HF232" s="4"/>
      <c r="HG232" s="4"/>
      <c r="HH232" s="4"/>
      <c r="HI232" s="4"/>
      <c r="HJ232" s="4"/>
      <c r="HK232" s="4"/>
      <c r="HL232" s="4"/>
      <c r="HM232" s="4"/>
      <c r="HN232" s="4"/>
      <c r="HO232" s="4"/>
      <c r="HP232" s="4"/>
      <c r="HQ232" s="4"/>
      <c r="HR232" s="4"/>
      <c r="HS232" s="4"/>
      <c r="HT232" s="4"/>
      <c r="HU232" s="4"/>
      <c r="HV232" s="4"/>
    </row>
    <row r="233" spans="1:230" s="5" customFormat="1" x14ac:dyDescent="0.2">
      <c r="A233" s="57" t="s">
        <v>106</v>
      </c>
      <c r="B233" s="57" t="s">
        <v>107</v>
      </c>
      <c r="C233" s="57" t="s">
        <v>3</v>
      </c>
      <c r="D233" s="57">
        <v>100</v>
      </c>
      <c r="E233" s="6"/>
      <c r="F233" s="64">
        <f t="shared" ref="F233" si="1554">SUM(E233*$D233)</f>
        <v>0</v>
      </c>
      <c r="G233" s="6"/>
      <c r="H233" s="64">
        <f t="shared" ref="H233" si="1555">SUM(G233*$D233)</f>
        <v>0</v>
      </c>
      <c r="I233" s="6"/>
      <c r="J233" s="64">
        <f t="shared" ref="J233" si="1556">SUM(I233*$D233)</f>
        <v>0</v>
      </c>
      <c r="K233" s="6"/>
      <c r="L233" s="64">
        <f t="shared" ref="L233" si="1557">SUM(K233*$D233)</f>
        <v>0</v>
      </c>
      <c r="M233" s="6"/>
      <c r="N233" s="64">
        <f t="shared" ref="N233" si="1558">SUM(M233*$D233)</f>
        <v>0</v>
      </c>
      <c r="O233" s="6"/>
      <c r="P233" s="64">
        <f t="shared" ref="P233" si="1559">SUM(O233*$D233)</f>
        <v>0</v>
      </c>
      <c r="Q233" s="6"/>
      <c r="R233" s="64">
        <f t="shared" ref="R233" si="1560">SUM(Q233*$D233)</f>
        <v>0</v>
      </c>
      <c r="S233" s="6"/>
      <c r="T233" s="64">
        <f t="shared" ref="T233" si="1561">SUM(S233*$D233)</f>
        <v>0</v>
      </c>
      <c r="U233" s="6"/>
      <c r="V233" s="64">
        <f t="shared" ref="V233" si="1562">SUM(U233*$D233)</f>
        <v>0</v>
      </c>
      <c r="W233" s="6"/>
      <c r="X233" s="64">
        <f t="shared" ref="X233" si="1563">SUM(W233*$D233)</f>
        <v>0</v>
      </c>
      <c r="Y233" s="6"/>
      <c r="Z233" s="64">
        <f t="shared" ref="Z233" si="1564">SUM(Y233*$D233)</f>
        <v>0</v>
      </c>
      <c r="AA233" s="6"/>
      <c r="AB233" s="64">
        <f t="shared" ref="AB233" si="1565">SUM(AA233*$D233)</f>
        <v>0</v>
      </c>
      <c r="AC233" s="59"/>
      <c r="AD233" s="64">
        <f t="shared" ref="AD233" si="1566">SUM(AC233*$D233)</f>
        <v>0</v>
      </c>
      <c r="AE233" s="59"/>
      <c r="AF233" s="64">
        <f t="shared" ref="AF233" si="1567">SUM(AE233*$D233)</f>
        <v>0</v>
      </c>
      <c r="AG233" s="59"/>
      <c r="AH233" s="64">
        <f t="shared" ref="AH233" si="1568">SUM(AG233*$D233)</f>
        <v>0</v>
      </c>
      <c r="AI233" s="59"/>
      <c r="AJ233" s="64">
        <f t="shared" ref="AJ233" si="1569">SUM(AI233*$D233)</f>
        <v>0</v>
      </c>
      <c r="AK233" s="59"/>
      <c r="AL233" s="64">
        <f t="shared" ref="AL233" si="1570">SUM(AK233*$D233)</f>
        <v>0</v>
      </c>
      <c r="AM233" s="59"/>
      <c r="AN233" s="64">
        <f t="shared" ref="AN233" si="1571">SUM(AM233*$D233)</f>
        <v>0</v>
      </c>
      <c r="AO233" s="59"/>
      <c r="AP233" s="64">
        <f t="shared" ref="AP233" si="1572">SUM(AO233*$D233)</f>
        <v>0</v>
      </c>
      <c r="AQ233" s="59"/>
      <c r="AR233" s="64">
        <f t="shared" ref="AR233" si="1573">SUM(AQ233*$D233)</f>
        <v>0</v>
      </c>
      <c r="AS233" s="59"/>
      <c r="AT233" s="64">
        <f t="shared" ref="AT233" si="1574">SUM(AS233*$D233)</f>
        <v>0</v>
      </c>
      <c r="AU233" s="59"/>
      <c r="AV233" s="64">
        <f t="shared" ref="AV233" si="1575">SUM(AU233*$D233)</f>
        <v>0</v>
      </c>
      <c r="AW233" s="59"/>
      <c r="AX233" s="64">
        <f t="shared" ref="AX233" si="1576">SUM(AW233*$D233)</f>
        <v>0</v>
      </c>
      <c r="AY233" s="59"/>
      <c r="AZ233" s="64">
        <f t="shared" ref="AZ233" si="1577">SUM(AY233*$D233)</f>
        <v>0</v>
      </c>
      <c r="BA233" s="59"/>
      <c r="BB233" s="64">
        <f t="shared" ref="BB233:BB236" si="1578">SUM(BA233*$D233)</f>
        <v>0</v>
      </c>
      <c r="BC233" s="59"/>
      <c r="BD233" s="64">
        <f t="shared" ref="BD233:BD236" si="1579">SUM(BC233*$D233)</f>
        <v>0</v>
      </c>
      <c r="BE233" s="59"/>
      <c r="BF233" s="64">
        <f t="shared" ref="BF233:BF236" si="1580">SUM(BE233*$D233)</f>
        <v>0</v>
      </c>
      <c r="BG233" s="59"/>
      <c r="BH233" s="64">
        <f t="shared" ref="BH233:BH236" si="1581">SUM(BG233*$D233)</f>
        <v>0</v>
      </c>
      <c r="BI233" s="59"/>
      <c r="BJ233" s="64">
        <f t="shared" ref="BJ233:BJ236" si="1582">SUM(BI233*$D233)</f>
        <v>0</v>
      </c>
      <c r="BK233" s="59"/>
      <c r="BL233" s="64">
        <f t="shared" ref="BL233:BL236" si="1583">SUM(BK233*$D233)</f>
        <v>0</v>
      </c>
      <c r="BM233" s="59"/>
      <c r="BN233" s="64">
        <f t="shared" ref="BN233:BN236" si="1584">SUM(BM233*$D233)</f>
        <v>0</v>
      </c>
      <c r="BO233" s="59"/>
      <c r="BP233" s="64">
        <f t="shared" ref="BP233:BP236" si="1585">SUM(BO233*$D233)</f>
        <v>0</v>
      </c>
      <c r="BQ233" s="59"/>
      <c r="BR233" s="64">
        <f t="shared" ref="BR233:BR236" si="1586">SUM(BQ233*$D233)</f>
        <v>0</v>
      </c>
      <c r="BS233" s="59"/>
      <c r="BT233" s="64">
        <f t="shared" ref="BT233:BT236" si="1587">SUM(BS233*$D233)</f>
        <v>0</v>
      </c>
      <c r="BU233" s="59"/>
      <c r="BV233" s="64">
        <f t="shared" ref="BV233:BV236" si="1588">SUM(BU233*$D233)</f>
        <v>0</v>
      </c>
      <c r="BW233" s="59"/>
      <c r="BX233" s="64">
        <f t="shared" ref="BX233:BX236" si="1589">SUM(BW233*$D233)</f>
        <v>0</v>
      </c>
      <c r="BY233" s="59"/>
      <c r="BZ233" s="64">
        <f t="shared" si="1463"/>
        <v>0</v>
      </c>
      <c r="CA233" s="54"/>
      <c r="CB233" s="61">
        <f t="shared" si="1464"/>
        <v>0</v>
      </c>
      <c r="CC233" s="61">
        <f t="shared" si="1465"/>
        <v>0</v>
      </c>
      <c r="CD233" s="4"/>
      <c r="CE233" s="4"/>
      <c r="CF233" s="4">
        <f t="shared" si="1466"/>
        <v>0</v>
      </c>
      <c r="CG233" s="219">
        <f t="shared" si="1467"/>
        <v>0</v>
      </c>
      <c r="CH233" s="222">
        <f t="shared" si="1468"/>
        <v>0</v>
      </c>
      <c r="CI233" s="4"/>
      <c r="CJ233" s="4">
        <f t="shared" si="1469"/>
        <v>0</v>
      </c>
      <c r="CK233" s="219">
        <f t="shared" si="1470"/>
        <v>0</v>
      </c>
      <c r="CL233" s="222">
        <f t="shared" si="1471"/>
        <v>0</v>
      </c>
      <c r="CM233" s="4"/>
      <c r="CN233" s="4">
        <f t="shared" si="1472"/>
        <v>0</v>
      </c>
      <c r="CO233" s="219">
        <f t="shared" si="1473"/>
        <v>0</v>
      </c>
      <c r="CP233" s="222">
        <f t="shared" si="1474"/>
        <v>0</v>
      </c>
      <c r="CQ233" s="4"/>
      <c r="CR233" s="4">
        <f t="shared" si="1475"/>
        <v>0</v>
      </c>
      <c r="CS233" s="219">
        <f t="shared" si="1476"/>
        <v>0</v>
      </c>
      <c r="CT233" s="222">
        <f t="shared" si="1477"/>
        <v>0</v>
      </c>
      <c r="CU233" s="4"/>
      <c r="CV233" s="4">
        <f t="shared" si="1478"/>
        <v>0</v>
      </c>
      <c r="CW233" s="219">
        <f t="shared" si="1479"/>
        <v>0</v>
      </c>
      <c r="CX233" s="222">
        <f t="shared" si="1480"/>
        <v>0</v>
      </c>
      <c r="CY233" s="4"/>
      <c r="CZ233" s="4">
        <f t="shared" si="1481"/>
        <v>0</v>
      </c>
      <c r="DA233" s="219">
        <f t="shared" si="1482"/>
        <v>0</v>
      </c>
      <c r="DB233" s="222">
        <f t="shared" si="1483"/>
        <v>0</v>
      </c>
      <c r="DC233" s="4"/>
      <c r="DD233" s="4">
        <f t="shared" si="1484"/>
        <v>0</v>
      </c>
      <c r="DE233" s="219">
        <f t="shared" si="1485"/>
        <v>0</v>
      </c>
      <c r="DF233" s="222">
        <f t="shared" si="1486"/>
        <v>0</v>
      </c>
      <c r="DG233" s="4"/>
      <c r="DH233" s="4">
        <f t="shared" si="1487"/>
        <v>0</v>
      </c>
      <c r="DI233" s="219">
        <f t="shared" si="1488"/>
        <v>0</v>
      </c>
      <c r="DJ233" s="222">
        <f t="shared" si="1489"/>
        <v>0</v>
      </c>
      <c r="DK233" s="4"/>
      <c r="DL233" s="4">
        <f t="shared" si="1490"/>
        <v>0</v>
      </c>
      <c r="DM233" s="219">
        <f t="shared" si="1491"/>
        <v>0</v>
      </c>
      <c r="DN233" s="222">
        <f t="shared" si="1492"/>
        <v>0</v>
      </c>
      <c r="DO233" s="4"/>
      <c r="DP233" s="4">
        <f t="shared" si="1493"/>
        <v>0</v>
      </c>
      <c r="DQ233" s="219">
        <f t="shared" si="1494"/>
        <v>0</v>
      </c>
      <c r="DR233" s="222">
        <f t="shared" si="1495"/>
        <v>0</v>
      </c>
      <c r="DS233" s="4"/>
      <c r="DT233" s="4">
        <f t="shared" si="1496"/>
        <v>0</v>
      </c>
      <c r="DU233" s="219">
        <f t="shared" si="1497"/>
        <v>0</v>
      </c>
      <c r="DV233" s="222">
        <f t="shared" si="1498"/>
        <v>0</v>
      </c>
      <c r="DW233" s="4"/>
      <c r="DX233" s="4"/>
      <c r="DY233" s="4">
        <f t="shared" si="1499"/>
        <v>0</v>
      </c>
      <c r="DZ233" s="219">
        <f t="shared" si="1500"/>
        <v>0</v>
      </c>
      <c r="EA233" s="222">
        <f t="shared" si="1501"/>
        <v>0</v>
      </c>
      <c r="EB233" s="4"/>
      <c r="EC233" s="4">
        <f t="shared" si="1502"/>
        <v>0</v>
      </c>
      <c r="ED233" s="219" t="e">
        <f>SUM(EB233+#REF!)</f>
        <v>#REF!</v>
      </c>
      <c r="EE233" s="222" t="e">
        <f t="shared" si="1503"/>
        <v>#REF!</v>
      </c>
      <c r="EF233" s="4"/>
      <c r="EG233" s="4">
        <f t="shared" si="1504"/>
        <v>0</v>
      </c>
      <c r="EH233" s="219" t="e">
        <f>SUM(EF233+#REF!)</f>
        <v>#REF!</v>
      </c>
      <c r="EI233" s="222" t="e">
        <f t="shared" si="1505"/>
        <v>#REF!</v>
      </c>
      <c r="EJ233" s="4"/>
      <c r="EK233" s="4" t="e">
        <f>SUM(EJ233*#REF!)</f>
        <v>#REF!</v>
      </c>
      <c r="EL233" s="219" t="e">
        <f>SUM(EJ233+#REF!)</f>
        <v>#REF!</v>
      </c>
      <c r="EM233" s="222" t="e">
        <f t="shared" si="1506"/>
        <v>#REF!</v>
      </c>
      <c r="EN233" s="4"/>
      <c r="EO233" s="279"/>
      <c r="EP233" s="279">
        <f t="shared" si="1543"/>
        <v>0</v>
      </c>
      <c r="EQ233" s="278">
        <f t="shared" si="1544"/>
        <v>0</v>
      </c>
      <c r="ER233" s="278">
        <f t="shared" si="1545"/>
        <v>0</v>
      </c>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c r="GO233" s="4"/>
      <c r="GP233" s="4"/>
      <c r="GQ233" s="4"/>
      <c r="GR233" s="4"/>
      <c r="GS233" s="4"/>
      <c r="GT233" s="4"/>
      <c r="GU233" s="4"/>
      <c r="GV233" s="4"/>
      <c r="GW233" s="4"/>
      <c r="GX233" s="4"/>
      <c r="GY233" s="4"/>
      <c r="GZ233" s="4"/>
      <c r="HA233" s="4"/>
      <c r="HB233" s="4"/>
      <c r="HC233" s="4"/>
      <c r="HD233" s="4"/>
      <c r="HE233" s="4"/>
      <c r="HF233" s="4"/>
      <c r="HG233" s="4"/>
      <c r="HH233" s="4"/>
      <c r="HI233" s="4"/>
      <c r="HJ233" s="4"/>
      <c r="HK233" s="4"/>
      <c r="HL233" s="4"/>
      <c r="HM233" s="4"/>
      <c r="HN233" s="4"/>
      <c r="HO233" s="4"/>
      <c r="HP233" s="4"/>
      <c r="HQ233" s="4"/>
      <c r="HR233" s="4"/>
      <c r="HS233" s="4"/>
      <c r="HT233" s="4"/>
      <c r="HU233" s="4"/>
      <c r="HV233" s="4"/>
    </row>
    <row r="234" spans="1:230" s="5" customFormat="1" x14ac:dyDescent="0.2">
      <c r="A234" s="57" t="s">
        <v>178</v>
      </c>
      <c r="B234" s="57" t="s">
        <v>105</v>
      </c>
      <c r="C234" s="57" t="s">
        <v>3</v>
      </c>
      <c r="D234" s="57">
        <v>100</v>
      </c>
      <c r="E234" s="6"/>
      <c r="F234" s="64">
        <f t="shared" si="1507"/>
        <v>0</v>
      </c>
      <c r="G234" s="6"/>
      <c r="H234" s="64">
        <f t="shared" si="1508"/>
        <v>0</v>
      </c>
      <c r="I234" s="6"/>
      <c r="J234" s="64">
        <f t="shared" ref="J234" si="1590">SUM(I234*$D234)</f>
        <v>0</v>
      </c>
      <c r="K234" s="6"/>
      <c r="L234" s="64">
        <f t="shared" si="1510"/>
        <v>0</v>
      </c>
      <c r="M234" s="6"/>
      <c r="N234" s="64">
        <f t="shared" si="1511"/>
        <v>0</v>
      </c>
      <c r="O234" s="6"/>
      <c r="P234" s="64">
        <f t="shared" si="1512"/>
        <v>0</v>
      </c>
      <c r="Q234" s="6"/>
      <c r="R234" s="64">
        <f t="shared" si="1513"/>
        <v>0</v>
      </c>
      <c r="S234" s="6"/>
      <c r="T234" s="64">
        <f t="shared" si="1514"/>
        <v>0</v>
      </c>
      <c r="U234" s="6"/>
      <c r="V234" s="64">
        <f t="shared" si="1515"/>
        <v>0</v>
      </c>
      <c r="W234" s="6"/>
      <c r="X234" s="64">
        <f t="shared" si="1516"/>
        <v>0</v>
      </c>
      <c r="Y234" s="6"/>
      <c r="Z234" s="64">
        <f t="shared" si="1517"/>
        <v>0</v>
      </c>
      <c r="AA234" s="6"/>
      <c r="AB234" s="64">
        <f t="shared" si="1518"/>
        <v>0</v>
      </c>
      <c r="AC234" s="59"/>
      <c r="AD234" s="64">
        <f t="shared" si="1519"/>
        <v>0</v>
      </c>
      <c r="AE234" s="59"/>
      <c r="AF234" s="64">
        <f t="shared" si="1520"/>
        <v>0</v>
      </c>
      <c r="AG234" s="59"/>
      <c r="AH234" s="64">
        <f t="shared" si="1521"/>
        <v>0</v>
      </c>
      <c r="AI234" s="59"/>
      <c r="AJ234" s="64">
        <f t="shared" si="1522"/>
        <v>0</v>
      </c>
      <c r="AK234" s="59"/>
      <c r="AL234" s="64">
        <f t="shared" si="1523"/>
        <v>0</v>
      </c>
      <c r="AM234" s="59"/>
      <c r="AN234" s="64">
        <f t="shared" si="1524"/>
        <v>0</v>
      </c>
      <c r="AO234" s="59"/>
      <c r="AP234" s="64">
        <f t="shared" si="1525"/>
        <v>0</v>
      </c>
      <c r="AQ234" s="59"/>
      <c r="AR234" s="64">
        <f t="shared" si="1526"/>
        <v>0</v>
      </c>
      <c r="AS234" s="59"/>
      <c r="AT234" s="64">
        <f t="shared" si="1527"/>
        <v>0</v>
      </c>
      <c r="AU234" s="59"/>
      <c r="AV234" s="64">
        <f t="shared" si="1528"/>
        <v>0</v>
      </c>
      <c r="AW234" s="59"/>
      <c r="AX234" s="64">
        <f t="shared" si="1529"/>
        <v>0</v>
      </c>
      <c r="AY234" s="59"/>
      <c r="AZ234" s="64">
        <f t="shared" si="1530"/>
        <v>0</v>
      </c>
      <c r="BA234" s="59"/>
      <c r="BB234" s="64">
        <f t="shared" si="1578"/>
        <v>0</v>
      </c>
      <c r="BC234" s="59"/>
      <c r="BD234" s="64">
        <f t="shared" si="1579"/>
        <v>0</v>
      </c>
      <c r="BE234" s="59"/>
      <c r="BF234" s="64">
        <f t="shared" si="1580"/>
        <v>0</v>
      </c>
      <c r="BG234" s="59"/>
      <c r="BH234" s="64">
        <f t="shared" si="1581"/>
        <v>0</v>
      </c>
      <c r="BI234" s="59"/>
      <c r="BJ234" s="64">
        <f t="shared" si="1582"/>
        <v>0</v>
      </c>
      <c r="BK234" s="59"/>
      <c r="BL234" s="64">
        <f t="shared" si="1583"/>
        <v>0</v>
      </c>
      <c r="BM234" s="59"/>
      <c r="BN234" s="64">
        <f t="shared" si="1584"/>
        <v>0</v>
      </c>
      <c r="BO234" s="59"/>
      <c r="BP234" s="64">
        <f t="shared" si="1585"/>
        <v>0</v>
      </c>
      <c r="BQ234" s="59"/>
      <c r="BR234" s="64">
        <f t="shared" si="1586"/>
        <v>0</v>
      </c>
      <c r="BS234" s="59"/>
      <c r="BT234" s="64">
        <f t="shared" si="1587"/>
        <v>0</v>
      </c>
      <c r="BU234" s="59"/>
      <c r="BV234" s="64">
        <f t="shared" si="1588"/>
        <v>0</v>
      </c>
      <c r="BW234" s="59"/>
      <c r="BX234" s="64">
        <f t="shared" si="1589"/>
        <v>0</v>
      </c>
      <c r="BY234" s="59"/>
      <c r="BZ234" s="64">
        <f t="shared" si="1463"/>
        <v>0</v>
      </c>
      <c r="CA234" s="54"/>
      <c r="CB234" s="61">
        <f t="shared" si="1464"/>
        <v>0</v>
      </c>
      <c r="CC234" s="61">
        <f t="shared" si="1465"/>
        <v>0</v>
      </c>
      <c r="CD234" s="4"/>
      <c r="CE234" s="4"/>
      <c r="CF234" s="4">
        <f t="shared" si="1466"/>
        <v>0</v>
      </c>
      <c r="CG234" s="219">
        <f t="shared" si="1467"/>
        <v>0</v>
      </c>
      <c r="CH234" s="222">
        <f t="shared" si="1468"/>
        <v>0</v>
      </c>
      <c r="CI234" s="4"/>
      <c r="CJ234" s="4">
        <f t="shared" si="1469"/>
        <v>0</v>
      </c>
      <c r="CK234" s="219">
        <f t="shared" si="1470"/>
        <v>0</v>
      </c>
      <c r="CL234" s="222">
        <f t="shared" si="1471"/>
        <v>0</v>
      </c>
      <c r="CM234" s="4"/>
      <c r="CN234" s="4">
        <f t="shared" si="1472"/>
        <v>0</v>
      </c>
      <c r="CO234" s="219">
        <f t="shared" si="1473"/>
        <v>0</v>
      </c>
      <c r="CP234" s="222">
        <f t="shared" si="1474"/>
        <v>0</v>
      </c>
      <c r="CQ234" s="4"/>
      <c r="CR234" s="4">
        <f t="shared" si="1475"/>
        <v>0</v>
      </c>
      <c r="CS234" s="219">
        <f t="shared" si="1476"/>
        <v>0</v>
      </c>
      <c r="CT234" s="222">
        <f t="shared" si="1477"/>
        <v>0</v>
      </c>
      <c r="CU234" s="4"/>
      <c r="CV234" s="4">
        <f t="shared" si="1478"/>
        <v>0</v>
      </c>
      <c r="CW234" s="219">
        <f t="shared" si="1479"/>
        <v>0</v>
      </c>
      <c r="CX234" s="222">
        <f t="shared" si="1480"/>
        <v>0</v>
      </c>
      <c r="CY234" s="4"/>
      <c r="CZ234" s="4">
        <f t="shared" si="1481"/>
        <v>0</v>
      </c>
      <c r="DA234" s="219">
        <f t="shared" si="1482"/>
        <v>0</v>
      </c>
      <c r="DB234" s="222">
        <f t="shared" si="1483"/>
        <v>0</v>
      </c>
      <c r="DC234" s="4"/>
      <c r="DD234" s="4">
        <f t="shared" si="1484"/>
        <v>0</v>
      </c>
      <c r="DE234" s="219">
        <f t="shared" si="1485"/>
        <v>0</v>
      </c>
      <c r="DF234" s="222">
        <f t="shared" si="1486"/>
        <v>0</v>
      </c>
      <c r="DG234" s="4"/>
      <c r="DH234" s="4">
        <f t="shared" si="1487"/>
        <v>0</v>
      </c>
      <c r="DI234" s="219">
        <f t="shared" si="1488"/>
        <v>0</v>
      </c>
      <c r="DJ234" s="222">
        <f t="shared" si="1489"/>
        <v>0</v>
      </c>
      <c r="DK234" s="4"/>
      <c r="DL234" s="4">
        <f t="shared" si="1490"/>
        <v>0</v>
      </c>
      <c r="DM234" s="219">
        <f t="shared" si="1491"/>
        <v>0</v>
      </c>
      <c r="DN234" s="222">
        <f t="shared" si="1492"/>
        <v>0</v>
      </c>
      <c r="DO234" s="4"/>
      <c r="DP234" s="4">
        <f t="shared" si="1493"/>
        <v>0</v>
      </c>
      <c r="DQ234" s="219">
        <f t="shared" si="1494"/>
        <v>0</v>
      </c>
      <c r="DR234" s="222">
        <f t="shared" si="1495"/>
        <v>0</v>
      </c>
      <c r="DS234" s="4"/>
      <c r="DT234" s="4">
        <f t="shared" si="1496"/>
        <v>0</v>
      </c>
      <c r="DU234" s="219">
        <f t="shared" si="1497"/>
        <v>0</v>
      </c>
      <c r="DV234" s="222">
        <f t="shared" si="1498"/>
        <v>0</v>
      </c>
      <c r="DW234" s="4"/>
      <c r="DX234" s="4"/>
      <c r="DY234" s="4">
        <f t="shared" si="1499"/>
        <v>0</v>
      </c>
      <c r="DZ234" s="219">
        <f t="shared" si="1500"/>
        <v>0</v>
      </c>
      <c r="EA234" s="222">
        <f t="shared" si="1501"/>
        <v>0</v>
      </c>
      <c r="EB234" s="4"/>
      <c r="EC234" s="4">
        <f t="shared" si="1502"/>
        <v>0</v>
      </c>
      <c r="ED234" s="219" t="e">
        <f>SUM(EB234+#REF!)</f>
        <v>#REF!</v>
      </c>
      <c r="EE234" s="222" t="e">
        <f t="shared" si="1503"/>
        <v>#REF!</v>
      </c>
      <c r="EF234" s="4"/>
      <c r="EG234" s="4">
        <f t="shared" si="1504"/>
        <v>0</v>
      </c>
      <c r="EH234" s="219" t="e">
        <f>SUM(EF234+#REF!)</f>
        <v>#REF!</v>
      </c>
      <c r="EI234" s="222" t="e">
        <f t="shared" si="1505"/>
        <v>#REF!</v>
      </c>
      <c r="EJ234" s="4"/>
      <c r="EK234" s="4" t="e">
        <f>SUM(EJ234*#REF!)</f>
        <v>#REF!</v>
      </c>
      <c r="EL234" s="219" t="e">
        <f>SUM(EJ234+#REF!)</f>
        <v>#REF!</v>
      </c>
      <c r="EM234" s="222" t="e">
        <f t="shared" si="1506"/>
        <v>#REF!</v>
      </c>
      <c r="EN234" s="4"/>
      <c r="EO234" s="279"/>
      <c r="EP234" s="279">
        <f t="shared" si="1543"/>
        <v>0</v>
      </c>
      <c r="EQ234" s="278">
        <f t="shared" si="1544"/>
        <v>0</v>
      </c>
      <c r="ER234" s="278">
        <f t="shared" si="1545"/>
        <v>0</v>
      </c>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c r="GO234" s="4"/>
      <c r="GP234" s="4"/>
      <c r="GQ234" s="4"/>
      <c r="GR234" s="4"/>
      <c r="GS234" s="4"/>
      <c r="GT234" s="4"/>
      <c r="GU234" s="4"/>
      <c r="GV234" s="4"/>
      <c r="GW234" s="4"/>
      <c r="GX234" s="4"/>
      <c r="GY234" s="4"/>
      <c r="GZ234" s="4"/>
      <c r="HA234" s="4"/>
      <c r="HB234" s="4"/>
      <c r="HC234" s="4"/>
      <c r="HD234" s="4"/>
      <c r="HE234" s="4"/>
      <c r="HF234" s="4"/>
      <c r="HG234" s="4"/>
      <c r="HH234" s="4"/>
      <c r="HI234" s="4"/>
      <c r="HJ234" s="4"/>
      <c r="HK234" s="4"/>
      <c r="HL234" s="4"/>
      <c r="HM234" s="4"/>
      <c r="HN234" s="4"/>
      <c r="HO234" s="4"/>
      <c r="HP234" s="4"/>
      <c r="HQ234" s="4"/>
      <c r="HR234" s="4"/>
      <c r="HS234" s="4"/>
      <c r="HT234" s="4"/>
      <c r="HU234" s="4"/>
      <c r="HV234" s="4"/>
    </row>
    <row r="235" spans="1:230" s="5" customFormat="1" x14ac:dyDescent="0.2">
      <c r="A235" s="57" t="s">
        <v>115</v>
      </c>
      <c r="B235" s="57" t="s">
        <v>116</v>
      </c>
      <c r="C235" s="57" t="s">
        <v>3</v>
      </c>
      <c r="D235" s="57">
        <v>100</v>
      </c>
      <c r="E235" s="6"/>
      <c r="F235" s="64">
        <f t="shared" si="1507"/>
        <v>0</v>
      </c>
      <c r="G235" s="6"/>
      <c r="H235" s="64">
        <f t="shared" si="1508"/>
        <v>0</v>
      </c>
      <c r="I235" s="6"/>
      <c r="J235" s="64">
        <f t="shared" ref="J235" si="1591">SUM(I235*$D235)</f>
        <v>0</v>
      </c>
      <c r="K235" s="6"/>
      <c r="L235" s="64">
        <f t="shared" si="1510"/>
        <v>0</v>
      </c>
      <c r="M235" s="6"/>
      <c r="N235" s="64">
        <f t="shared" si="1511"/>
        <v>0</v>
      </c>
      <c r="O235" s="6"/>
      <c r="P235" s="64">
        <f t="shared" si="1512"/>
        <v>0</v>
      </c>
      <c r="Q235" s="6"/>
      <c r="R235" s="64">
        <f t="shared" si="1513"/>
        <v>0</v>
      </c>
      <c r="S235" s="6"/>
      <c r="T235" s="64">
        <f t="shared" si="1514"/>
        <v>0</v>
      </c>
      <c r="U235" s="6"/>
      <c r="V235" s="64">
        <f t="shared" si="1515"/>
        <v>0</v>
      </c>
      <c r="W235" s="6"/>
      <c r="X235" s="64">
        <f t="shared" si="1516"/>
        <v>0</v>
      </c>
      <c r="Y235" s="6"/>
      <c r="Z235" s="64">
        <f t="shared" si="1517"/>
        <v>0</v>
      </c>
      <c r="AA235" s="6"/>
      <c r="AB235" s="64">
        <f t="shared" si="1518"/>
        <v>0</v>
      </c>
      <c r="AC235" s="59"/>
      <c r="AD235" s="64">
        <f t="shared" si="1519"/>
        <v>0</v>
      </c>
      <c r="AE235" s="59"/>
      <c r="AF235" s="64">
        <f t="shared" si="1520"/>
        <v>0</v>
      </c>
      <c r="AG235" s="59"/>
      <c r="AH235" s="64">
        <f t="shared" si="1521"/>
        <v>0</v>
      </c>
      <c r="AI235" s="59"/>
      <c r="AJ235" s="64">
        <f t="shared" si="1522"/>
        <v>0</v>
      </c>
      <c r="AK235" s="59"/>
      <c r="AL235" s="64">
        <f t="shared" si="1523"/>
        <v>0</v>
      </c>
      <c r="AM235" s="59"/>
      <c r="AN235" s="64">
        <f t="shared" si="1524"/>
        <v>0</v>
      </c>
      <c r="AO235" s="59"/>
      <c r="AP235" s="64">
        <f t="shared" si="1525"/>
        <v>0</v>
      </c>
      <c r="AQ235" s="59"/>
      <c r="AR235" s="64">
        <f t="shared" si="1526"/>
        <v>0</v>
      </c>
      <c r="AS235" s="59"/>
      <c r="AT235" s="64">
        <f t="shared" si="1527"/>
        <v>0</v>
      </c>
      <c r="AU235" s="59"/>
      <c r="AV235" s="64">
        <f t="shared" si="1528"/>
        <v>0</v>
      </c>
      <c r="AW235" s="59"/>
      <c r="AX235" s="64">
        <f t="shared" si="1529"/>
        <v>0</v>
      </c>
      <c r="AY235" s="59"/>
      <c r="AZ235" s="64">
        <f t="shared" si="1530"/>
        <v>0</v>
      </c>
      <c r="BA235" s="59"/>
      <c r="BB235" s="64">
        <f t="shared" si="1578"/>
        <v>0</v>
      </c>
      <c r="BC235" s="59"/>
      <c r="BD235" s="64">
        <f t="shared" si="1579"/>
        <v>0</v>
      </c>
      <c r="BE235" s="59"/>
      <c r="BF235" s="64">
        <f t="shared" si="1580"/>
        <v>0</v>
      </c>
      <c r="BG235" s="59"/>
      <c r="BH235" s="64">
        <f t="shared" si="1581"/>
        <v>0</v>
      </c>
      <c r="BI235" s="59"/>
      <c r="BJ235" s="64">
        <f t="shared" si="1582"/>
        <v>0</v>
      </c>
      <c r="BK235" s="59"/>
      <c r="BL235" s="64">
        <f t="shared" si="1583"/>
        <v>0</v>
      </c>
      <c r="BM235" s="59"/>
      <c r="BN235" s="64">
        <f t="shared" si="1584"/>
        <v>0</v>
      </c>
      <c r="BO235" s="59"/>
      <c r="BP235" s="64">
        <f t="shared" si="1585"/>
        <v>0</v>
      </c>
      <c r="BQ235" s="59"/>
      <c r="BR235" s="64">
        <f t="shared" si="1586"/>
        <v>0</v>
      </c>
      <c r="BS235" s="59"/>
      <c r="BT235" s="64">
        <f t="shared" si="1587"/>
        <v>0</v>
      </c>
      <c r="BU235" s="59"/>
      <c r="BV235" s="64">
        <f t="shared" si="1588"/>
        <v>0</v>
      </c>
      <c r="BW235" s="59"/>
      <c r="BX235" s="64">
        <f t="shared" si="1589"/>
        <v>0</v>
      </c>
      <c r="BY235" s="59"/>
      <c r="BZ235" s="64">
        <f t="shared" si="1463"/>
        <v>0</v>
      </c>
      <c r="CA235" s="54"/>
      <c r="CB235" s="61">
        <f t="shared" si="1464"/>
        <v>0</v>
      </c>
      <c r="CC235" s="61">
        <f t="shared" si="1465"/>
        <v>0</v>
      </c>
      <c r="CD235" s="4"/>
      <c r="CE235" s="4"/>
      <c r="CF235" s="4">
        <f t="shared" si="1466"/>
        <v>0</v>
      </c>
      <c r="CG235" s="219">
        <f t="shared" si="1467"/>
        <v>0</v>
      </c>
      <c r="CH235" s="222">
        <f t="shared" si="1468"/>
        <v>0</v>
      </c>
      <c r="CI235" s="4"/>
      <c r="CJ235" s="4">
        <f t="shared" si="1469"/>
        <v>0</v>
      </c>
      <c r="CK235" s="219">
        <f t="shared" si="1470"/>
        <v>0</v>
      </c>
      <c r="CL235" s="222">
        <f t="shared" si="1471"/>
        <v>0</v>
      </c>
      <c r="CM235" s="4"/>
      <c r="CN235" s="4">
        <f t="shared" si="1472"/>
        <v>0</v>
      </c>
      <c r="CO235" s="219">
        <f t="shared" si="1473"/>
        <v>0</v>
      </c>
      <c r="CP235" s="222">
        <f t="shared" si="1474"/>
        <v>0</v>
      </c>
      <c r="CQ235" s="4"/>
      <c r="CR235" s="4">
        <f t="shared" si="1475"/>
        <v>0</v>
      </c>
      <c r="CS235" s="219">
        <f t="shared" si="1476"/>
        <v>0</v>
      </c>
      <c r="CT235" s="222">
        <f t="shared" si="1477"/>
        <v>0</v>
      </c>
      <c r="CU235" s="4"/>
      <c r="CV235" s="4">
        <f t="shared" si="1478"/>
        <v>0</v>
      </c>
      <c r="CW235" s="219">
        <f t="shared" si="1479"/>
        <v>0</v>
      </c>
      <c r="CX235" s="222">
        <f t="shared" si="1480"/>
        <v>0</v>
      </c>
      <c r="CY235" s="4"/>
      <c r="CZ235" s="4">
        <f t="shared" si="1481"/>
        <v>0</v>
      </c>
      <c r="DA235" s="219">
        <f t="shared" si="1482"/>
        <v>0</v>
      </c>
      <c r="DB235" s="222">
        <f t="shared" si="1483"/>
        <v>0</v>
      </c>
      <c r="DC235" s="4"/>
      <c r="DD235" s="4">
        <f t="shared" si="1484"/>
        <v>0</v>
      </c>
      <c r="DE235" s="219">
        <f t="shared" si="1485"/>
        <v>0</v>
      </c>
      <c r="DF235" s="222">
        <f t="shared" si="1486"/>
        <v>0</v>
      </c>
      <c r="DG235" s="4"/>
      <c r="DH235" s="4">
        <f t="shared" si="1487"/>
        <v>0</v>
      </c>
      <c r="DI235" s="219">
        <f t="shared" si="1488"/>
        <v>0</v>
      </c>
      <c r="DJ235" s="222">
        <f t="shared" si="1489"/>
        <v>0</v>
      </c>
      <c r="DK235" s="4"/>
      <c r="DL235" s="4">
        <f t="shared" si="1490"/>
        <v>0</v>
      </c>
      <c r="DM235" s="219">
        <f t="shared" si="1491"/>
        <v>0</v>
      </c>
      <c r="DN235" s="222">
        <f t="shared" si="1492"/>
        <v>0</v>
      </c>
      <c r="DO235" s="4"/>
      <c r="DP235" s="4">
        <f t="shared" si="1493"/>
        <v>0</v>
      </c>
      <c r="DQ235" s="219">
        <f t="shared" si="1494"/>
        <v>0</v>
      </c>
      <c r="DR235" s="222">
        <f t="shared" si="1495"/>
        <v>0</v>
      </c>
      <c r="DS235" s="4"/>
      <c r="DT235" s="4">
        <f t="shared" si="1496"/>
        <v>0</v>
      </c>
      <c r="DU235" s="219">
        <f t="shared" si="1497"/>
        <v>0</v>
      </c>
      <c r="DV235" s="222">
        <f t="shared" si="1498"/>
        <v>0</v>
      </c>
      <c r="DW235" s="4"/>
      <c r="DX235" s="4"/>
      <c r="DY235" s="4">
        <f t="shared" si="1499"/>
        <v>0</v>
      </c>
      <c r="DZ235" s="219">
        <f t="shared" si="1500"/>
        <v>0</v>
      </c>
      <c r="EA235" s="222">
        <f t="shared" si="1501"/>
        <v>0</v>
      </c>
      <c r="EB235" s="4"/>
      <c r="EC235" s="4">
        <f t="shared" si="1502"/>
        <v>0</v>
      </c>
      <c r="ED235" s="219" t="e">
        <f>SUM(EB235+#REF!)</f>
        <v>#REF!</v>
      </c>
      <c r="EE235" s="222" t="e">
        <f t="shared" si="1503"/>
        <v>#REF!</v>
      </c>
      <c r="EF235" s="4"/>
      <c r="EG235" s="4">
        <f t="shared" si="1504"/>
        <v>0</v>
      </c>
      <c r="EH235" s="219" t="e">
        <f>SUM(EF235+#REF!)</f>
        <v>#REF!</v>
      </c>
      <c r="EI235" s="222" t="e">
        <f t="shared" si="1505"/>
        <v>#REF!</v>
      </c>
      <c r="EJ235" s="4"/>
      <c r="EK235" s="4" t="e">
        <f>SUM(EJ235*#REF!)</f>
        <v>#REF!</v>
      </c>
      <c r="EL235" s="219" t="e">
        <f>SUM(EJ235+#REF!)</f>
        <v>#REF!</v>
      </c>
      <c r="EM235" s="222" t="e">
        <f t="shared" si="1506"/>
        <v>#REF!</v>
      </c>
      <c r="EN235" s="4"/>
      <c r="EO235" s="279"/>
      <c r="EP235" s="279">
        <f t="shared" si="1543"/>
        <v>0</v>
      </c>
      <c r="EQ235" s="278">
        <f t="shared" si="1544"/>
        <v>0</v>
      </c>
      <c r="ER235" s="278">
        <f t="shared" si="1545"/>
        <v>0</v>
      </c>
      <c r="ES235" s="4"/>
      <c r="ET235" s="4"/>
      <c r="EU235" s="4"/>
      <c r="EV235" s="4"/>
      <c r="EW235" s="4"/>
      <c r="EX235" s="4"/>
      <c r="EY235" s="4"/>
      <c r="EZ235" s="4"/>
      <c r="FA235" s="4"/>
      <c r="FB235" s="4"/>
      <c r="FC235" s="4"/>
      <c r="FD235" s="4"/>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c r="GD235" s="4"/>
      <c r="GE235" s="4"/>
      <c r="GF235" s="4"/>
      <c r="GG235" s="4"/>
      <c r="GH235" s="4"/>
      <c r="GI235" s="4"/>
      <c r="GJ235" s="4"/>
      <c r="GK235" s="4"/>
      <c r="GL235" s="4"/>
      <c r="GM235" s="4"/>
      <c r="GN235" s="4"/>
      <c r="GO235" s="4"/>
      <c r="GP235" s="4"/>
      <c r="GQ235" s="4"/>
      <c r="GR235" s="4"/>
      <c r="GS235" s="4"/>
      <c r="GT235" s="4"/>
      <c r="GU235" s="4"/>
      <c r="GV235" s="4"/>
      <c r="GW235" s="4"/>
      <c r="GX235" s="4"/>
      <c r="GY235" s="4"/>
      <c r="GZ235" s="4"/>
      <c r="HA235" s="4"/>
      <c r="HB235" s="4"/>
      <c r="HC235" s="4"/>
      <c r="HD235" s="4"/>
      <c r="HE235" s="4"/>
      <c r="HF235" s="4"/>
      <c r="HG235" s="4"/>
      <c r="HH235" s="4"/>
      <c r="HI235" s="4"/>
      <c r="HJ235" s="4"/>
      <c r="HK235" s="4"/>
      <c r="HL235" s="4"/>
      <c r="HM235" s="4"/>
      <c r="HN235" s="4"/>
      <c r="HO235" s="4"/>
      <c r="HP235" s="4"/>
      <c r="HQ235" s="4"/>
      <c r="HR235" s="4"/>
      <c r="HS235" s="4"/>
      <c r="HT235" s="4"/>
      <c r="HU235" s="4"/>
      <c r="HV235" s="4"/>
    </row>
    <row r="236" spans="1:230" s="5" customFormat="1" x14ac:dyDescent="0.2">
      <c r="A236" s="57" t="s">
        <v>205</v>
      </c>
      <c r="B236" s="57" t="s">
        <v>206</v>
      </c>
      <c r="C236" s="57" t="s">
        <v>3</v>
      </c>
      <c r="D236" s="57">
        <v>100</v>
      </c>
      <c r="E236" s="6"/>
      <c r="F236" s="64">
        <f t="shared" si="1507"/>
        <v>0</v>
      </c>
      <c r="G236" s="6"/>
      <c r="H236" s="64">
        <f t="shared" si="1508"/>
        <v>0</v>
      </c>
      <c r="I236" s="6"/>
      <c r="J236" s="64">
        <f t="shared" ref="J236" si="1592">SUM(I236*$D236)</f>
        <v>0</v>
      </c>
      <c r="K236" s="6"/>
      <c r="L236" s="64">
        <f t="shared" si="1510"/>
        <v>0</v>
      </c>
      <c r="M236" s="6"/>
      <c r="N236" s="64">
        <f t="shared" si="1511"/>
        <v>0</v>
      </c>
      <c r="O236" s="6"/>
      <c r="P236" s="64">
        <f t="shared" si="1512"/>
        <v>0</v>
      </c>
      <c r="Q236" s="6"/>
      <c r="R236" s="64">
        <f t="shared" si="1513"/>
        <v>0</v>
      </c>
      <c r="S236" s="6"/>
      <c r="T236" s="64">
        <f t="shared" si="1514"/>
        <v>0</v>
      </c>
      <c r="U236" s="6"/>
      <c r="V236" s="64">
        <f t="shared" si="1515"/>
        <v>0</v>
      </c>
      <c r="W236" s="6"/>
      <c r="X236" s="64">
        <f t="shared" si="1516"/>
        <v>0</v>
      </c>
      <c r="Y236" s="6"/>
      <c r="Z236" s="64">
        <f t="shared" si="1517"/>
        <v>0</v>
      </c>
      <c r="AA236" s="6"/>
      <c r="AB236" s="64">
        <f t="shared" si="1518"/>
        <v>0</v>
      </c>
      <c r="AC236" s="59"/>
      <c r="AD236" s="64">
        <f t="shared" si="1519"/>
        <v>0</v>
      </c>
      <c r="AE236" s="59"/>
      <c r="AF236" s="64">
        <f t="shared" si="1520"/>
        <v>0</v>
      </c>
      <c r="AG236" s="59"/>
      <c r="AH236" s="64">
        <f t="shared" si="1521"/>
        <v>0</v>
      </c>
      <c r="AI236" s="59"/>
      <c r="AJ236" s="64">
        <f t="shared" si="1522"/>
        <v>0</v>
      </c>
      <c r="AK236" s="59"/>
      <c r="AL236" s="64">
        <f t="shared" si="1523"/>
        <v>0</v>
      </c>
      <c r="AM236" s="59"/>
      <c r="AN236" s="64">
        <f t="shared" si="1524"/>
        <v>0</v>
      </c>
      <c r="AO236" s="59"/>
      <c r="AP236" s="64">
        <f t="shared" si="1525"/>
        <v>0</v>
      </c>
      <c r="AQ236" s="59"/>
      <c r="AR236" s="64">
        <f t="shared" si="1526"/>
        <v>0</v>
      </c>
      <c r="AS236" s="59"/>
      <c r="AT236" s="64">
        <f t="shared" si="1527"/>
        <v>0</v>
      </c>
      <c r="AU236" s="59"/>
      <c r="AV236" s="64">
        <f t="shared" si="1528"/>
        <v>0</v>
      </c>
      <c r="AW236" s="59"/>
      <c r="AX236" s="64">
        <f t="shared" si="1529"/>
        <v>0</v>
      </c>
      <c r="AY236" s="59"/>
      <c r="AZ236" s="64">
        <f t="shared" si="1530"/>
        <v>0</v>
      </c>
      <c r="BA236" s="59"/>
      <c r="BB236" s="64">
        <f t="shared" si="1578"/>
        <v>0</v>
      </c>
      <c r="BC236" s="59"/>
      <c r="BD236" s="64">
        <f t="shared" si="1579"/>
        <v>0</v>
      </c>
      <c r="BE236" s="59"/>
      <c r="BF236" s="64">
        <f t="shared" si="1580"/>
        <v>0</v>
      </c>
      <c r="BG236" s="59"/>
      <c r="BH236" s="64">
        <f t="shared" si="1581"/>
        <v>0</v>
      </c>
      <c r="BI236" s="59"/>
      <c r="BJ236" s="64">
        <f t="shared" si="1582"/>
        <v>0</v>
      </c>
      <c r="BK236" s="59"/>
      <c r="BL236" s="64">
        <f t="shared" si="1583"/>
        <v>0</v>
      </c>
      <c r="BM236" s="59"/>
      <c r="BN236" s="64">
        <f t="shared" si="1584"/>
        <v>0</v>
      </c>
      <c r="BO236" s="59"/>
      <c r="BP236" s="64">
        <f t="shared" si="1585"/>
        <v>0</v>
      </c>
      <c r="BQ236" s="59"/>
      <c r="BR236" s="64">
        <f t="shared" si="1586"/>
        <v>0</v>
      </c>
      <c r="BS236" s="59"/>
      <c r="BT236" s="64">
        <f t="shared" si="1587"/>
        <v>0</v>
      </c>
      <c r="BU236" s="59"/>
      <c r="BV236" s="64">
        <f t="shared" si="1588"/>
        <v>0</v>
      </c>
      <c r="BW236" s="59"/>
      <c r="BX236" s="64">
        <f t="shared" si="1589"/>
        <v>0</v>
      </c>
      <c r="BY236" s="59"/>
      <c r="BZ236" s="64">
        <f t="shared" si="1463"/>
        <v>0</v>
      </c>
      <c r="CA236" s="54"/>
      <c r="CB236" s="61">
        <f t="shared" si="1464"/>
        <v>0</v>
      </c>
      <c r="CC236" s="61">
        <f t="shared" si="1465"/>
        <v>0</v>
      </c>
      <c r="CD236" s="4"/>
      <c r="CE236" s="4"/>
      <c r="CF236" s="4">
        <f t="shared" si="1466"/>
        <v>0</v>
      </c>
      <c r="CG236" s="219">
        <f t="shared" si="1467"/>
        <v>0</v>
      </c>
      <c r="CH236" s="222">
        <f t="shared" si="1468"/>
        <v>0</v>
      </c>
      <c r="CI236" s="4"/>
      <c r="CJ236" s="4">
        <f t="shared" si="1469"/>
        <v>0</v>
      </c>
      <c r="CK236" s="219">
        <f t="shared" si="1470"/>
        <v>0</v>
      </c>
      <c r="CL236" s="222">
        <f t="shared" si="1471"/>
        <v>0</v>
      </c>
      <c r="CM236" s="4"/>
      <c r="CN236" s="4">
        <f t="shared" si="1472"/>
        <v>0</v>
      </c>
      <c r="CO236" s="219">
        <f t="shared" si="1473"/>
        <v>0</v>
      </c>
      <c r="CP236" s="222">
        <f t="shared" si="1474"/>
        <v>0</v>
      </c>
      <c r="CQ236" s="4"/>
      <c r="CR236" s="4">
        <f t="shared" si="1475"/>
        <v>0</v>
      </c>
      <c r="CS236" s="219">
        <f t="shared" si="1476"/>
        <v>0</v>
      </c>
      <c r="CT236" s="222">
        <f t="shared" si="1477"/>
        <v>0</v>
      </c>
      <c r="CU236" s="4"/>
      <c r="CV236" s="4">
        <f t="shared" si="1478"/>
        <v>0</v>
      </c>
      <c r="CW236" s="219">
        <f t="shared" si="1479"/>
        <v>0</v>
      </c>
      <c r="CX236" s="222">
        <f t="shared" si="1480"/>
        <v>0</v>
      </c>
      <c r="CY236" s="4"/>
      <c r="CZ236" s="4">
        <f t="shared" si="1481"/>
        <v>0</v>
      </c>
      <c r="DA236" s="219">
        <f t="shared" si="1482"/>
        <v>0</v>
      </c>
      <c r="DB236" s="222">
        <f t="shared" si="1483"/>
        <v>0</v>
      </c>
      <c r="DC236" s="4"/>
      <c r="DD236" s="4">
        <f t="shared" si="1484"/>
        <v>0</v>
      </c>
      <c r="DE236" s="219">
        <f t="shared" si="1485"/>
        <v>0</v>
      </c>
      <c r="DF236" s="222">
        <f t="shared" si="1486"/>
        <v>0</v>
      </c>
      <c r="DG236" s="4"/>
      <c r="DH236" s="4">
        <f t="shared" si="1487"/>
        <v>0</v>
      </c>
      <c r="DI236" s="219">
        <f t="shared" si="1488"/>
        <v>0</v>
      </c>
      <c r="DJ236" s="222">
        <f t="shared" si="1489"/>
        <v>0</v>
      </c>
      <c r="DK236" s="4"/>
      <c r="DL236" s="4">
        <f t="shared" si="1490"/>
        <v>0</v>
      </c>
      <c r="DM236" s="219">
        <f t="shared" si="1491"/>
        <v>0</v>
      </c>
      <c r="DN236" s="222">
        <f t="shared" si="1492"/>
        <v>0</v>
      </c>
      <c r="DO236" s="4"/>
      <c r="DP236" s="4">
        <f t="shared" si="1493"/>
        <v>0</v>
      </c>
      <c r="DQ236" s="219">
        <f t="shared" si="1494"/>
        <v>0</v>
      </c>
      <c r="DR236" s="222">
        <f t="shared" si="1495"/>
        <v>0</v>
      </c>
      <c r="DS236" s="4"/>
      <c r="DT236" s="4">
        <f t="shared" si="1496"/>
        <v>0</v>
      </c>
      <c r="DU236" s="219">
        <f t="shared" si="1497"/>
        <v>0</v>
      </c>
      <c r="DV236" s="222">
        <f t="shared" si="1498"/>
        <v>0</v>
      </c>
      <c r="DW236" s="4"/>
      <c r="DX236" s="4"/>
      <c r="DY236" s="4">
        <f t="shared" si="1499"/>
        <v>0</v>
      </c>
      <c r="DZ236" s="219">
        <f t="shared" si="1500"/>
        <v>0</v>
      </c>
      <c r="EA236" s="222">
        <f t="shared" si="1501"/>
        <v>0</v>
      </c>
      <c r="EB236" s="4"/>
      <c r="EC236" s="4">
        <f t="shared" si="1502"/>
        <v>0</v>
      </c>
      <c r="ED236" s="219" t="e">
        <f>SUM(EB236+#REF!)</f>
        <v>#REF!</v>
      </c>
      <c r="EE236" s="222" t="e">
        <f t="shared" si="1503"/>
        <v>#REF!</v>
      </c>
      <c r="EF236" s="4"/>
      <c r="EG236" s="4">
        <f t="shared" si="1504"/>
        <v>0</v>
      </c>
      <c r="EH236" s="219" t="e">
        <f>SUM(EF236+#REF!)</f>
        <v>#REF!</v>
      </c>
      <c r="EI236" s="222" t="e">
        <f t="shared" si="1505"/>
        <v>#REF!</v>
      </c>
      <c r="EJ236" s="4"/>
      <c r="EK236" s="4" t="e">
        <f>SUM(EJ236*#REF!)</f>
        <v>#REF!</v>
      </c>
      <c r="EL236" s="219" t="e">
        <f>SUM(EJ236+#REF!)</f>
        <v>#REF!</v>
      </c>
      <c r="EM236" s="222" t="e">
        <f t="shared" si="1506"/>
        <v>#REF!</v>
      </c>
      <c r="EN236" s="4"/>
      <c r="EO236" s="279"/>
      <c r="EP236" s="279">
        <f t="shared" si="1543"/>
        <v>0</v>
      </c>
      <c r="EQ236" s="278">
        <f t="shared" si="1544"/>
        <v>0</v>
      </c>
      <c r="ER236" s="278">
        <f t="shared" si="1545"/>
        <v>0</v>
      </c>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c r="GO236" s="4"/>
      <c r="GP236" s="4"/>
      <c r="GQ236" s="4"/>
      <c r="GR236" s="4"/>
      <c r="GS236" s="4"/>
      <c r="GT236" s="4"/>
      <c r="GU236" s="4"/>
      <c r="GV236" s="4"/>
      <c r="GW236" s="4"/>
      <c r="GX236" s="4"/>
      <c r="GY236" s="4"/>
      <c r="GZ236" s="4"/>
      <c r="HA236" s="4"/>
      <c r="HB236" s="4"/>
      <c r="HC236" s="4"/>
      <c r="HD236" s="4"/>
      <c r="HE236" s="4"/>
      <c r="HF236" s="4"/>
      <c r="HG236" s="4"/>
      <c r="HH236" s="4"/>
      <c r="HI236" s="4"/>
      <c r="HJ236" s="4"/>
      <c r="HK236" s="4"/>
      <c r="HL236" s="4"/>
      <c r="HM236" s="4"/>
      <c r="HN236" s="4"/>
      <c r="HO236" s="4"/>
      <c r="HP236" s="4"/>
      <c r="HQ236" s="4"/>
      <c r="HR236" s="4"/>
      <c r="HS236" s="4"/>
      <c r="HT236" s="4"/>
      <c r="HU236" s="4"/>
      <c r="HV236" s="4"/>
    </row>
    <row r="237" spans="1:230" s="5" customFormat="1" x14ac:dyDescent="0.2">
      <c r="A237" s="57" t="s">
        <v>196</v>
      </c>
      <c r="B237" s="57" t="s">
        <v>197</v>
      </c>
      <c r="C237" s="57" t="s">
        <v>3</v>
      </c>
      <c r="D237" s="57">
        <v>100</v>
      </c>
      <c r="E237" s="6"/>
      <c r="F237" s="64">
        <f>SUM(E237*$D237)</f>
        <v>0</v>
      </c>
      <c r="G237" s="6"/>
      <c r="H237" s="64">
        <f>SUM(G237*$D237)</f>
        <v>0</v>
      </c>
      <c r="I237" s="6"/>
      <c r="J237" s="64">
        <f>SUM(I237*$D237)</f>
        <v>0</v>
      </c>
      <c r="K237" s="6"/>
      <c r="L237" s="64">
        <f>SUM(K237*$D237)</f>
        <v>0</v>
      </c>
      <c r="M237" s="6"/>
      <c r="N237" s="64">
        <f>SUM(M237*$D237)</f>
        <v>0</v>
      </c>
      <c r="O237" s="6"/>
      <c r="P237" s="64">
        <f>SUM(O237*$D237)</f>
        <v>0</v>
      </c>
      <c r="Q237" s="6"/>
      <c r="R237" s="64">
        <f>SUM(Q237*$D237)</f>
        <v>0</v>
      </c>
      <c r="S237" s="6"/>
      <c r="T237" s="64">
        <f>SUM(S237*$D237)</f>
        <v>0</v>
      </c>
      <c r="U237" s="6"/>
      <c r="V237" s="64">
        <f>SUM(U237*$D237)</f>
        <v>0</v>
      </c>
      <c r="W237" s="6"/>
      <c r="X237" s="64">
        <f>SUM(W237*$D237)</f>
        <v>0</v>
      </c>
      <c r="Y237" s="6"/>
      <c r="Z237" s="64">
        <f>SUM(Y237*$D237)</f>
        <v>0</v>
      </c>
      <c r="AA237" s="6"/>
      <c r="AB237" s="64">
        <f>SUM(AA237*$D237)</f>
        <v>0</v>
      </c>
      <c r="AC237" s="59"/>
      <c r="AD237" s="64">
        <f>SUM(AC237*$D237)</f>
        <v>0</v>
      </c>
      <c r="AE237" s="59"/>
      <c r="AF237" s="64">
        <f>SUM(AE237*$D237)</f>
        <v>0</v>
      </c>
      <c r="AG237" s="59"/>
      <c r="AH237" s="64">
        <f>SUM(AG237*$D237)</f>
        <v>0</v>
      </c>
      <c r="AI237" s="59"/>
      <c r="AJ237" s="64">
        <f>SUM(AI237*$D237)</f>
        <v>0</v>
      </c>
      <c r="AK237" s="59"/>
      <c r="AL237" s="64">
        <f>SUM(AK237*$D237)</f>
        <v>0</v>
      </c>
      <c r="AM237" s="59"/>
      <c r="AN237" s="64">
        <f>SUM(AM237*$D237)</f>
        <v>0</v>
      </c>
      <c r="AO237" s="59"/>
      <c r="AP237" s="64">
        <f>SUM(AO237*$D237)</f>
        <v>0</v>
      </c>
      <c r="AQ237" s="59"/>
      <c r="AR237" s="64">
        <f>SUM(AQ237*$D237)</f>
        <v>0</v>
      </c>
      <c r="AS237" s="59"/>
      <c r="AT237" s="64">
        <f>SUM(AS237*$D237)</f>
        <v>0</v>
      </c>
      <c r="AU237" s="59"/>
      <c r="AV237" s="64">
        <f>SUM(AU237*$D237)</f>
        <v>0</v>
      </c>
      <c r="AW237" s="59"/>
      <c r="AX237" s="64">
        <f>SUM(AW237*$D237)</f>
        <v>0</v>
      </c>
      <c r="AY237" s="59"/>
      <c r="AZ237" s="64">
        <f>SUM(AY237*$D237)</f>
        <v>0</v>
      </c>
      <c r="BA237" s="59"/>
      <c r="BB237" s="64">
        <f>SUM(BA237*$D237)</f>
        <v>0</v>
      </c>
      <c r="BC237" s="59"/>
      <c r="BD237" s="64">
        <f>SUM(BC237*$D237)</f>
        <v>0</v>
      </c>
      <c r="BE237" s="59"/>
      <c r="BF237" s="64">
        <f>SUM(BE237*$D237)</f>
        <v>0</v>
      </c>
      <c r="BG237" s="59"/>
      <c r="BH237" s="64">
        <f>SUM(BG237*$D237)</f>
        <v>0</v>
      </c>
      <c r="BI237" s="59"/>
      <c r="BJ237" s="64">
        <f>SUM(BI237*$D237)</f>
        <v>0</v>
      </c>
      <c r="BK237" s="59"/>
      <c r="BL237" s="64">
        <f>SUM(BK237*$D237)</f>
        <v>0</v>
      </c>
      <c r="BM237" s="59"/>
      <c r="BN237" s="64">
        <f>SUM(BM237*$D237)</f>
        <v>0</v>
      </c>
      <c r="BO237" s="59"/>
      <c r="BP237" s="64">
        <f>SUM(BO237*$D237)</f>
        <v>0</v>
      </c>
      <c r="BQ237" s="59"/>
      <c r="BR237" s="64">
        <f>SUM(BQ237*$D237)</f>
        <v>0</v>
      </c>
      <c r="BS237" s="59"/>
      <c r="BT237" s="64">
        <f>SUM(BS237*$D237)</f>
        <v>0</v>
      </c>
      <c r="BU237" s="59"/>
      <c r="BV237" s="64">
        <f>SUM(BU237*$D237)</f>
        <v>0</v>
      </c>
      <c r="BW237" s="59"/>
      <c r="BX237" s="64">
        <f>SUM(BW237*$D237)</f>
        <v>0</v>
      </c>
      <c r="BY237" s="59"/>
      <c r="BZ237" s="64">
        <f t="shared" si="1463"/>
        <v>0</v>
      </c>
      <c r="CA237" s="54"/>
      <c r="CB237" s="61">
        <f t="shared" si="1464"/>
        <v>0</v>
      </c>
      <c r="CC237" s="61">
        <f t="shared" si="1465"/>
        <v>0</v>
      </c>
      <c r="CD237" s="4"/>
      <c r="CE237" s="4"/>
      <c r="CF237" s="4">
        <f t="shared" si="1466"/>
        <v>0</v>
      </c>
      <c r="CG237" s="219">
        <f t="shared" si="1467"/>
        <v>0</v>
      </c>
      <c r="CH237" s="222">
        <f t="shared" si="1468"/>
        <v>0</v>
      </c>
      <c r="CI237" s="4"/>
      <c r="CJ237" s="4">
        <f t="shared" si="1469"/>
        <v>0</v>
      </c>
      <c r="CK237" s="219">
        <f t="shared" si="1470"/>
        <v>0</v>
      </c>
      <c r="CL237" s="222">
        <f t="shared" si="1471"/>
        <v>0</v>
      </c>
      <c r="CM237" s="4"/>
      <c r="CN237" s="4">
        <f t="shared" si="1472"/>
        <v>0</v>
      </c>
      <c r="CO237" s="219">
        <f t="shared" si="1473"/>
        <v>0</v>
      </c>
      <c r="CP237" s="222">
        <f t="shared" si="1474"/>
        <v>0</v>
      </c>
      <c r="CQ237" s="4"/>
      <c r="CR237" s="4">
        <f t="shared" si="1475"/>
        <v>0</v>
      </c>
      <c r="CS237" s="219">
        <f t="shared" si="1476"/>
        <v>0</v>
      </c>
      <c r="CT237" s="222">
        <f t="shared" si="1477"/>
        <v>0</v>
      </c>
      <c r="CU237" s="4"/>
      <c r="CV237" s="4">
        <f t="shared" si="1478"/>
        <v>0</v>
      </c>
      <c r="CW237" s="219">
        <f t="shared" si="1479"/>
        <v>0</v>
      </c>
      <c r="CX237" s="222">
        <f t="shared" si="1480"/>
        <v>0</v>
      </c>
      <c r="CY237" s="4"/>
      <c r="CZ237" s="4">
        <f t="shared" si="1481"/>
        <v>0</v>
      </c>
      <c r="DA237" s="219">
        <f t="shared" si="1482"/>
        <v>0</v>
      </c>
      <c r="DB237" s="222">
        <f t="shared" si="1483"/>
        <v>0</v>
      </c>
      <c r="DC237" s="4"/>
      <c r="DD237" s="4">
        <f t="shared" si="1484"/>
        <v>0</v>
      </c>
      <c r="DE237" s="219">
        <f t="shared" si="1485"/>
        <v>0</v>
      </c>
      <c r="DF237" s="222">
        <f t="shared" si="1486"/>
        <v>0</v>
      </c>
      <c r="DG237" s="4"/>
      <c r="DH237" s="4">
        <f t="shared" si="1487"/>
        <v>0</v>
      </c>
      <c r="DI237" s="219">
        <f t="shared" si="1488"/>
        <v>0</v>
      </c>
      <c r="DJ237" s="222">
        <f t="shared" si="1489"/>
        <v>0</v>
      </c>
      <c r="DK237" s="4"/>
      <c r="DL237" s="4">
        <f t="shared" si="1490"/>
        <v>0</v>
      </c>
      <c r="DM237" s="219">
        <f t="shared" si="1491"/>
        <v>0</v>
      </c>
      <c r="DN237" s="222">
        <f t="shared" si="1492"/>
        <v>0</v>
      </c>
      <c r="DO237" s="4"/>
      <c r="DP237" s="4">
        <f t="shared" si="1493"/>
        <v>0</v>
      </c>
      <c r="DQ237" s="219">
        <f t="shared" si="1494"/>
        <v>0</v>
      </c>
      <c r="DR237" s="222">
        <f t="shared" si="1495"/>
        <v>0</v>
      </c>
      <c r="DS237" s="4"/>
      <c r="DT237" s="4">
        <f t="shared" si="1496"/>
        <v>0</v>
      </c>
      <c r="DU237" s="219">
        <f t="shared" si="1497"/>
        <v>0</v>
      </c>
      <c r="DV237" s="222">
        <f t="shared" si="1498"/>
        <v>0</v>
      </c>
      <c r="DW237" s="4"/>
      <c r="DX237" s="4"/>
      <c r="DY237" s="4">
        <f t="shared" si="1499"/>
        <v>0</v>
      </c>
      <c r="DZ237" s="219">
        <f t="shared" si="1500"/>
        <v>0</v>
      </c>
      <c r="EA237" s="222">
        <f t="shared" si="1501"/>
        <v>0</v>
      </c>
      <c r="EB237" s="4"/>
      <c r="EC237" s="4">
        <f t="shared" si="1502"/>
        <v>0</v>
      </c>
      <c r="ED237" s="219" t="e">
        <f>SUM(EB237+#REF!)</f>
        <v>#REF!</v>
      </c>
      <c r="EE237" s="222" t="e">
        <f t="shared" si="1503"/>
        <v>#REF!</v>
      </c>
      <c r="EF237" s="4"/>
      <c r="EG237" s="4">
        <f t="shared" si="1504"/>
        <v>0</v>
      </c>
      <c r="EH237" s="219" t="e">
        <f>SUM(EF237+#REF!)</f>
        <v>#REF!</v>
      </c>
      <c r="EI237" s="222" t="e">
        <f t="shared" si="1505"/>
        <v>#REF!</v>
      </c>
      <c r="EJ237" s="4"/>
      <c r="EK237" s="4" t="e">
        <f>SUM(EJ237*#REF!)</f>
        <v>#REF!</v>
      </c>
      <c r="EL237" s="219" t="e">
        <f>SUM(EJ237+#REF!)</f>
        <v>#REF!</v>
      </c>
      <c r="EM237" s="222" t="e">
        <f t="shared" si="1506"/>
        <v>#REF!</v>
      </c>
      <c r="EN237" s="4"/>
      <c r="EO237" s="279"/>
      <c r="EP237" s="279">
        <f t="shared" si="1543"/>
        <v>0</v>
      </c>
      <c r="EQ237" s="278">
        <f t="shared" si="1544"/>
        <v>0</v>
      </c>
      <c r="ER237" s="278">
        <f t="shared" si="1545"/>
        <v>0</v>
      </c>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c r="GD237" s="4"/>
      <c r="GE237" s="4"/>
      <c r="GF237" s="4"/>
      <c r="GG237" s="4"/>
      <c r="GH237" s="4"/>
      <c r="GI237" s="4"/>
      <c r="GJ237" s="4"/>
      <c r="GK237" s="4"/>
      <c r="GL237" s="4"/>
      <c r="GM237" s="4"/>
      <c r="GN237" s="4"/>
      <c r="GO237" s="4"/>
      <c r="GP237" s="4"/>
      <c r="GQ237" s="4"/>
      <c r="GR237" s="4"/>
      <c r="GS237" s="4"/>
      <c r="GT237" s="4"/>
      <c r="GU237" s="4"/>
      <c r="GV237" s="4"/>
      <c r="GW237" s="4"/>
      <c r="GX237" s="4"/>
      <c r="GY237" s="4"/>
      <c r="GZ237" s="4"/>
      <c r="HA237" s="4"/>
      <c r="HB237" s="4"/>
      <c r="HC237" s="4"/>
      <c r="HD237" s="4"/>
      <c r="HE237" s="4"/>
      <c r="HF237" s="4"/>
      <c r="HG237" s="4"/>
      <c r="HH237" s="4"/>
      <c r="HI237" s="4"/>
      <c r="HJ237" s="4"/>
      <c r="HK237" s="4"/>
      <c r="HL237" s="4"/>
      <c r="HM237" s="4"/>
      <c r="HN237" s="4"/>
      <c r="HO237" s="4"/>
      <c r="HP237" s="4"/>
      <c r="HQ237" s="4"/>
      <c r="HR237" s="4"/>
      <c r="HS237" s="4"/>
      <c r="HT237" s="4"/>
      <c r="HU237" s="4"/>
      <c r="HV237" s="4"/>
    </row>
    <row r="238" spans="1:230" s="5" customFormat="1" x14ac:dyDescent="0.2">
      <c r="A238" s="57"/>
      <c r="B238" s="57"/>
      <c r="C238" s="57" t="s">
        <v>3</v>
      </c>
      <c r="D238" s="57">
        <v>100</v>
      </c>
      <c r="E238" s="6"/>
      <c r="F238" s="64">
        <f t="shared" si="1507"/>
        <v>0</v>
      </c>
      <c r="G238" s="6"/>
      <c r="H238" s="64">
        <f t="shared" ref="H238:H252" si="1593">SUM(G238*$D238)</f>
        <v>0</v>
      </c>
      <c r="I238" s="6"/>
      <c r="J238" s="64">
        <f t="shared" ref="J238" si="1594">SUM(I238*$D238)</f>
        <v>0</v>
      </c>
      <c r="K238" s="6"/>
      <c r="L238" s="64">
        <f t="shared" ref="L238:L252" si="1595">SUM(K238*$D238)</f>
        <v>0</v>
      </c>
      <c r="M238" s="6"/>
      <c r="N238" s="64">
        <f t="shared" ref="N238:N252" si="1596">SUM(M238*$D238)</f>
        <v>0</v>
      </c>
      <c r="O238" s="6"/>
      <c r="P238" s="64">
        <f t="shared" ref="P238:P252" si="1597">SUM(O238*$D238)</f>
        <v>0</v>
      </c>
      <c r="Q238" s="6"/>
      <c r="R238" s="64">
        <f t="shared" ref="R238:R252" si="1598">SUM(Q238*$D238)</f>
        <v>0</v>
      </c>
      <c r="S238" s="6"/>
      <c r="T238" s="64">
        <f t="shared" ref="T238:T252" si="1599">SUM(S238*$D238)</f>
        <v>0</v>
      </c>
      <c r="U238" s="6"/>
      <c r="V238" s="64">
        <f t="shared" ref="V238:V252" si="1600">SUM(U238*$D238)</f>
        <v>0</v>
      </c>
      <c r="W238" s="6"/>
      <c r="X238" s="64">
        <f t="shared" ref="X238:X252" si="1601">SUM(W238*$D238)</f>
        <v>0</v>
      </c>
      <c r="Y238" s="6"/>
      <c r="Z238" s="64">
        <f t="shared" ref="Z238:Z252" si="1602">SUM(Y238*$D238)</f>
        <v>0</v>
      </c>
      <c r="AA238" s="6"/>
      <c r="AB238" s="64">
        <f t="shared" ref="AB238:AB252" si="1603">SUM(AA238*$D238)</f>
        <v>0</v>
      </c>
      <c r="AC238" s="59"/>
      <c r="AD238" s="64">
        <f t="shared" ref="AD238:AD252" si="1604">SUM(AC238*$D238)</f>
        <v>0</v>
      </c>
      <c r="AE238" s="59"/>
      <c r="AF238" s="64">
        <f t="shared" ref="AF238:AF252" si="1605">SUM(AE238*$D238)</f>
        <v>0</v>
      </c>
      <c r="AG238" s="59"/>
      <c r="AH238" s="64">
        <f t="shared" ref="AH238:AH252" si="1606">SUM(AG238*$D238)</f>
        <v>0</v>
      </c>
      <c r="AI238" s="59"/>
      <c r="AJ238" s="64">
        <f t="shared" ref="AJ238:AJ252" si="1607">SUM(AI238*$D238)</f>
        <v>0</v>
      </c>
      <c r="AK238" s="59"/>
      <c r="AL238" s="64">
        <f t="shared" ref="AL238:AL252" si="1608">SUM(AK238*$D238)</f>
        <v>0</v>
      </c>
      <c r="AM238" s="59"/>
      <c r="AN238" s="64">
        <f t="shared" ref="AN238:AN252" si="1609">SUM(AM238*$D238)</f>
        <v>0</v>
      </c>
      <c r="AO238" s="59"/>
      <c r="AP238" s="64">
        <f t="shared" ref="AP238:AP252" si="1610">SUM(AO238*$D238)</f>
        <v>0</v>
      </c>
      <c r="AQ238" s="59"/>
      <c r="AR238" s="64">
        <f t="shared" ref="AR238:AR252" si="1611">SUM(AQ238*$D238)</f>
        <v>0</v>
      </c>
      <c r="AS238" s="59"/>
      <c r="AT238" s="64">
        <f t="shared" ref="AT238:AT252" si="1612">SUM(AS238*$D238)</f>
        <v>0</v>
      </c>
      <c r="AU238" s="59"/>
      <c r="AV238" s="64">
        <f t="shared" ref="AV238:AV252" si="1613">SUM(AU238*$D238)</f>
        <v>0</v>
      </c>
      <c r="AW238" s="59"/>
      <c r="AX238" s="64">
        <f t="shared" ref="AX238:AX252" si="1614">SUM(AW238*$D238)</f>
        <v>0</v>
      </c>
      <c r="AY238" s="59"/>
      <c r="AZ238" s="64">
        <f t="shared" ref="AZ238:AZ252" si="1615">SUM(AY238*$D238)</f>
        <v>0</v>
      </c>
      <c r="BA238" s="59"/>
      <c r="BB238" s="64">
        <f t="shared" ref="BB238:BB252" si="1616">SUM(BA238*$D238)</f>
        <v>0</v>
      </c>
      <c r="BC238" s="59"/>
      <c r="BD238" s="64">
        <f t="shared" ref="BD238:BD252" si="1617">SUM(BC238*$D238)</f>
        <v>0</v>
      </c>
      <c r="BE238" s="59"/>
      <c r="BF238" s="64">
        <f t="shared" ref="BF238:BF252" si="1618">SUM(BE238*$D238)</f>
        <v>0</v>
      </c>
      <c r="BG238" s="59"/>
      <c r="BH238" s="64">
        <f t="shared" ref="BH238:BH252" si="1619">SUM(BG238*$D238)</f>
        <v>0</v>
      </c>
      <c r="BI238" s="59"/>
      <c r="BJ238" s="64">
        <f t="shared" ref="BJ238:BJ252" si="1620">SUM(BI238*$D238)</f>
        <v>0</v>
      </c>
      <c r="BK238" s="59"/>
      <c r="BL238" s="64">
        <f t="shared" ref="BL238:BL252" si="1621">SUM(BK238*$D238)</f>
        <v>0</v>
      </c>
      <c r="BM238" s="59"/>
      <c r="BN238" s="64">
        <f t="shared" ref="BN238:BN252" si="1622">SUM(BM238*$D238)</f>
        <v>0</v>
      </c>
      <c r="BO238" s="59"/>
      <c r="BP238" s="64">
        <f t="shared" ref="BP238:BP252" si="1623">SUM(BO238*$D238)</f>
        <v>0</v>
      </c>
      <c r="BQ238" s="59"/>
      <c r="BR238" s="64">
        <f t="shared" ref="BR238:BR252" si="1624">SUM(BQ238*$D238)</f>
        <v>0</v>
      </c>
      <c r="BS238" s="59"/>
      <c r="BT238" s="64">
        <f t="shared" ref="BT238:BT252" si="1625">SUM(BS238*$D238)</f>
        <v>0</v>
      </c>
      <c r="BU238" s="59"/>
      <c r="BV238" s="64">
        <f t="shared" ref="BV238:BV252" si="1626">SUM(BU238*$D238)</f>
        <v>0</v>
      </c>
      <c r="BW238" s="59"/>
      <c r="BX238" s="64">
        <f t="shared" ref="BX238:BX252" si="1627">SUM(BW238*$D238)</f>
        <v>0</v>
      </c>
      <c r="BY238" s="59"/>
      <c r="BZ238" s="64">
        <f t="shared" si="1463"/>
        <v>0</v>
      </c>
      <c r="CA238" s="54"/>
      <c r="CB238" s="61">
        <f t="shared" si="1464"/>
        <v>0</v>
      </c>
      <c r="CC238" s="61">
        <f t="shared" si="1465"/>
        <v>0</v>
      </c>
      <c r="CD238" s="4"/>
      <c r="CE238" s="4"/>
      <c r="CF238" s="4">
        <f t="shared" si="1466"/>
        <v>0</v>
      </c>
      <c r="CG238" s="219">
        <f t="shared" si="1467"/>
        <v>0</v>
      </c>
      <c r="CH238" s="222">
        <f t="shared" si="1468"/>
        <v>0</v>
      </c>
      <c r="CI238" s="4"/>
      <c r="CJ238" s="4">
        <f t="shared" si="1469"/>
        <v>0</v>
      </c>
      <c r="CK238" s="219">
        <f t="shared" si="1470"/>
        <v>0</v>
      </c>
      <c r="CL238" s="222">
        <f t="shared" si="1471"/>
        <v>0</v>
      </c>
      <c r="CM238" s="4"/>
      <c r="CN238" s="4">
        <f t="shared" si="1472"/>
        <v>0</v>
      </c>
      <c r="CO238" s="219">
        <f t="shared" si="1473"/>
        <v>0</v>
      </c>
      <c r="CP238" s="222">
        <f t="shared" si="1474"/>
        <v>0</v>
      </c>
      <c r="CQ238" s="4"/>
      <c r="CR238" s="4">
        <f t="shared" si="1475"/>
        <v>0</v>
      </c>
      <c r="CS238" s="219">
        <f t="shared" si="1476"/>
        <v>0</v>
      </c>
      <c r="CT238" s="222">
        <f t="shared" si="1477"/>
        <v>0</v>
      </c>
      <c r="CU238" s="4"/>
      <c r="CV238" s="4">
        <f t="shared" si="1478"/>
        <v>0</v>
      </c>
      <c r="CW238" s="219">
        <f t="shared" si="1479"/>
        <v>0</v>
      </c>
      <c r="CX238" s="222">
        <f t="shared" si="1480"/>
        <v>0</v>
      </c>
      <c r="CY238" s="4"/>
      <c r="CZ238" s="4">
        <f t="shared" si="1481"/>
        <v>0</v>
      </c>
      <c r="DA238" s="219">
        <f t="shared" si="1482"/>
        <v>0</v>
      </c>
      <c r="DB238" s="222">
        <f t="shared" si="1483"/>
        <v>0</v>
      </c>
      <c r="DC238" s="4"/>
      <c r="DD238" s="4">
        <f t="shared" si="1484"/>
        <v>0</v>
      </c>
      <c r="DE238" s="219">
        <f t="shared" si="1485"/>
        <v>0</v>
      </c>
      <c r="DF238" s="222">
        <f t="shared" si="1486"/>
        <v>0</v>
      </c>
      <c r="DG238" s="4"/>
      <c r="DH238" s="4">
        <f t="shared" si="1487"/>
        <v>0</v>
      </c>
      <c r="DI238" s="219">
        <f t="shared" si="1488"/>
        <v>0</v>
      </c>
      <c r="DJ238" s="222">
        <f t="shared" si="1489"/>
        <v>0</v>
      </c>
      <c r="DK238" s="4"/>
      <c r="DL238" s="4">
        <f t="shared" si="1490"/>
        <v>0</v>
      </c>
      <c r="DM238" s="219">
        <f t="shared" si="1491"/>
        <v>0</v>
      </c>
      <c r="DN238" s="222">
        <f t="shared" si="1492"/>
        <v>0</v>
      </c>
      <c r="DO238" s="4"/>
      <c r="DP238" s="4">
        <f t="shared" si="1493"/>
        <v>0</v>
      </c>
      <c r="DQ238" s="219">
        <f t="shared" si="1494"/>
        <v>0</v>
      </c>
      <c r="DR238" s="222">
        <f t="shared" si="1495"/>
        <v>0</v>
      </c>
      <c r="DS238" s="4"/>
      <c r="DT238" s="4">
        <f t="shared" si="1496"/>
        <v>0</v>
      </c>
      <c r="DU238" s="219">
        <f t="shared" si="1497"/>
        <v>0</v>
      </c>
      <c r="DV238" s="222">
        <f t="shared" si="1498"/>
        <v>0</v>
      </c>
      <c r="DW238" s="4"/>
      <c r="DX238" s="4"/>
      <c r="DY238" s="4">
        <f t="shared" si="1499"/>
        <v>0</v>
      </c>
      <c r="DZ238" s="219">
        <f t="shared" si="1500"/>
        <v>0</v>
      </c>
      <c r="EA238" s="222">
        <f t="shared" si="1501"/>
        <v>0</v>
      </c>
      <c r="EB238" s="4"/>
      <c r="EC238" s="4">
        <f t="shared" si="1502"/>
        <v>0</v>
      </c>
      <c r="ED238" s="219" t="e">
        <f>SUM(EB238+#REF!)</f>
        <v>#REF!</v>
      </c>
      <c r="EE238" s="222" t="e">
        <f t="shared" si="1503"/>
        <v>#REF!</v>
      </c>
      <c r="EF238" s="4"/>
      <c r="EG238" s="4">
        <f t="shared" si="1504"/>
        <v>0</v>
      </c>
      <c r="EH238" s="219" t="e">
        <f>SUM(EF238+#REF!)</f>
        <v>#REF!</v>
      </c>
      <c r="EI238" s="222" t="e">
        <f t="shared" si="1505"/>
        <v>#REF!</v>
      </c>
      <c r="EJ238" s="4"/>
      <c r="EK238" s="4" t="e">
        <f>SUM(EJ238*#REF!)</f>
        <v>#REF!</v>
      </c>
      <c r="EL238" s="219" t="e">
        <f>SUM(EJ238+#REF!)</f>
        <v>#REF!</v>
      </c>
      <c r="EM238" s="222" t="e">
        <f t="shared" si="1506"/>
        <v>#REF!</v>
      </c>
      <c r="EN238" s="4"/>
      <c r="EO238" s="279"/>
      <c r="EP238" s="279">
        <f t="shared" si="1543"/>
        <v>0</v>
      </c>
      <c r="EQ238" s="278">
        <f t="shared" si="1544"/>
        <v>0</v>
      </c>
      <c r="ER238" s="278">
        <f t="shared" si="1545"/>
        <v>0</v>
      </c>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c r="GO238" s="4"/>
      <c r="GP238" s="4"/>
      <c r="GQ238" s="4"/>
      <c r="GR238" s="4"/>
      <c r="GS238" s="4"/>
      <c r="GT238" s="4"/>
      <c r="GU238" s="4"/>
      <c r="GV238" s="4"/>
      <c r="GW238" s="4"/>
      <c r="GX238" s="4"/>
      <c r="GY238" s="4"/>
      <c r="GZ238" s="4"/>
      <c r="HA238" s="4"/>
      <c r="HB238" s="4"/>
      <c r="HC238" s="4"/>
      <c r="HD238" s="4"/>
      <c r="HE238" s="4"/>
      <c r="HF238" s="4"/>
      <c r="HG238" s="4"/>
      <c r="HH238" s="4"/>
      <c r="HI238" s="4"/>
      <c r="HJ238" s="4"/>
      <c r="HK238" s="4"/>
      <c r="HL238" s="4"/>
      <c r="HM238" s="4"/>
      <c r="HN238" s="4"/>
      <c r="HO238" s="4"/>
      <c r="HP238" s="4"/>
      <c r="HQ238" s="4"/>
      <c r="HR238" s="4"/>
      <c r="HS238" s="4"/>
      <c r="HT238" s="4"/>
      <c r="HU238" s="4"/>
      <c r="HV238" s="4"/>
    </row>
    <row r="239" spans="1:230" s="5" customFormat="1" x14ac:dyDescent="0.2">
      <c r="A239" s="57"/>
      <c r="B239" s="57"/>
      <c r="C239" s="57" t="s">
        <v>3</v>
      </c>
      <c r="D239" s="57">
        <v>100</v>
      </c>
      <c r="E239" s="6"/>
      <c r="F239" s="64">
        <f t="shared" si="1507"/>
        <v>0</v>
      </c>
      <c r="G239" s="6"/>
      <c r="H239" s="64">
        <f t="shared" si="1593"/>
        <v>0</v>
      </c>
      <c r="I239" s="6"/>
      <c r="J239" s="64">
        <f t="shared" ref="J239" si="1628">SUM(I239*$D239)</f>
        <v>0</v>
      </c>
      <c r="K239" s="6"/>
      <c r="L239" s="64">
        <f t="shared" si="1595"/>
        <v>0</v>
      </c>
      <c r="M239" s="6"/>
      <c r="N239" s="64">
        <f t="shared" si="1596"/>
        <v>0</v>
      </c>
      <c r="O239" s="6"/>
      <c r="P239" s="64">
        <f t="shared" si="1597"/>
        <v>0</v>
      </c>
      <c r="Q239" s="6"/>
      <c r="R239" s="64">
        <f t="shared" si="1598"/>
        <v>0</v>
      </c>
      <c r="S239" s="6"/>
      <c r="T239" s="64">
        <f t="shared" si="1599"/>
        <v>0</v>
      </c>
      <c r="U239" s="6"/>
      <c r="V239" s="64">
        <f t="shared" si="1600"/>
        <v>0</v>
      </c>
      <c r="W239" s="6"/>
      <c r="X239" s="64">
        <f t="shared" si="1601"/>
        <v>0</v>
      </c>
      <c r="Y239" s="6"/>
      <c r="Z239" s="64">
        <f t="shared" si="1602"/>
        <v>0</v>
      </c>
      <c r="AA239" s="6"/>
      <c r="AB239" s="64">
        <f t="shared" si="1603"/>
        <v>0</v>
      </c>
      <c r="AC239" s="59"/>
      <c r="AD239" s="64">
        <f t="shared" si="1604"/>
        <v>0</v>
      </c>
      <c r="AE239" s="59"/>
      <c r="AF239" s="64">
        <f t="shared" si="1605"/>
        <v>0</v>
      </c>
      <c r="AG239" s="59"/>
      <c r="AH239" s="64">
        <f t="shared" si="1606"/>
        <v>0</v>
      </c>
      <c r="AI239" s="59"/>
      <c r="AJ239" s="64">
        <f t="shared" si="1607"/>
        <v>0</v>
      </c>
      <c r="AK239" s="59"/>
      <c r="AL239" s="64">
        <f t="shared" si="1608"/>
        <v>0</v>
      </c>
      <c r="AM239" s="59"/>
      <c r="AN239" s="64">
        <f t="shared" si="1609"/>
        <v>0</v>
      </c>
      <c r="AO239" s="59"/>
      <c r="AP239" s="64">
        <f t="shared" si="1610"/>
        <v>0</v>
      </c>
      <c r="AQ239" s="59"/>
      <c r="AR239" s="64">
        <f t="shared" si="1611"/>
        <v>0</v>
      </c>
      <c r="AS239" s="59"/>
      <c r="AT239" s="64">
        <f t="shared" si="1612"/>
        <v>0</v>
      </c>
      <c r="AU239" s="59"/>
      <c r="AV239" s="64">
        <f t="shared" si="1613"/>
        <v>0</v>
      </c>
      <c r="AW239" s="59"/>
      <c r="AX239" s="64">
        <f t="shared" si="1614"/>
        <v>0</v>
      </c>
      <c r="AY239" s="59"/>
      <c r="AZ239" s="64">
        <f t="shared" si="1615"/>
        <v>0</v>
      </c>
      <c r="BA239" s="59"/>
      <c r="BB239" s="64">
        <f t="shared" si="1616"/>
        <v>0</v>
      </c>
      <c r="BC239" s="59"/>
      <c r="BD239" s="64">
        <f t="shared" si="1617"/>
        <v>0</v>
      </c>
      <c r="BE239" s="59"/>
      <c r="BF239" s="64">
        <f t="shared" si="1618"/>
        <v>0</v>
      </c>
      <c r="BG239" s="59"/>
      <c r="BH239" s="64">
        <f t="shared" si="1619"/>
        <v>0</v>
      </c>
      <c r="BI239" s="59"/>
      <c r="BJ239" s="64">
        <f t="shared" si="1620"/>
        <v>0</v>
      </c>
      <c r="BK239" s="59"/>
      <c r="BL239" s="64">
        <f t="shared" si="1621"/>
        <v>0</v>
      </c>
      <c r="BM239" s="59"/>
      <c r="BN239" s="64">
        <f t="shared" si="1622"/>
        <v>0</v>
      </c>
      <c r="BO239" s="59"/>
      <c r="BP239" s="64">
        <f t="shared" si="1623"/>
        <v>0</v>
      </c>
      <c r="BQ239" s="59"/>
      <c r="BR239" s="64">
        <f t="shared" si="1624"/>
        <v>0</v>
      </c>
      <c r="BS239" s="59"/>
      <c r="BT239" s="64">
        <f t="shared" si="1625"/>
        <v>0</v>
      </c>
      <c r="BU239" s="59"/>
      <c r="BV239" s="64">
        <f t="shared" si="1626"/>
        <v>0</v>
      </c>
      <c r="BW239" s="59"/>
      <c r="BX239" s="64">
        <f t="shared" si="1627"/>
        <v>0</v>
      </c>
      <c r="BY239" s="59"/>
      <c r="BZ239" s="64">
        <f t="shared" si="1463"/>
        <v>0</v>
      </c>
      <c r="CA239" s="54"/>
      <c r="CB239" s="61">
        <f t="shared" si="1464"/>
        <v>0</v>
      </c>
      <c r="CC239" s="61">
        <f t="shared" si="1465"/>
        <v>0</v>
      </c>
      <c r="CD239" s="4"/>
      <c r="CE239" s="4"/>
      <c r="CF239" s="4">
        <f t="shared" si="1466"/>
        <v>0</v>
      </c>
      <c r="CG239" s="219">
        <f t="shared" si="1467"/>
        <v>0</v>
      </c>
      <c r="CH239" s="222">
        <f t="shared" si="1468"/>
        <v>0</v>
      </c>
      <c r="CI239" s="4"/>
      <c r="CJ239" s="4">
        <f t="shared" si="1469"/>
        <v>0</v>
      </c>
      <c r="CK239" s="219">
        <f t="shared" si="1470"/>
        <v>0</v>
      </c>
      <c r="CL239" s="222">
        <f t="shared" si="1471"/>
        <v>0</v>
      </c>
      <c r="CM239" s="4"/>
      <c r="CN239" s="4">
        <f t="shared" si="1472"/>
        <v>0</v>
      </c>
      <c r="CO239" s="219">
        <f t="shared" si="1473"/>
        <v>0</v>
      </c>
      <c r="CP239" s="222">
        <f t="shared" si="1474"/>
        <v>0</v>
      </c>
      <c r="CQ239" s="4"/>
      <c r="CR239" s="4">
        <f t="shared" si="1475"/>
        <v>0</v>
      </c>
      <c r="CS239" s="219">
        <f t="shared" si="1476"/>
        <v>0</v>
      </c>
      <c r="CT239" s="222">
        <f t="shared" si="1477"/>
        <v>0</v>
      </c>
      <c r="CU239" s="4"/>
      <c r="CV239" s="4">
        <f t="shared" si="1478"/>
        <v>0</v>
      </c>
      <c r="CW239" s="219">
        <f t="shared" si="1479"/>
        <v>0</v>
      </c>
      <c r="CX239" s="222">
        <f t="shared" si="1480"/>
        <v>0</v>
      </c>
      <c r="CY239" s="4"/>
      <c r="CZ239" s="4">
        <f t="shared" si="1481"/>
        <v>0</v>
      </c>
      <c r="DA239" s="219">
        <f t="shared" si="1482"/>
        <v>0</v>
      </c>
      <c r="DB239" s="222">
        <f t="shared" si="1483"/>
        <v>0</v>
      </c>
      <c r="DC239" s="4"/>
      <c r="DD239" s="4">
        <f t="shared" si="1484"/>
        <v>0</v>
      </c>
      <c r="DE239" s="219">
        <f t="shared" si="1485"/>
        <v>0</v>
      </c>
      <c r="DF239" s="222">
        <f t="shared" si="1486"/>
        <v>0</v>
      </c>
      <c r="DG239" s="4"/>
      <c r="DH239" s="4">
        <f t="shared" si="1487"/>
        <v>0</v>
      </c>
      <c r="DI239" s="219">
        <f t="shared" si="1488"/>
        <v>0</v>
      </c>
      <c r="DJ239" s="222">
        <f t="shared" si="1489"/>
        <v>0</v>
      </c>
      <c r="DK239" s="4"/>
      <c r="DL239" s="4">
        <f t="shared" si="1490"/>
        <v>0</v>
      </c>
      <c r="DM239" s="219">
        <f t="shared" si="1491"/>
        <v>0</v>
      </c>
      <c r="DN239" s="222">
        <f t="shared" si="1492"/>
        <v>0</v>
      </c>
      <c r="DO239" s="4"/>
      <c r="DP239" s="4">
        <f t="shared" si="1493"/>
        <v>0</v>
      </c>
      <c r="DQ239" s="219">
        <f t="shared" si="1494"/>
        <v>0</v>
      </c>
      <c r="DR239" s="222">
        <f t="shared" si="1495"/>
        <v>0</v>
      </c>
      <c r="DS239" s="4"/>
      <c r="DT239" s="4">
        <f t="shared" si="1496"/>
        <v>0</v>
      </c>
      <c r="DU239" s="219">
        <f t="shared" si="1497"/>
        <v>0</v>
      </c>
      <c r="DV239" s="222">
        <f t="shared" si="1498"/>
        <v>0</v>
      </c>
      <c r="DW239" s="4"/>
      <c r="DX239" s="4"/>
      <c r="DY239" s="4">
        <f t="shared" si="1499"/>
        <v>0</v>
      </c>
      <c r="DZ239" s="219">
        <f t="shared" si="1500"/>
        <v>0</v>
      </c>
      <c r="EA239" s="222">
        <f t="shared" si="1501"/>
        <v>0</v>
      </c>
      <c r="EB239" s="4"/>
      <c r="EC239" s="4">
        <f t="shared" si="1502"/>
        <v>0</v>
      </c>
      <c r="ED239" s="219" t="e">
        <f>SUM(EB239+#REF!)</f>
        <v>#REF!</v>
      </c>
      <c r="EE239" s="222" t="e">
        <f t="shared" si="1503"/>
        <v>#REF!</v>
      </c>
      <c r="EF239" s="4"/>
      <c r="EG239" s="4">
        <f t="shared" si="1504"/>
        <v>0</v>
      </c>
      <c r="EH239" s="219" t="e">
        <f>SUM(EF239+#REF!)</f>
        <v>#REF!</v>
      </c>
      <c r="EI239" s="222" t="e">
        <f t="shared" si="1505"/>
        <v>#REF!</v>
      </c>
      <c r="EJ239" s="4"/>
      <c r="EK239" s="4" t="e">
        <f>SUM(EJ239*#REF!)</f>
        <v>#REF!</v>
      </c>
      <c r="EL239" s="219" t="e">
        <f>SUM(EJ239+#REF!)</f>
        <v>#REF!</v>
      </c>
      <c r="EM239" s="222" t="e">
        <f t="shared" si="1506"/>
        <v>#REF!</v>
      </c>
      <c r="EN239" s="4"/>
      <c r="EO239" s="279"/>
      <c r="EP239" s="279">
        <f>SUM(EO239*D239)</f>
        <v>0</v>
      </c>
      <c r="EQ239" s="278">
        <f t="shared" si="1544"/>
        <v>0</v>
      </c>
      <c r="ER239" s="278">
        <f t="shared" si="1545"/>
        <v>0</v>
      </c>
      <c r="ES239" s="4"/>
      <c r="ET239" s="4"/>
      <c r="EU239" s="4"/>
      <c r="EV239" s="4"/>
      <c r="EW239" s="4"/>
      <c r="EX239" s="4"/>
      <c r="EY239" s="4"/>
      <c r="EZ239" s="4"/>
      <c r="FA239" s="4"/>
      <c r="FB239" s="4"/>
      <c r="FC239" s="4"/>
      <c r="FD239" s="4"/>
      <c r="FE239" s="4"/>
      <c r="FF239" s="4"/>
      <c r="FG239" s="4"/>
      <c r="FH239" s="4"/>
      <c r="FI239" s="4"/>
      <c r="FJ239" s="4"/>
      <c r="FK239" s="4"/>
      <c r="FL239" s="4"/>
      <c r="FM239" s="4"/>
      <c r="FN239" s="4"/>
      <c r="FO239" s="4"/>
      <c r="FP239" s="4"/>
      <c r="FQ239" s="4"/>
      <c r="FR239" s="4"/>
      <c r="FS239" s="4"/>
      <c r="FT239" s="4"/>
      <c r="FU239" s="4"/>
      <c r="FV239" s="4"/>
      <c r="FW239" s="4"/>
      <c r="FX239" s="4"/>
      <c r="FY239" s="4"/>
      <c r="FZ239" s="4"/>
      <c r="GA239" s="4"/>
      <c r="GB239" s="4"/>
      <c r="GC239" s="4"/>
      <c r="GD239" s="4"/>
      <c r="GE239" s="4"/>
      <c r="GF239" s="4"/>
      <c r="GG239" s="4"/>
      <c r="GH239" s="4"/>
      <c r="GI239" s="4"/>
      <c r="GJ239" s="4"/>
      <c r="GK239" s="4"/>
      <c r="GL239" s="4"/>
      <c r="GM239" s="4"/>
      <c r="GN239" s="4"/>
      <c r="GO239" s="4"/>
      <c r="GP239" s="4"/>
      <c r="GQ239" s="4"/>
      <c r="GR239" s="4"/>
      <c r="GS239" s="4"/>
      <c r="GT239" s="4"/>
      <c r="GU239" s="4"/>
      <c r="GV239" s="4"/>
      <c r="GW239" s="4"/>
      <c r="GX239" s="4"/>
      <c r="GY239" s="4"/>
      <c r="GZ239" s="4"/>
      <c r="HA239" s="4"/>
      <c r="HB239" s="4"/>
      <c r="HC239" s="4"/>
      <c r="HD239" s="4"/>
      <c r="HE239" s="4"/>
      <c r="HF239" s="4"/>
      <c r="HG239" s="4"/>
      <c r="HH239" s="4"/>
      <c r="HI239" s="4"/>
      <c r="HJ239" s="4"/>
      <c r="HK239" s="4"/>
      <c r="HL239" s="4"/>
      <c r="HM239" s="4"/>
      <c r="HN239" s="4"/>
      <c r="HO239" s="4"/>
      <c r="HP239" s="4"/>
      <c r="HQ239" s="4"/>
      <c r="HR239" s="4"/>
      <c r="HS239" s="4"/>
      <c r="HT239" s="4"/>
      <c r="HU239" s="4"/>
      <c r="HV239" s="4"/>
    </row>
    <row r="240" spans="1:230" s="5" customFormat="1" x14ac:dyDescent="0.2">
      <c r="A240" s="57"/>
      <c r="B240" s="57"/>
      <c r="C240" s="57" t="s">
        <v>3</v>
      </c>
      <c r="D240" s="57">
        <v>100</v>
      </c>
      <c r="E240" s="6"/>
      <c r="F240" s="64">
        <f t="shared" si="1507"/>
        <v>0</v>
      </c>
      <c r="G240" s="6"/>
      <c r="H240" s="64">
        <f t="shared" si="1593"/>
        <v>0</v>
      </c>
      <c r="I240" s="6"/>
      <c r="J240" s="64">
        <f t="shared" ref="J240" si="1629">SUM(I240*$D240)</f>
        <v>0</v>
      </c>
      <c r="K240" s="6"/>
      <c r="L240" s="64">
        <f t="shared" si="1595"/>
        <v>0</v>
      </c>
      <c r="M240" s="6"/>
      <c r="N240" s="64">
        <f t="shared" si="1596"/>
        <v>0</v>
      </c>
      <c r="O240" s="6"/>
      <c r="P240" s="64">
        <f t="shared" si="1597"/>
        <v>0</v>
      </c>
      <c r="Q240" s="6"/>
      <c r="R240" s="64">
        <f t="shared" si="1598"/>
        <v>0</v>
      </c>
      <c r="S240" s="6"/>
      <c r="T240" s="64">
        <f t="shared" si="1599"/>
        <v>0</v>
      </c>
      <c r="U240" s="6"/>
      <c r="V240" s="64">
        <f t="shared" si="1600"/>
        <v>0</v>
      </c>
      <c r="W240" s="6"/>
      <c r="X240" s="64">
        <f t="shared" si="1601"/>
        <v>0</v>
      </c>
      <c r="Y240" s="6"/>
      <c r="Z240" s="64">
        <f t="shared" si="1602"/>
        <v>0</v>
      </c>
      <c r="AA240" s="6"/>
      <c r="AB240" s="64">
        <f t="shared" si="1603"/>
        <v>0</v>
      </c>
      <c r="AC240" s="59"/>
      <c r="AD240" s="64">
        <f t="shared" si="1604"/>
        <v>0</v>
      </c>
      <c r="AE240" s="59"/>
      <c r="AF240" s="64">
        <f t="shared" si="1605"/>
        <v>0</v>
      </c>
      <c r="AG240" s="59"/>
      <c r="AH240" s="64">
        <f t="shared" si="1606"/>
        <v>0</v>
      </c>
      <c r="AI240" s="59"/>
      <c r="AJ240" s="64">
        <f t="shared" si="1607"/>
        <v>0</v>
      </c>
      <c r="AK240" s="59"/>
      <c r="AL240" s="64">
        <f t="shared" si="1608"/>
        <v>0</v>
      </c>
      <c r="AM240" s="59"/>
      <c r="AN240" s="64">
        <f t="shared" si="1609"/>
        <v>0</v>
      </c>
      <c r="AO240" s="59"/>
      <c r="AP240" s="64">
        <f t="shared" si="1610"/>
        <v>0</v>
      </c>
      <c r="AQ240" s="59"/>
      <c r="AR240" s="64">
        <f t="shared" si="1611"/>
        <v>0</v>
      </c>
      <c r="AS240" s="59"/>
      <c r="AT240" s="64">
        <f t="shared" si="1612"/>
        <v>0</v>
      </c>
      <c r="AU240" s="59"/>
      <c r="AV240" s="64">
        <f t="shared" si="1613"/>
        <v>0</v>
      </c>
      <c r="AW240" s="59"/>
      <c r="AX240" s="64">
        <f t="shared" si="1614"/>
        <v>0</v>
      </c>
      <c r="AY240" s="59"/>
      <c r="AZ240" s="64">
        <f t="shared" si="1615"/>
        <v>0</v>
      </c>
      <c r="BA240" s="59"/>
      <c r="BB240" s="64">
        <f t="shared" si="1616"/>
        <v>0</v>
      </c>
      <c r="BC240" s="59"/>
      <c r="BD240" s="64">
        <f t="shared" si="1617"/>
        <v>0</v>
      </c>
      <c r="BE240" s="59"/>
      <c r="BF240" s="64">
        <f t="shared" si="1618"/>
        <v>0</v>
      </c>
      <c r="BG240" s="59"/>
      <c r="BH240" s="64">
        <f t="shared" si="1619"/>
        <v>0</v>
      </c>
      <c r="BI240" s="59"/>
      <c r="BJ240" s="64">
        <f t="shared" si="1620"/>
        <v>0</v>
      </c>
      <c r="BK240" s="59"/>
      <c r="BL240" s="64">
        <f t="shared" si="1621"/>
        <v>0</v>
      </c>
      <c r="BM240" s="59"/>
      <c r="BN240" s="64">
        <f t="shared" si="1622"/>
        <v>0</v>
      </c>
      <c r="BO240" s="59"/>
      <c r="BP240" s="64">
        <f t="shared" si="1623"/>
        <v>0</v>
      </c>
      <c r="BQ240" s="59"/>
      <c r="BR240" s="64">
        <f t="shared" si="1624"/>
        <v>0</v>
      </c>
      <c r="BS240" s="59"/>
      <c r="BT240" s="64">
        <f t="shared" si="1625"/>
        <v>0</v>
      </c>
      <c r="BU240" s="59"/>
      <c r="BV240" s="64">
        <f t="shared" si="1626"/>
        <v>0</v>
      </c>
      <c r="BW240" s="59"/>
      <c r="BX240" s="64">
        <f t="shared" si="1627"/>
        <v>0</v>
      </c>
      <c r="BY240" s="59"/>
      <c r="BZ240" s="64">
        <f t="shared" si="1463"/>
        <v>0</v>
      </c>
      <c r="CA240" s="54"/>
      <c r="CB240" s="61">
        <f t="shared" si="1464"/>
        <v>0</v>
      </c>
      <c r="CC240" s="61">
        <f t="shared" si="1465"/>
        <v>0</v>
      </c>
      <c r="CD240" s="4"/>
      <c r="CE240" s="4"/>
      <c r="CF240" s="4">
        <f t="shared" si="1466"/>
        <v>0</v>
      </c>
      <c r="CG240" s="219">
        <f t="shared" si="1467"/>
        <v>0</v>
      </c>
      <c r="CH240" s="222">
        <f t="shared" si="1468"/>
        <v>0</v>
      </c>
      <c r="CI240" s="4"/>
      <c r="CJ240" s="4">
        <f t="shared" si="1469"/>
        <v>0</v>
      </c>
      <c r="CK240" s="219">
        <f t="shared" si="1470"/>
        <v>0</v>
      </c>
      <c r="CL240" s="222">
        <f t="shared" si="1471"/>
        <v>0</v>
      </c>
      <c r="CM240" s="4"/>
      <c r="CN240" s="4">
        <f t="shared" si="1472"/>
        <v>0</v>
      </c>
      <c r="CO240" s="219">
        <f t="shared" si="1473"/>
        <v>0</v>
      </c>
      <c r="CP240" s="222">
        <f t="shared" si="1474"/>
        <v>0</v>
      </c>
      <c r="CQ240" s="4"/>
      <c r="CR240" s="4">
        <f t="shared" si="1475"/>
        <v>0</v>
      </c>
      <c r="CS240" s="219">
        <f t="shared" si="1476"/>
        <v>0</v>
      </c>
      <c r="CT240" s="222">
        <f t="shared" si="1477"/>
        <v>0</v>
      </c>
      <c r="CU240" s="4"/>
      <c r="CV240" s="4">
        <f t="shared" si="1478"/>
        <v>0</v>
      </c>
      <c r="CW240" s="219">
        <f t="shared" si="1479"/>
        <v>0</v>
      </c>
      <c r="CX240" s="222">
        <f t="shared" si="1480"/>
        <v>0</v>
      </c>
      <c r="CY240" s="4"/>
      <c r="CZ240" s="4">
        <f t="shared" si="1481"/>
        <v>0</v>
      </c>
      <c r="DA240" s="219">
        <f t="shared" si="1482"/>
        <v>0</v>
      </c>
      <c r="DB240" s="222">
        <f t="shared" si="1483"/>
        <v>0</v>
      </c>
      <c r="DC240" s="4"/>
      <c r="DD240" s="4">
        <f t="shared" si="1484"/>
        <v>0</v>
      </c>
      <c r="DE240" s="219">
        <f t="shared" si="1485"/>
        <v>0</v>
      </c>
      <c r="DF240" s="222">
        <f t="shared" si="1486"/>
        <v>0</v>
      </c>
      <c r="DG240" s="4"/>
      <c r="DH240" s="4">
        <f t="shared" si="1487"/>
        <v>0</v>
      </c>
      <c r="DI240" s="219">
        <f t="shared" si="1488"/>
        <v>0</v>
      </c>
      <c r="DJ240" s="222">
        <f t="shared" si="1489"/>
        <v>0</v>
      </c>
      <c r="DK240" s="4"/>
      <c r="DL240" s="4">
        <f t="shared" si="1490"/>
        <v>0</v>
      </c>
      <c r="DM240" s="219">
        <f t="shared" si="1491"/>
        <v>0</v>
      </c>
      <c r="DN240" s="222">
        <f t="shared" si="1492"/>
        <v>0</v>
      </c>
      <c r="DO240" s="4"/>
      <c r="DP240" s="4">
        <f t="shared" si="1493"/>
        <v>0</v>
      </c>
      <c r="DQ240" s="219">
        <f t="shared" si="1494"/>
        <v>0</v>
      </c>
      <c r="DR240" s="222">
        <f t="shared" si="1495"/>
        <v>0</v>
      </c>
      <c r="DS240" s="4"/>
      <c r="DT240" s="4">
        <f t="shared" si="1496"/>
        <v>0</v>
      </c>
      <c r="DU240" s="219">
        <f t="shared" si="1497"/>
        <v>0</v>
      </c>
      <c r="DV240" s="222">
        <f t="shared" si="1498"/>
        <v>0</v>
      </c>
      <c r="DW240" s="4"/>
      <c r="DX240" s="4"/>
      <c r="DY240" s="4">
        <f t="shared" si="1499"/>
        <v>0</v>
      </c>
      <c r="DZ240" s="219">
        <f t="shared" si="1500"/>
        <v>0</v>
      </c>
      <c r="EA240" s="222">
        <f t="shared" si="1501"/>
        <v>0</v>
      </c>
      <c r="EB240" s="4"/>
      <c r="EC240" s="4">
        <f t="shared" si="1502"/>
        <v>0</v>
      </c>
      <c r="ED240" s="219" t="e">
        <f>SUM(EB240+#REF!)</f>
        <v>#REF!</v>
      </c>
      <c r="EE240" s="222" t="e">
        <f t="shared" si="1503"/>
        <v>#REF!</v>
      </c>
      <c r="EF240" s="4"/>
      <c r="EG240" s="4">
        <f t="shared" si="1504"/>
        <v>0</v>
      </c>
      <c r="EH240" s="219" t="e">
        <f>SUM(EF240+#REF!)</f>
        <v>#REF!</v>
      </c>
      <c r="EI240" s="222" t="e">
        <f t="shared" si="1505"/>
        <v>#REF!</v>
      </c>
      <c r="EJ240" s="4"/>
      <c r="EK240" s="4" t="e">
        <f>SUM(EJ240*#REF!)</f>
        <v>#REF!</v>
      </c>
      <c r="EL240" s="219" t="e">
        <f>SUM(EJ240+#REF!)</f>
        <v>#REF!</v>
      </c>
      <c r="EM240" s="222" t="e">
        <f t="shared" si="1506"/>
        <v>#REF!</v>
      </c>
      <c r="EN240" s="4"/>
      <c r="EO240" s="279"/>
      <c r="EP240" s="279">
        <f t="shared" ref="EP240:EP251" si="1630">SUM(EO240*D240)</f>
        <v>0</v>
      </c>
      <c r="EQ240" s="278">
        <f t="shared" si="1544"/>
        <v>0</v>
      </c>
      <c r="ER240" s="278">
        <f t="shared" si="1545"/>
        <v>0</v>
      </c>
      <c r="ES240" s="4"/>
      <c r="ET240" s="4"/>
      <c r="EU240" s="4"/>
      <c r="EV240" s="4"/>
      <c r="EW240" s="4"/>
      <c r="EX240" s="4"/>
      <c r="EY240" s="4"/>
      <c r="EZ240" s="4"/>
      <c r="FA240" s="4"/>
      <c r="FB240" s="4"/>
      <c r="FC240" s="4"/>
      <c r="FD240" s="4"/>
      <c r="FE240" s="4"/>
      <c r="FF240" s="4"/>
      <c r="FG240" s="4"/>
      <c r="FH240" s="4"/>
      <c r="FI240" s="4"/>
      <c r="FJ240" s="4"/>
      <c r="FK240" s="4"/>
      <c r="FL240" s="4"/>
      <c r="FM240" s="4"/>
      <c r="FN240" s="4"/>
      <c r="FO240" s="4"/>
      <c r="FP240" s="4"/>
      <c r="FQ240" s="4"/>
      <c r="FR240" s="4"/>
      <c r="FS240" s="4"/>
      <c r="FT240" s="4"/>
      <c r="FU240" s="4"/>
      <c r="FV240" s="4"/>
      <c r="FW240" s="4"/>
      <c r="FX240" s="4"/>
      <c r="FY240" s="4"/>
      <c r="FZ240" s="4"/>
      <c r="GA240" s="4"/>
      <c r="GB240" s="4"/>
      <c r="GC240" s="4"/>
      <c r="GD240" s="4"/>
      <c r="GE240" s="4"/>
      <c r="GF240" s="4"/>
      <c r="GG240" s="4"/>
      <c r="GH240" s="4"/>
      <c r="GI240" s="4"/>
      <c r="GJ240" s="4"/>
      <c r="GK240" s="4"/>
      <c r="GL240" s="4"/>
      <c r="GM240" s="4"/>
      <c r="GN240" s="4"/>
      <c r="GO240" s="4"/>
      <c r="GP240" s="4"/>
      <c r="GQ240" s="4"/>
      <c r="GR240" s="4"/>
      <c r="GS240" s="4"/>
      <c r="GT240" s="4"/>
      <c r="GU240" s="4"/>
      <c r="GV240" s="4"/>
      <c r="GW240" s="4"/>
      <c r="GX240" s="4"/>
      <c r="GY240" s="4"/>
      <c r="GZ240" s="4"/>
      <c r="HA240" s="4"/>
      <c r="HB240" s="4"/>
      <c r="HC240" s="4"/>
      <c r="HD240" s="4"/>
      <c r="HE240" s="4"/>
      <c r="HF240" s="4"/>
      <c r="HG240" s="4"/>
      <c r="HH240" s="4"/>
      <c r="HI240" s="4"/>
      <c r="HJ240" s="4"/>
      <c r="HK240" s="4"/>
      <c r="HL240" s="4"/>
      <c r="HM240" s="4"/>
      <c r="HN240" s="4"/>
      <c r="HO240" s="4"/>
      <c r="HP240" s="4"/>
      <c r="HQ240" s="4"/>
      <c r="HR240" s="4"/>
      <c r="HS240" s="4"/>
      <c r="HT240" s="4"/>
      <c r="HU240" s="4"/>
      <c r="HV240" s="4"/>
    </row>
    <row r="241" spans="1:230" s="5" customFormat="1" x14ac:dyDescent="0.2">
      <c r="A241" s="57" t="s">
        <v>202</v>
      </c>
      <c r="B241" s="57" t="s">
        <v>203</v>
      </c>
      <c r="C241" s="57" t="s">
        <v>8</v>
      </c>
      <c r="D241" s="57">
        <v>75</v>
      </c>
      <c r="E241" s="6"/>
      <c r="F241" s="64">
        <f t="shared" si="1507"/>
        <v>0</v>
      </c>
      <c r="G241" s="6"/>
      <c r="H241" s="64">
        <f t="shared" si="1593"/>
        <v>0</v>
      </c>
      <c r="I241" s="6"/>
      <c r="J241" s="64">
        <f t="shared" ref="J241" si="1631">SUM(I241*$D241)</f>
        <v>0</v>
      </c>
      <c r="K241" s="6"/>
      <c r="L241" s="64">
        <f t="shared" si="1595"/>
        <v>0</v>
      </c>
      <c r="M241" s="6"/>
      <c r="N241" s="64">
        <f t="shared" si="1596"/>
        <v>0</v>
      </c>
      <c r="O241" s="6"/>
      <c r="P241" s="64">
        <f t="shared" si="1597"/>
        <v>0</v>
      </c>
      <c r="Q241" s="6"/>
      <c r="R241" s="64">
        <f t="shared" si="1598"/>
        <v>0</v>
      </c>
      <c r="S241" s="6"/>
      <c r="T241" s="64">
        <f t="shared" si="1599"/>
        <v>0</v>
      </c>
      <c r="U241" s="6"/>
      <c r="V241" s="64">
        <f t="shared" si="1600"/>
        <v>0</v>
      </c>
      <c r="W241" s="6"/>
      <c r="X241" s="64">
        <f t="shared" si="1601"/>
        <v>0</v>
      </c>
      <c r="Y241" s="6"/>
      <c r="Z241" s="64">
        <f t="shared" si="1602"/>
        <v>0</v>
      </c>
      <c r="AA241" s="6"/>
      <c r="AB241" s="64">
        <f t="shared" si="1603"/>
        <v>0</v>
      </c>
      <c r="AC241" s="59"/>
      <c r="AD241" s="64">
        <f t="shared" si="1604"/>
        <v>0</v>
      </c>
      <c r="AE241" s="59"/>
      <c r="AF241" s="64">
        <f t="shared" si="1605"/>
        <v>0</v>
      </c>
      <c r="AG241" s="59"/>
      <c r="AH241" s="64">
        <f t="shared" si="1606"/>
        <v>0</v>
      </c>
      <c r="AI241" s="59"/>
      <c r="AJ241" s="64">
        <f t="shared" si="1607"/>
        <v>0</v>
      </c>
      <c r="AK241" s="59"/>
      <c r="AL241" s="64">
        <f t="shared" si="1608"/>
        <v>0</v>
      </c>
      <c r="AM241" s="59"/>
      <c r="AN241" s="64">
        <f t="shared" si="1609"/>
        <v>0</v>
      </c>
      <c r="AO241" s="59"/>
      <c r="AP241" s="64">
        <f t="shared" si="1610"/>
        <v>0</v>
      </c>
      <c r="AQ241" s="59"/>
      <c r="AR241" s="64">
        <f t="shared" si="1611"/>
        <v>0</v>
      </c>
      <c r="AS241" s="59"/>
      <c r="AT241" s="64">
        <f t="shared" si="1612"/>
        <v>0</v>
      </c>
      <c r="AU241" s="59"/>
      <c r="AV241" s="64">
        <f t="shared" si="1613"/>
        <v>0</v>
      </c>
      <c r="AW241" s="59"/>
      <c r="AX241" s="64">
        <f t="shared" si="1614"/>
        <v>0</v>
      </c>
      <c r="AY241" s="59"/>
      <c r="AZ241" s="64">
        <f t="shared" si="1615"/>
        <v>0</v>
      </c>
      <c r="BA241" s="59"/>
      <c r="BB241" s="64">
        <f t="shared" si="1616"/>
        <v>0</v>
      </c>
      <c r="BC241" s="59"/>
      <c r="BD241" s="64">
        <f t="shared" si="1617"/>
        <v>0</v>
      </c>
      <c r="BE241" s="59"/>
      <c r="BF241" s="64">
        <f t="shared" si="1618"/>
        <v>0</v>
      </c>
      <c r="BG241" s="59"/>
      <c r="BH241" s="64">
        <f t="shared" si="1619"/>
        <v>0</v>
      </c>
      <c r="BI241" s="59"/>
      <c r="BJ241" s="64">
        <f t="shared" si="1620"/>
        <v>0</v>
      </c>
      <c r="BK241" s="59"/>
      <c r="BL241" s="64">
        <f t="shared" si="1621"/>
        <v>0</v>
      </c>
      <c r="BM241" s="59"/>
      <c r="BN241" s="64">
        <f t="shared" si="1622"/>
        <v>0</v>
      </c>
      <c r="BO241" s="59"/>
      <c r="BP241" s="64">
        <f t="shared" si="1623"/>
        <v>0</v>
      </c>
      <c r="BQ241" s="59"/>
      <c r="BR241" s="64">
        <f t="shared" si="1624"/>
        <v>0</v>
      </c>
      <c r="BS241" s="59"/>
      <c r="BT241" s="64">
        <f t="shared" si="1625"/>
        <v>0</v>
      </c>
      <c r="BU241" s="59"/>
      <c r="BV241" s="64">
        <f t="shared" si="1626"/>
        <v>0</v>
      </c>
      <c r="BW241" s="59"/>
      <c r="BX241" s="64">
        <f t="shared" si="1627"/>
        <v>0</v>
      </c>
      <c r="BY241" s="59"/>
      <c r="BZ241" s="64">
        <f t="shared" si="1463"/>
        <v>0</v>
      </c>
      <c r="CA241" s="54"/>
      <c r="CB241" s="61">
        <f t="shared" si="1464"/>
        <v>0</v>
      </c>
      <c r="CC241" s="61">
        <f t="shared" si="1465"/>
        <v>0</v>
      </c>
      <c r="CD241" s="4"/>
      <c r="CE241" s="4"/>
      <c r="CF241" s="4">
        <f t="shared" si="1466"/>
        <v>0</v>
      </c>
      <c r="CG241" s="219">
        <f t="shared" si="1467"/>
        <v>0</v>
      </c>
      <c r="CH241" s="222">
        <f t="shared" si="1468"/>
        <v>0</v>
      </c>
      <c r="CI241" s="4"/>
      <c r="CJ241" s="4">
        <f t="shared" si="1469"/>
        <v>0</v>
      </c>
      <c r="CK241" s="219">
        <f t="shared" si="1470"/>
        <v>0</v>
      </c>
      <c r="CL241" s="222">
        <f t="shared" si="1471"/>
        <v>0</v>
      </c>
      <c r="CM241" s="4"/>
      <c r="CN241" s="4">
        <f t="shared" si="1472"/>
        <v>0</v>
      </c>
      <c r="CO241" s="219">
        <f t="shared" si="1473"/>
        <v>0</v>
      </c>
      <c r="CP241" s="222">
        <f t="shared" si="1474"/>
        <v>0</v>
      </c>
      <c r="CQ241" s="4"/>
      <c r="CR241" s="4">
        <f t="shared" si="1475"/>
        <v>0</v>
      </c>
      <c r="CS241" s="219">
        <f t="shared" si="1476"/>
        <v>0</v>
      </c>
      <c r="CT241" s="222">
        <f t="shared" si="1477"/>
        <v>0</v>
      </c>
      <c r="CU241" s="4"/>
      <c r="CV241" s="4">
        <f t="shared" si="1478"/>
        <v>0</v>
      </c>
      <c r="CW241" s="219">
        <f t="shared" si="1479"/>
        <v>0</v>
      </c>
      <c r="CX241" s="222">
        <f t="shared" si="1480"/>
        <v>0</v>
      </c>
      <c r="CY241" s="4"/>
      <c r="CZ241" s="4">
        <f t="shared" si="1481"/>
        <v>0</v>
      </c>
      <c r="DA241" s="219">
        <f t="shared" si="1482"/>
        <v>0</v>
      </c>
      <c r="DB241" s="222">
        <f t="shared" si="1483"/>
        <v>0</v>
      </c>
      <c r="DC241" s="4"/>
      <c r="DD241" s="4">
        <f t="shared" si="1484"/>
        <v>0</v>
      </c>
      <c r="DE241" s="219">
        <f t="shared" si="1485"/>
        <v>0</v>
      </c>
      <c r="DF241" s="222">
        <f t="shared" si="1486"/>
        <v>0</v>
      </c>
      <c r="DG241" s="4"/>
      <c r="DH241" s="4">
        <f t="shared" si="1487"/>
        <v>0</v>
      </c>
      <c r="DI241" s="219">
        <f t="shared" si="1488"/>
        <v>0</v>
      </c>
      <c r="DJ241" s="222">
        <f t="shared" si="1489"/>
        <v>0</v>
      </c>
      <c r="DK241" s="4"/>
      <c r="DL241" s="4">
        <f t="shared" si="1490"/>
        <v>0</v>
      </c>
      <c r="DM241" s="219">
        <f t="shared" si="1491"/>
        <v>0</v>
      </c>
      <c r="DN241" s="222">
        <f t="shared" si="1492"/>
        <v>0</v>
      </c>
      <c r="DO241" s="4"/>
      <c r="DP241" s="4">
        <f t="shared" si="1493"/>
        <v>0</v>
      </c>
      <c r="DQ241" s="219">
        <f t="shared" si="1494"/>
        <v>0</v>
      </c>
      <c r="DR241" s="222">
        <f t="shared" si="1495"/>
        <v>0</v>
      </c>
      <c r="DS241" s="4"/>
      <c r="DT241" s="4">
        <f t="shared" si="1496"/>
        <v>0</v>
      </c>
      <c r="DU241" s="219">
        <f t="shared" si="1497"/>
        <v>0</v>
      </c>
      <c r="DV241" s="222">
        <f t="shared" si="1498"/>
        <v>0</v>
      </c>
      <c r="DW241" s="4"/>
      <c r="DX241" s="4"/>
      <c r="DY241" s="4">
        <f t="shared" si="1499"/>
        <v>0</v>
      </c>
      <c r="DZ241" s="219">
        <f t="shared" si="1500"/>
        <v>0</v>
      </c>
      <c r="EA241" s="222">
        <f t="shared" si="1501"/>
        <v>0</v>
      </c>
      <c r="EB241" s="4"/>
      <c r="EC241" s="4">
        <f t="shared" si="1502"/>
        <v>0</v>
      </c>
      <c r="ED241" s="219" t="e">
        <f>SUM(EB241+#REF!)</f>
        <v>#REF!</v>
      </c>
      <c r="EE241" s="222" t="e">
        <f t="shared" si="1503"/>
        <v>#REF!</v>
      </c>
      <c r="EF241" s="4"/>
      <c r="EG241" s="4">
        <f t="shared" si="1504"/>
        <v>0</v>
      </c>
      <c r="EH241" s="219" t="e">
        <f>SUM(EF241+#REF!)</f>
        <v>#REF!</v>
      </c>
      <c r="EI241" s="222" t="e">
        <f t="shared" si="1505"/>
        <v>#REF!</v>
      </c>
      <c r="EJ241" s="4"/>
      <c r="EK241" s="4" t="e">
        <f>SUM(EJ241*#REF!)</f>
        <v>#REF!</v>
      </c>
      <c r="EL241" s="219" t="e">
        <f>SUM(EJ241+#REF!)</f>
        <v>#REF!</v>
      </c>
      <c r="EM241" s="222" t="e">
        <f t="shared" si="1506"/>
        <v>#REF!</v>
      </c>
      <c r="EN241" s="4"/>
      <c r="EO241" s="279"/>
      <c r="EP241" s="279">
        <f t="shared" si="1630"/>
        <v>0</v>
      </c>
      <c r="EQ241" s="278">
        <f t="shared" si="1544"/>
        <v>0</v>
      </c>
      <c r="ER241" s="278">
        <f t="shared" si="1545"/>
        <v>0</v>
      </c>
      <c r="ES241" s="4"/>
      <c r="ET241" s="4"/>
      <c r="EU241" s="4"/>
      <c r="EV241" s="4"/>
      <c r="EW241" s="4"/>
      <c r="EX241" s="4"/>
      <c r="EY241" s="4"/>
      <c r="EZ241" s="4"/>
      <c r="FA241" s="4"/>
      <c r="FB241" s="4"/>
      <c r="FC241" s="4"/>
      <c r="FD241" s="4"/>
      <c r="FE241" s="4"/>
      <c r="FF241" s="4"/>
      <c r="FG241" s="4"/>
      <c r="FH241" s="4"/>
      <c r="FI241" s="4"/>
      <c r="FJ241" s="4"/>
      <c r="FK241" s="4"/>
      <c r="FL241" s="4"/>
      <c r="FM241" s="4"/>
      <c r="FN241" s="4"/>
      <c r="FO241" s="4"/>
      <c r="FP241" s="4"/>
      <c r="FQ241" s="4"/>
      <c r="FR241" s="4"/>
      <c r="FS241" s="4"/>
      <c r="FT241" s="4"/>
      <c r="FU241" s="4"/>
      <c r="FV241" s="4"/>
      <c r="FW241" s="4"/>
      <c r="FX241" s="4"/>
      <c r="FY241" s="4"/>
      <c r="FZ241" s="4"/>
      <c r="GA241" s="4"/>
      <c r="GB241" s="4"/>
      <c r="GC241" s="4"/>
      <c r="GD241" s="4"/>
      <c r="GE241" s="4"/>
      <c r="GF241" s="4"/>
      <c r="GG241" s="4"/>
      <c r="GH241" s="4"/>
      <c r="GI241" s="4"/>
      <c r="GJ241" s="4"/>
      <c r="GK241" s="4"/>
      <c r="GL241" s="4"/>
      <c r="GM241" s="4"/>
      <c r="GN241" s="4"/>
      <c r="GO241" s="4"/>
      <c r="GP241" s="4"/>
      <c r="GQ241" s="4"/>
      <c r="GR241" s="4"/>
      <c r="GS241" s="4"/>
      <c r="GT241" s="4"/>
      <c r="GU241" s="4"/>
      <c r="GV241" s="4"/>
      <c r="GW241" s="4"/>
      <c r="GX241" s="4"/>
      <c r="GY241" s="4"/>
      <c r="GZ241" s="4"/>
      <c r="HA241" s="4"/>
      <c r="HB241" s="4"/>
      <c r="HC241" s="4"/>
      <c r="HD241" s="4"/>
      <c r="HE241" s="4"/>
      <c r="HF241" s="4"/>
      <c r="HG241" s="4"/>
      <c r="HH241" s="4"/>
      <c r="HI241" s="4"/>
      <c r="HJ241" s="4"/>
      <c r="HK241" s="4"/>
      <c r="HL241" s="4"/>
      <c r="HM241" s="4"/>
      <c r="HN241" s="4"/>
      <c r="HO241" s="4"/>
      <c r="HP241" s="4"/>
      <c r="HQ241" s="4"/>
      <c r="HR241" s="4"/>
      <c r="HS241" s="4"/>
      <c r="HT241" s="4"/>
      <c r="HU241" s="4"/>
      <c r="HV241" s="4"/>
    </row>
    <row r="242" spans="1:230" s="5" customFormat="1" x14ac:dyDescent="0.2">
      <c r="A242" s="57" t="s">
        <v>136</v>
      </c>
      <c r="B242" s="57" t="s">
        <v>137</v>
      </c>
      <c r="C242" s="57" t="s">
        <v>8</v>
      </c>
      <c r="D242" s="57">
        <v>75</v>
      </c>
      <c r="E242" s="6"/>
      <c r="F242" s="64">
        <f t="shared" si="1507"/>
        <v>0</v>
      </c>
      <c r="G242" s="6"/>
      <c r="H242" s="64">
        <f t="shared" si="1593"/>
        <v>0</v>
      </c>
      <c r="I242" s="6"/>
      <c r="J242" s="64">
        <f t="shared" ref="J242" si="1632">SUM(I242*$D242)</f>
        <v>0</v>
      </c>
      <c r="K242" s="6"/>
      <c r="L242" s="64">
        <f t="shared" si="1595"/>
        <v>0</v>
      </c>
      <c r="M242" s="6"/>
      <c r="N242" s="64">
        <f t="shared" si="1596"/>
        <v>0</v>
      </c>
      <c r="O242" s="6"/>
      <c r="P242" s="64">
        <f t="shared" si="1597"/>
        <v>0</v>
      </c>
      <c r="Q242" s="6"/>
      <c r="R242" s="64">
        <f t="shared" si="1598"/>
        <v>0</v>
      </c>
      <c r="S242" s="6"/>
      <c r="T242" s="64">
        <f t="shared" si="1599"/>
        <v>0</v>
      </c>
      <c r="U242" s="6"/>
      <c r="V242" s="64">
        <f t="shared" si="1600"/>
        <v>0</v>
      </c>
      <c r="W242" s="6"/>
      <c r="X242" s="64">
        <f t="shared" si="1601"/>
        <v>0</v>
      </c>
      <c r="Y242" s="6"/>
      <c r="Z242" s="64">
        <f t="shared" si="1602"/>
        <v>0</v>
      </c>
      <c r="AA242" s="6"/>
      <c r="AB242" s="64">
        <f t="shared" si="1603"/>
        <v>0</v>
      </c>
      <c r="AC242" s="59"/>
      <c r="AD242" s="64">
        <f t="shared" si="1604"/>
        <v>0</v>
      </c>
      <c r="AE242" s="59"/>
      <c r="AF242" s="64">
        <f t="shared" si="1605"/>
        <v>0</v>
      </c>
      <c r="AG242" s="59"/>
      <c r="AH242" s="64">
        <f t="shared" si="1606"/>
        <v>0</v>
      </c>
      <c r="AI242" s="59"/>
      <c r="AJ242" s="64">
        <f t="shared" si="1607"/>
        <v>0</v>
      </c>
      <c r="AK242" s="59"/>
      <c r="AL242" s="64">
        <f t="shared" si="1608"/>
        <v>0</v>
      </c>
      <c r="AM242" s="59"/>
      <c r="AN242" s="64">
        <f t="shared" si="1609"/>
        <v>0</v>
      </c>
      <c r="AO242" s="59"/>
      <c r="AP242" s="64">
        <f t="shared" si="1610"/>
        <v>0</v>
      </c>
      <c r="AQ242" s="59"/>
      <c r="AR242" s="64">
        <f t="shared" si="1611"/>
        <v>0</v>
      </c>
      <c r="AS242" s="59"/>
      <c r="AT242" s="64">
        <f t="shared" si="1612"/>
        <v>0</v>
      </c>
      <c r="AU242" s="59"/>
      <c r="AV242" s="64">
        <f t="shared" si="1613"/>
        <v>0</v>
      </c>
      <c r="AW242" s="59"/>
      <c r="AX242" s="64">
        <f t="shared" si="1614"/>
        <v>0</v>
      </c>
      <c r="AY242" s="59"/>
      <c r="AZ242" s="64">
        <f t="shared" si="1615"/>
        <v>0</v>
      </c>
      <c r="BA242" s="59"/>
      <c r="BB242" s="64">
        <f t="shared" si="1616"/>
        <v>0</v>
      </c>
      <c r="BC242" s="59"/>
      <c r="BD242" s="64">
        <f t="shared" si="1617"/>
        <v>0</v>
      </c>
      <c r="BE242" s="59"/>
      <c r="BF242" s="64">
        <f t="shared" si="1618"/>
        <v>0</v>
      </c>
      <c r="BG242" s="59"/>
      <c r="BH242" s="64">
        <f t="shared" si="1619"/>
        <v>0</v>
      </c>
      <c r="BI242" s="59"/>
      <c r="BJ242" s="64">
        <f t="shared" si="1620"/>
        <v>0</v>
      </c>
      <c r="BK242" s="59"/>
      <c r="BL242" s="64">
        <f t="shared" si="1621"/>
        <v>0</v>
      </c>
      <c r="BM242" s="59"/>
      <c r="BN242" s="64">
        <f t="shared" si="1622"/>
        <v>0</v>
      </c>
      <c r="BO242" s="59"/>
      <c r="BP242" s="64">
        <f t="shared" si="1623"/>
        <v>0</v>
      </c>
      <c r="BQ242" s="59"/>
      <c r="BR242" s="64">
        <f t="shared" si="1624"/>
        <v>0</v>
      </c>
      <c r="BS242" s="59"/>
      <c r="BT242" s="64">
        <f t="shared" si="1625"/>
        <v>0</v>
      </c>
      <c r="BU242" s="59"/>
      <c r="BV242" s="64">
        <f t="shared" si="1626"/>
        <v>0</v>
      </c>
      <c r="BW242" s="59"/>
      <c r="BX242" s="64">
        <f t="shared" si="1627"/>
        <v>0</v>
      </c>
      <c r="BY242" s="59"/>
      <c r="BZ242" s="64">
        <f t="shared" si="1463"/>
        <v>0</v>
      </c>
      <c r="CA242" s="54"/>
      <c r="CB242" s="61">
        <f t="shared" si="1464"/>
        <v>0</v>
      </c>
      <c r="CC242" s="61">
        <f t="shared" si="1465"/>
        <v>0</v>
      </c>
      <c r="CD242" s="4"/>
      <c r="CE242" s="4"/>
      <c r="CF242" s="4">
        <f t="shared" si="1466"/>
        <v>0</v>
      </c>
      <c r="CG242" s="219">
        <f t="shared" si="1467"/>
        <v>0</v>
      </c>
      <c r="CH242" s="222">
        <f t="shared" si="1468"/>
        <v>0</v>
      </c>
      <c r="CI242" s="4"/>
      <c r="CJ242" s="4">
        <f t="shared" si="1469"/>
        <v>0</v>
      </c>
      <c r="CK242" s="219">
        <f t="shared" si="1470"/>
        <v>0</v>
      </c>
      <c r="CL242" s="222">
        <f t="shared" si="1471"/>
        <v>0</v>
      </c>
      <c r="CM242" s="4"/>
      <c r="CN242" s="4">
        <f t="shared" si="1472"/>
        <v>0</v>
      </c>
      <c r="CO242" s="219">
        <f t="shared" si="1473"/>
        <v>0</v>
      </c>
      <c r="CP242" s="222">
        <f t="shared" si="1474"/>
        <v>0</v>
      </c>
      <c r="CQ242" s="4"/>
      <c r="CR242" s="4">
        <f t="shared" si="1475"/>
        <v>0</v>
      </c>
      <c r="CS242" s="219">
        <f t="shared" si="1476"/>
        <v>0</v>
      </c>
      <c r="CT242" s="222">
        <f t="shared" si="1477"/>
        <v>0</v>
      </c>
      <c r="CU242" s="4"/>
      <c r="CV242" s="4">
        <f t="shared" si="1478"/>
        <v>0</v>
      </c>
      <c r="CW242" s="219">
        <f t="shared" si="1479"/>
        <v>0</v>
      </c>
      <c r="CX242" s="222">
        <f t="shared" si="1480"/>
        <v>0</v>
      </c>
      <c r="CY242" s="4"/>
      <c r="CZ242" s="4">
        <f t="shared" si="1481"/>
        <v>0</v>
      </c>
      <c r="DA242" s="219">
        <f t="shared" si="1482"/>
        <v>0</v>
      </c>
      <c r="DB242" s="222">
        <f t="shared" si="1483"/>
        <v>0</v>
      </c>
      <c r="DC242" s="4"/>
      <c r="DD242" s="4">
        <f t="shared" si="1484"/>
        <v>0</v>
      </c>
      <c r="DE242" s="219">
        <f t="shared" si="1485"/>
        <v>0</v>
      </c>
      <c r="DF242" s="222">
        <f t="shared" si="1486"/>
        <v>0</v>
      </c>
      <c r="DG242" s="4"/>
      <c r="DH242" s="4">
        <f t="shared" si="1487"/>
        <v>0</v>
      </c>
      <c r="DI242" s="219">
        <f t="shared" si="1488"/>
        <v>0</v>
      </c>
      <c r="DJ242" s="222">
        <f t="shared" si="1489"/>
        <v>0</v>
      </c>
      <c r="DK242" s="4"/>
      <c r="DL242" s="4">
        <f t="shared" si="1490"/>
        <v>0</v>
      </c>
      <c r="DM242" s="219">
        <f t="shared" si="1491"/>
        <v>0</v>
      </c>
      <c r="DN242" s="222">
        <f t="shared" si="1492"/>
        <v>0</v>
      </c>
      <c r="DO242" s="4"/>
      <c r="DP242" s="4">
        <f t="shared" si="1493"/>
        <v>0</v>
      </c>
      <c r="DQ242" s="219">
        <f t="shared" si="1494"/>
        <v>0</v>
      </c>
      <c r="DR242" s="222">
        <f t="shared" si="1495"/>
        <v>0</v>
      </c>
      <c r="DS242" s="4"/>
      <c r="DT242" s="4">
        <f t="shared" si="1496"/>
        <v>0</v>
      </c>
      <c r="DU242" s="219">
        <f t="shared" si="1497"/>
        <v>0</v>
      </c>
      <c r="DV242" s="222">
        <f t="shared" si="1498"/>
        <v>0</v>
      </c>
      <c r="DW242" s="4"/>
      <c r="DX242" s="4"/>
      <c r="DY242" s="4">
        <f t="shared" si="1499"/>
        <v>0</v>
      </c>
      <c r="DZ242" s="219">
        <f t="shared" si="1500"/>
        <v>0</v>
      </c>
      <c r="EA242" s="222">
        <f t="shared" si="1501"/>
        <v>0</v>
      </c>
      <c r="EB242" s="4"/>
      <c r="EC242" s="4">
        <f t="shared" si="1502"/>
        <v>0</v>
      </c>
      <c r="ED242" s="219" t="e">
        <f>SUM(EB242+#REF!)</f>
        <v>#REF!</v>
      </c>
      <c r="EE242" s="222" t="e">
        <f t="shared" si="1503"/>
        <v>#REF!</v>
      </c>
      <c r="EF242" s="4"/>
      <c r="EG242" s="4">
        <f t="shared" si="1504"/>
        <v>0</v>
      </c>
      <c r="EH242" s="219" t="e">
        <f>SUM(EF242+#REF!)</f>
        <v>#REF!</v>
      </c>
      <c r="EI242" s="222" t="e">
        <f t="shared" si="1505"/>
        <v>#REF!</v>
      </c>
      <c r="EJ242" s="4"/>
      <c r="EK242" s="4" t="e">
        <f>SUM(EJ242*#REF!)</f>
        <v>#REF!</v>
      </c>
      <c r="EL242" s="219" t="e">
        <f>SUM(EJ242+#REF!)</f>
        <v>#REF!</v>
      </c>
      <c r="EM242" s="222" t="e">
        <f t="shared" si="1506"/>
        <v>#REF!</v>
      </c>
      <c r="EN242" s="4"/>
      <c r="EO242" s="279"/>
      <c r="EP242" s="279">
        <f t="shared" si="1630"/>
        <v>0</v>
      </c>
      <c r="EQ242" s="278">
        <f t="shared" si="1544"/>
        <v>0</v>
      </c>
      <c r="ER242" s="278">
        <f t="shared" si="1545"/>
        <v>0</v>
      </c>
      <c r="ES242" s="4"/>
      <c r="ET242" s="4"/>
      <c r="EU242" s="4"/>
      <c r="EV242" s="4"/>
      <c r="EW242" s="4"/>
      <c r="EX242" s="4"/>
      <c r="EY242" s="4"/>
      <c r="EZ242" s="4"/>
      <c r="FA242" s="4"/>
      <c r="FB242" s="4"/>
      <c r="FC242" s="4"/>
      <c r="FD242" s="4"/>
      <c r="FE242" s="4"/>
      <c r="FF242" s="4"/>
      <c r="FG242" s="4"/>
      <c r="FH242" s="4"/>
      <c r="FI242" s="4"/>
      <c r="FJ242" s="4"/>
      <c r="FK242" s="4"/>
      <c r="FL242" s="4"/>
      <c r="FM242" s="4"/>
      <c r="FN242" s="4"/>
      <c r="FO242" s="4"/>
      <c r="FP242" s="4"/>
      <c r="FQ242" s="4"/>
      <c r="FR242" s="4"/>
      <c r="FS242" s="4"/>
      <c r="FT242" s="4"/>
      <c r="FU242" s="4"/>
      <c r="FV242" s="4"/>
      <c r="FW242" s="4"/>
      <c r="FX242" s="4"/>
      <c r="FY242" s="4"/>
      <c r="FZ242" s="4"/>
      <c r="GA242" s="4"/>
      <c r="GB242" s="4"/>
      <c r="GC242" s="4"/>
      <c r="GD242" s="4"/>
      <c r="GE242" s="4"/>
      <c r="GF242" s="4"/>
      <c r="GG242" s="4"/>
      <c r="GH242" s="4"/>
      <c r="GI242" s="4"/>
      <c r="GJ242" s="4"/>
      <c r="GK242" s="4"/>
      <c r="GL242" s="4"/>
      <c r="GM242" s="4"/>
      <c r="GN242" s="4"/>
      <c r="GO242" s="4"/>
      <c r="GP242" s="4"/>
      <c r="GQ242" s="4"/>
      <c r="GR242" s="4"/>
      <c r="GS242" s="4"/>
      <c r="GT242" s="4"/>
      <c r="GU242" s="4"/>
      <c r="GV242" s="4"/>
      <c r="GW242" s="4"/>
      <c r="GX242" s="4"/>
      <c r="GY242" s="4"/>
      <c r="GZ242" s="4"/>
      <c r="HA242" s="4"/>
      <c r="HB242" s="4"/>
      <c r="HC242" s="4"/>
      <c r="HD242" s="4"/>
      <c r="HE242" s="4"/>
      <c r="HF242" s="4"/>
      <c r="HG242" s="4"/>
      <c r="HH242" s="4"/>
      <c r="HI242" s="4"/>
      <c r="HJ242" s="4"/>
      <c r="HK242" s="4"/>
      <c r="HL242" s="4"/>
      <c r="HM242" s="4"/>
      <c r="HN242" s="4"/>
      <c r="HO242" s="4"/>
      <c r="HP242" s="4"/>
      <c r="HQ242" s="4"/>
      <c r="HR242" s="4"/>
      <c r="HS242" s="4"/>
      <c r="HT242" s="4"/>
      <c r="HU242" s="4"/>
      <c r="HV242" s="4"/>
    </row>
    <row r="243" spans="1:230" s="5" customFormat="1" x14ac:dyDescent="0.2">
      <c r="A243" s="57"/>
      <c r="B243" s="57"/>
      <c r="C243" s="57" t="s">
        <v>8</v>
      </c>
      <c r="D243" s="57">
        <v>75</v>
      </c>
      <c r="E243" s="6"/>
      <c r="F243" s="64">
        <f t="shared" si="1507"/>
        <v>0</v>
      </c>
      <c r="G243" s="6"/>
      <c r="H243" s="64">
        <f t="shared" si="1593"/>
        <v>0</v>
      </c>
      <c r="I243" s="6"/>
      <c r="J243" s="64">
        <f t="shared" ref="J243" si="1633">SUM(I243*$D243)</f>
        <v>0</v>
      </c>
      <c r="K243" s="6"/>
      <c r="L243" s="64">
        <f t="shared" si="1595"/>
        <v>0</v>
      </c>
      <c r="M243" s="6"/>
      <c r="N243" s="64">
        <f t="shared" si="1596"/>
        <v>0</v>
      </c>
      <c r="O243" s="6"/>
      <c r="P243" s="64">
        <f t="shared" si="1597"/>
        <v>0</v>
      </c>
      <c r="Q243" s="6"/>
      <c r="R243" s="64">
        <f t="shared" si="1598"/>
        <v>0</v>
      </c>
      <c r="S243" s="6"/>
      <c r="T243" s="64">
        <f t="shared" si="1599"/>
        <v>0</v>
      </c>
      <c r="U243" s="6"/>
      <c r="V243" s="64">
        <f t="shared" si="1600"/>
        <v>0</v>
      </c>
      <c r="W243" s="6"/>
      <c r="X243" s="64">
        <f t="shared" si="1601"/>
        <v>0</v>
      </c>
      <c r="Y243" s="6"/>
      <c r="Z243" s="64">
        <f t="shared" si="1602"/>
        <v>0</v>
      </c>
      <c r="AA243" s="6"/>
      <c r="AB243" s="64">
        <f t="shared" si="1603"/>
        <v>0</v>
      </c>
      <c r="AC243" s="59"/>
      <c r="AD243" s="64">
        <f t="shared" si="1604"/>
        <v>0</v>
      </c>
      <c r="AE243" s="59"/>
      <c r="AF243" s="64">
        <f t="shared" si="1605"/>
        <v>0</v>
      </c>
      <c r="AG243" s="59"/>
      <c r="AH243" s="64">
        <f t="shared" si="1606"/>
        <v>0</v>
      </c>
      <c r="AI243" s="59"/>
      <c r="AJ243" s="64">
        <f t="shared" si="1607"/>
        <v>0</v>
      </c>
      <c r="AK243" s="59"/>
      <c r="AL243" s="64">
        <f t="shared" si="1608"/>
        <v>0</v>
      </c>
      <c r="AM243" s="59"/>
      <c r="AN243" s="64">
        <f t="shared" si="1609"/>
        <v>0</v>
      </c>
      <c r="AO243" s="59"/>
      <c r="AP243" s="64">
        <f t="shared" si="1610"/>
        <v>0</v>
      </c>
      <c r="AQ243" s="59"/>
      <c r="AR243" s="64">
        <f t="shared" si="1611"/>
        <v>0</v>
      </c>
      <c r="AS243" s="59"/>
      <c r="AT243" s="64">
        <f t="shared" si="1612"/>
        <v>0</v>
      </c>
      <c r="AU243" s="59"/>
      <c r="AV243" s="64">
        <f t="shared" si="1613"/>
        <v>0</v>
      </c>
      <c r="AW243" s="59"/>
      <c r="AX243" s="64">
        <f t="shared" si="1614"/>
        <v>0</v>
      </c>
      <c r="AY243" s="59"/>
      <c r="AZ243" s="64">
        <f t="shared" si="1615"/>
        <v>0</v>
      </c>
      <c r="BA243" s="59"/>
      <c r="BB243" s="64">
        <f t="shared" si="1616"/>
        <v>0</v>
      </c>
      <c r="BC243" s="59"/>
      <c r="BD243" s="64">
        <f t="shared" si="1617"/>
        <v>0</v>
      </c>
      <c r="BE243" s="59"/>
      <c r="BF243" s="64">
        <f t="shared" si="1618"/>
        <v>0</v>
      </c>
      <c r="BG243" s="59"/>
      <c r="BH243" s="64">
        <f t="shared" si="1619"/>
        <v>0</v>
      </c>
      <c r="BI243" s="59"/>
      <c r="BJ243" s="64">
        <f t="shared" si="1620"/>
        <v>0</v>
      </c>
      <c r="BK243" s="59"/>
      <c r="BL243" s="64">
        <f t="shared" si="1621"/>
        <v>0</v>
      </c>
      <c r="BM243" s="59"/>
      <c r="BN243" s="64">
        <f t="shared" si="1622"/>
        <v>0</v>
      </c>
      <c r="BO243" s="59"/>
      <c r="BP243" s="64">
        <f t="shared" si="1623"/>
        <v>0</v>
      </c>
      <c r="BQ243" s="59"/>
      <c r="BR243" s="64">
        <f t="shared" si="1624"/>
        <v>0</v>
      </c>
      <c r="BS243" s="59"/>
      <c r="BT243" s="64">
        <f t="shared" si="1625"/>
        <v>0</v>
      </c>
      <c r="BU243" s="59"/>
      <c r="BV243" s="64">
        <f t="shared" si="1626"/>
        <v>0</v>
      </c>
      <c r="BW243" s="59"/>
      <c r="BX243" s="64">
        <f t="shared" si="1627"/>
        <v>0</v>
      </c>
      <c r="BY243" s="59"/>
      <c r="BZ243" s="64">
        <f t="shared" si="1463"/>
        <v>0</v>
      </c>
      <c r="CA243" s="54"/>
      <c r="CB243" s="61">
        <f t="shared" si="1464"/>
        <v>0</v>
      </c>
      <c r="CC243" s="61">
        <f t="shared" si="1465"/>
        <v>0</v>
      </c>
      <c r="CD243" s="4"/>
      <c r="CE243" s="4"/>
      <c r="CF243" s="4">
        <f t="shared" si="1466"/>
        <v>0</v>
      </c>
      <c r="CG243" s="219">
        <f t="shared" si="1467"/>
        <v>0</v>
      </c>
      <c r="CH243" s="222">
        <f t="shared" si="1468"/>
        <v>0</v>
      </c>
      <c r="CI243" s="4"/>
      <c r="CJ243" s="4">
        <f t="shared" si="1469"/>
        <v>0</v>
      </c>
      <c r="CK243" s="219">
        <f t="shared" si="1470"/>
        <v>0</v>
      </c>
      <c r="CL243" s="222">
        <f t="shared" si="1471"/>
        <v>0</v>
      </c>
      <c r="CM243" s="4"/>
      <c r="CN243" s="4">
        <f t="shared" si="1472"/>
        <v>0</v>
      </c>
      <c r="CO243" s="219">
        <f t="shared" si="1473"/>
        <v>0</v>
      </c>
      <c r="CP243" s="222">
        <f t="shared" si="1474"/>
        <v>0</v>
      </c>
      <c r="CQ243" s="4"/>
      <c r="CR243" s="4">
        <f t="shared" si="1475"/>
        <v>0</v>
      </c>
      <c r="CS243" s="219">
        <f t="shared" si="1476"/>
        <v>0</v>
      </c>
      <c r="CT243" s="222">
        <f t="shared" si="1477"/>
        <v>0</v>
      </c>
      <c r="CU243" s="4"/>
      <c r="CV243" s="4">
        <f t="shared" si="1478"/>
        <v>0</v>
      </c>
      <c r="CW243" s="219">
        <f t="shared" si="1479"/>
        <v>0</v>
      </c>
      <c r="CX243" s="222">
        <f t="shared" si="1480"/>
        <v>0</v>
      </c>
      <c r="CY243" s="4"/>
      <c r="CZ243" s="4">
        <f t="shared" si="1481"/>
        <v>0</v>
      </c>
      <c r="DA243" s="219">
        <f t="shared" si="1482"/>
        <v>0</v>
      </c>
      <c r="DB243" s="222">
        <f t="shared" si="1483"/>
        <v>0</v>
      </c>
      <c r="DC243" s="4"/>
      <c r="DD243" s="4">
        <f t="shared" si="1484"/>
        <v>0</v>
      </c>
      <c r="DE243" s="219">
        <f t="shared" si="1485"/>
        <v>0</v>
      </c>
      <c r="DF243" s="222">
        <f t="shared" si="1486"/>
        <v>0</v>
      </c>
      <c r="DG243" s="4"/>
      <c r="DH243" s="4">
        <f t="shared" si="1487"/>
        <v>0</v>
      </c>
      <c r="DI243" s="219">
        <f t="shared" si="1488"/>
        <v>0</v>
      </c>
      <c r="DJ243" s="222">
        <f t="shared" si="1489"/>
        <v>0</v>
      </c>
      <c r="DK243" s="4"/>
      <c r="DL243" s="4">
        <f t="shared" si="1490"/>
        <v>0</v>
      </c>
      <c r="DM243" s="219">
        <f t="shared" si="1491"/>
        <v>0</v>
      </c>
      <c r="DN243" s="222">
        <f t="shared" si="1492"/>
        <v>0</v>
      </c>
      <c r="DO243" s="4"/>
      <c r="DP243" s="4">
        <f t="shared" si="1493"/>
        <v>0</v>
      </c>
      <c r="DQ243" s="219">
        <f t="shared" si="1494"/>
        <v>0</v>
      </c>
      <c r="DR243" s="222">
        <f t="shared" si="1495"/>
        <v>0</v>
      </c>
      <c r="DS243" s="4"/>
      <c r="DT243" s="4">
        <f t="shared" si="1496"/>
        <v>0</v>
      </c>
      <c r="DU243" s="219">
        <f t="shared" si="1497"/>
        <v>0</v>
      </c>
      <c r="DV243" s="222">
        <f t="shared" si="1498"/>
        <v>0</v>
      </c>
      <c r="DW243" s="4"/>
      <c r="DX243" s="4"/>
      <c r="DY243" s="4">
        <f t="shared" si="1499"/>
        <v>0</v>
      </c>
      <c r="DZ243" s="219">
        <f t="shared" si="1500"/>
        <v>0</v>
      </c>
      <c r="EA243" s="222">
        <f t="shared" si="1501"/>
        <v>0</v>
      </c>
      <c r="EB243" s="4"/>
      <c r="EC243" s="4">
        <f t="shared" si="1502"/>
        <v>0</v>
      </c>
      <c r="ED243" s="219" t="e">
        <f>SUM(EB243+#REF!)</f>
        <v>#REF!</v>
      </c>
      <c r="EE243" s="222" t="e">
        <f t="shared" si="1503"/>
        <v>#REF!</v>
      </c>
      <c r="EF243" s="4"/>
      <c r="EG243" s="4">
        <f t="shared" si="1504"/>
        <v>0</v>
      </c>
      <c r="EH243" s="219" t="e">
        <f>SUM(EF243+#REF!)</f>
        <v>#REF!</v>
      </c>
      <c r="EI243" s="222" t="e">
        <f t="shared" si="1505"/>
        <v>#REF!</v>
      </c>
      <c r="EJ243" s="4"/>
      <c r="EK243" s="4" t="e">
        <f>SUM(EJ243*#REF!)</f>
        <v>#REF!</v>
      </c>
      <c r="EL243" s="219" t="e">
        <f>SUM(EJ243+#REF!)</f>
        <v>#REF!</v>
      </c>
      <c r="EM243" s="222" t="e">
        <f t="shared" si="1506"/>
        <v>#REF!</v>
      </c>
      <c r="EN243" s="4"/>
      <c r="EO243" s="279"/>
      <c r="EP243" s="279">
        <f t="shared" si="1630"/>
        <v>0</v>
      </c>
      <c r="EQ243" s="278">
        <f t="shared" si="1544"/>
        <v>0</v>
      </c>
      <c r="ER243" s="278">
        <f t="shared" si="1545"/>
        <v>0</v>
      </c>
      <c r="ES243" s="4"/>
      <c r="ET243" s="4"/>
      <c r="EU243" s="4"/>
      <c r="EV243" s="4"/>
      <c r="EW243" s="4"/>
      <c r="EX243" s="4"/>
      <c r="EY243" s="4"/>
      <c r="EZ243" s="4"/>
      <c r="FA243" s="4"/>
      <c r="FB243" s="4"/>
      <c r="FC243" s="4"/>
      <c r="FD243" s="4"/>
      <c r="FE243" s="4"/>
      <c r="FF243" s="4"/>
      <c r="FG243" s="4"/>
      <c r="FH243" s="4"/>
      <c r="FI243" s="4"/>
      <c r="FJ243" s="4"/>
      <c r="FK243" s="4"/>
      <c r="FL243" s="4"/>
      <c r="FM243" s="4"/>
      <c r="FN243" s="4"/>
      <c r="FO243" s="4"/>
      <c r="FP243" s="4"/>
      <c r="FQ243" s="4"/>
      <c r="FR243" s="4"/>
      <c r="FS243" s="4"/>
      <c r="FT243" s="4"/>
      <c r="FU243" s="4"/>
      <c r="FV243" s="4"/>
      <c r="FW243" s="4"/>
      <c r="FX243" s="4"/>
      <c r="FY243" s="4"/>
      <c r="FZ243" s="4"/>
      <c r="GA243" s="4"/>
      <c r="GB243" s="4"/>
      <c r="GC243" s="4"/>
      <c r="GD243" s="4"/>
      <c r="GE243" s="4"/>
      <c r="GF243" s="4"/>
      <c r="GG243" s="4"/>
      <c r="GH243" s="4"/>
      <c r="GI243" s="4"/>
      <c r="GJ243" s="4"/>
      <c r="GK243" s="4"/>
      <c r="GL243" s="4"/>
      <c r="GM243" s="4"/>
      <c r="GN243" s="4"/>
      <c r="GO243" s="4"/>
      <c r="GP243" s="4"/>
      <c r="GQ243" s="4"/>
      <c r="GR243" s="4"/>
      <c r="GS243" s="4"/>
      <c r="GT243" s="4"/>
      <c r="GU243" s="4"/>
      <c r="GV243" s="4"/>
      <c r="GW243" s="4"/>
      <c r="GX243" s="4"/>
      <c r="GY243" s="4"/>
      <c r="GZ243" s="4"/>
      <c r="HA243" s="4"/>
      <c r="HB243" s="4"/>
      <c r="HC243" s="4"/>
      <c r="HD243" s="4"/>
      <c r="HE243" s="4"/>
      <c r="HF243" s="4"/>
      <c r="HG243" s="4"/>
      <c r="HH243" s="4"/>
      <c r="HI243" s="4"/>
      <c r="HJ243" s="4"/>
      <c r="HK243" s="4"/>
      <c r="HL243" s="4"/>
      <c r="HM243" s="4"/>
      <c r="HN243" s="4"/>
      <c r="HO243" s="4"/>
      <c r="HP243" s="4"/>
      <c r="HQ243" s="4"/>
      <c r="HR243" s="4"/>
      <c r="HS243" s="4"/>
      <c r="HT243" s="4"/>
      <c r="HU243" s="4"/>
      <c r="HV243" s="4"/>
    </row>
    <row r="244" spans="1:230" s="5" customFormat="1" x14ac:dyDescent="0.2">
      <c r="A244" s="57"/>
      <c r="B244" s="57"/>
      <c r="C244" s="57" t="s">
        <v>8</v>
      </c>
      <c r="D244" s="57">
        <v>75</v>
      </c>
      <c r="E244" s="6"/>
      <c r="F244" s="64">
        <f t="shared" si="1507"/>
        <v>0</v>
      </c>
      <c r="G244" s="6"/>
      <c r="H244" s="64">
        <f t="shared" si="1593"/>
        <v>0</v>
      </c>
      <c r="I244" s="6"/>
      <c r="J244" s="64">
        <f t="shared" ref="J244" si="1634">SUM(I244*$D244)</f>
        <v>0</v>
      </c>
      <c r="K244" s="6"/>
      <c r="L244" s="64">
        <f t="shared" si="1595"/>
        <v>0</v>
      </c>
      <c r="M244" s="6"/>
      <c r="N244" s="64">
        <f t="shared" si="1596"/>
        <v>0</v>
      </c>
      <c r="O244" s="6"/>
      <c r="P244" s="64">
        <f t="shared" si="1597"/>
        <v>0</v>
      </c>
      <c r="Q244" s="6"/>
      <c r="R244" s="64">
        <f t="shared" si="1598"/>
        <v>0</v>
      </c>
      <c r="S244" s="6"/>
      <c r="T244" s="64">
        <f t="shared" si="1599"/>
        <v>0</v>
      </c>
      <c r="U244" s="6"/>
      <c r="V244" s="64">
        <f t="shared" si="1600"/>
        <v>0</v>
      </c>
      <c r="W244" s="6"/>
      <c r="X244" s="64">
        <f t="shared" si="1601"/>
        <v>0</v>
      </c>
      <c r="Y244" s="6"/>
      <c r="Z244" s="64">
        <f t="shared" si="1602"/>
        <v>0</v>
      </c>
      <c r="AA244" s="6"/>
      <c r="AB244" s="64">
        <f t="shared" si="1603"/>
        <v>0</v>
      </c>
      <c r="AC244" s="59"/>
      <c r="AD244" s="64">
        <f t="shared" si="1604"/>
        <v>0</v>
      </c>
      <c r="AE244" s="59"/>
      <c r="AF244" s="64">
        <f t="shared" si="1605"/>
        <v>0</v>
      </c>
      <c r="AG244" s="59"/>
      <c r="AH244" s="64">
        <f t="shared" si="1606"/>
        <v>0</v>
      </c>
      <c r="AI244" s="59"/>
      <c r="AJ244" s="64">
        <f t="shared" si="1607"/>
        <v>0</v>
      </c>
      <c r="AK244" s="59"/>
      <c r="AL244" s="64">
        <f t="shared" si="1608"/>
        <v>0</v>
      </c>
      <c r="AM244" s="59"/>
      <c r="AN244" s="64">
        <f t="shared" si="1609"/>
        <v>0</v>
      </c>
      <c r="AO244" s="59"/>
      <c r="AP244" s="64">
        <f t="shared" si="1610"/>
        <v>0</v>
      </c>
      <c r="AQ244" s="59"/>
      <c r="AR244" s="64">
        <f t="shared" si="1611"/>
        <v>0</v>
      </c>
      <c r="AS244" s="59"/>
      <c r="AT244" s="64">
        <f t="shared" si="1612"/>
        <v>0</v>
      </c>
      <c r="AU244" s="59"/>
      <c r="AV244" s="64">
        <f t="shared" si="1613"/>
        <v>0</v>
      </c>
      <c r="AW244" s="59"/>
      <c r="AX244" s="64">
        <f t="shared" si="1614"/>
        <v>0</v>
      </c>
      <c r="AY244" s="59"/>
      <c r="AZ244" s="64">
        <f t="shared" si="1615"/>
        <v>0</v>
      </c>
      <c r="BA244" s="59"/>
      <c r="BB244" s="64">
        <f t="shared" si="1616"/>
        <v>0</v>
      </c>
      <c r="BC244" s="59"/>
      <c r="BD244" s="64">
        <f t="shared" si="1617"/>
        <v>0</v>
      </c>
      <c r="BE244" s="59"/>
      <c r="BF244" s="64">
        <f t="shared" si="1618"/>
        <v>0</v>
      </c>
      <c r="BG244" s="59"/>
      <c r="BH244" s="64">
        <f t="shared" si="1619"/>
        <v>0</v>
      </c>
      <c r="BI244" s="59"/>
      <c r="BJ244" s="64">
        <f t="shared" si="1620"/>
        <v>0</v>
      </c>
      <c r="BK244" s="59"/>
      <c r="BL244" s="64">
        <f t="shared" si="1621"/>
        <v>0</v>
      </c>
      <c r="BM244" s="59"/>
      <c r="BN244" s="64">
        <f t="shared" si="1622"/>
        <v>0</v>
      </c>
      <c r="BO244" s="59"/>
      <c r="BP244" s="64">
        <f t="shared" si="1623"/>
        <v>0</v>
      </c>
      <c r="BQ244" s="59"/>
      <c r="BR244" s="64">
        <f t="shared" si="1624"/>
        <v>0</v>
      </c>
      <c r="BS244" s="59"/>
      <c r="BT244" s="64">
        <f t="shared" si="1625"/>
        <v>0</v>
      </c>
      <c r="BU244" s="59"/>
      <c r="BV244" s="64">
        <f t="shared" si="1626"/>
        <v>0</v>
      </c>
      <c r="BW244" s="59"/>
      <c r="BX244" s="64">
        <f t="shared" si="1627"/>
        <v>0</v>
      </c>
      <c r="BY244" s="59"/>
      <c r="BZ244" s="64">
        <f t="shared" si="1463"/>
        <v>0</v>
      </c>
      <c r="CA244" s="54"/>
      <c r="CB244" s="61">
        <f t="shared" si="1464"/>
        <v>0</v>
      </c>
      <c r="CC244" s="61">
        <f t="shared" si="1465"/>
        <v>0</v>
      </c>
      <c r="CD244" s="4"/>
      <c r="CE244" s="4"/>
      <c r="CF244" s="4">
        <f t="shared" si="1466"/>
        <v>0</v>
      </c>
      <c r="CG244" s="219">
        <f t="shared" si="1467"/>
        <v>0</v>
      </c>
      <c r="CH244" s="222">
        <f t="shared" si="1468"/>
        <v>0</v>
      </c>
      <c r="CI244" s="4"/>
      <c r="CJ244" s="4">
        <f t="shared" si="1469"/>
        <v>0</v>
      </c>
      <c r="CK244" s="219">
        <f t="shared" si="1470"/>
        <v>0</v>
      </c>
      <c r="CL244" s="222">
        <f t="shared" si="1471"/>
        <v>0</v>
      </c>
      <c r="CM244" s="4"/>
      <c r="CN244" s="4">
        <f t="shared" si="1472"/>
        <v>0</v>
      </c>
      <c r="CO244" s="219">
        <f t="shared" si="1473"/>
        <v>0</v>
      </c>
      <c r="CP244" s="222">
        <f t="shared" si="1474"/>
        <v>0</v>
      </c>
      <c r="CQ244" s="4"/>
      <c r="CR244" s="4">
        <f t="shared" si="1475"/>
        <v>0</v>
      </c>
      <c r="CS244" s="219">
        <f t="shared" si="1476"/>
        <v>0</v>
      </c>
      <c r="CT244" s="222">
        <f t="shared" si="1477"/>
        <v>0</v>
      </c>
      <c r="CU244" s="4"/>
      <c r="CV244" s="4">
        <f t="shared" si="1478"/>
        <v>0</v>
      </c>
      <c r="CW244" s="219">
        <f t="shared" si="1479"/>
        <v>0</v>
      </c>
      <c r="CX244" s="222">
        <f t="shared" si="1480"/>
        <v>0</v>
      </c>
      <c r="CY244" s="4"/>
      <c r="CZ244" s="4">
        <f t="shared" si="1481"/>
        <v>0</v>
      </c>
      <c r="DA244" s="219">
        <f t="shared" si="1482"/>
        <v>0</v>
      </c>
      <c r="DB244" s="222">
        <f t="shared" si="1483"/>
        <v>0</v>
      </c>
      <c r="DC244" s="4"/>
      <c r="DD244" s="4">
        <f t="shared" si="1484"/>
        <v>0</v>
      </c>
      <c r="DE244" s="219">
        <f t="shared" si="1485"/>
        <v>0</v>
      </c>
      <c r="DF244" s="222">
        <f t="shared" si="1486"/>
        <v>0</v>
      </c>
      <c r="DG244" s="4"/>
      <c r="DH244" s="4">
        <f t="shared" si="1487"/>
        <v>0</v>
      </c>
      <c r="DI244" s="219">
        <f t="shared" si="1488"/>
        <v>0</v>
      </c>
      <c r="DJ244" s="222">
        <f t="shared" si="1489"/>
        <v>0</v>
      </c>
      <c r="DK244" s="4"/>
      <c r="DL244" s="4">
        <f t="shared" si="1490"/>
        <v>0</v>
      </c>
      <c r="DM244" s="219">
        <f t="shared" si="1491"/>
        <v>0</v>
      </c>
      <c r="DN244" s="222">
        <f t="shared" si="1492"/>
        <v>0</v>
      </c>
      <c r="DO244" s="4"/>
      <c r="DP244" s="4">
        <f t="shared" si="1493"/>
        <v>0</v>
      </c>
      <c r="DQ244" s="219">
        <f t="shared" si="1494"/>
        <v>0</v>
      </c>
      <c r="DR244" s="222">
        <f t="shared" si="1495"/>
        <v>0</v>
      </c>
      <c r="DS244" s="4"/>
      <c r="DT244" s="4">
        <f t="shared" si="1496"/>
        <v>0</v>
      </c>
      <c r="DU244" s="219">
        <f t="shared" si="1497"/>
        <v>0</v>
      </c>
      <c r="DV244" s="222">
        <f t="shared" si="1498"/>
        <v>0</v>
      </c>
      <c r="DW244" s="4"/>
      <c r="DX244" s="4"/>
      <c r="DY244" s="4">
        <f t="shared" si="1499"/>
        <v>0</v>
      </c>
      <c r="DZ244" s="219">
        <f t="shared" si="1500"/>
        <v>0</v>
      </c>
      <c r="EA244" s="222">
        <f t="shared" si="1501"/>
        <v>0</v>
      </c>
      <c r="EB244" s="4"/>
      <c r="EC244" s="4">
        <f t="shared" si="1502"/>
        <v>0</v>
      </c>
      <c r="ED244" s="219" t="e">
        <f>SUM(EB244+#REF!)</f>
        <v>#REF!</v>
      </c>
      <c r="EE244" s="222" t="e">
        <f t="shared" si="1503"/>
        <v>#REF!</v>
      </c>
      <c r="EF244" s="4"/>
      <c r="EG244" s="4">
        <f t="shared" si="1504"/>
        <v>0</v>
      </c>
      <c r="EH244" s="219" t="e">
        <f>SUM(EF244+#REF!)</f>
        <v>#REF!</v>
      </c>
      <c r="EI244" s="222" t="e">
        <f t="shared" si="1505"/>
        <v>#REF!</v>
      </c>
      <c r="EJ244" s="4"/>
      <c r="EK244" s="4" t="e">
        <f>SUM(EJ244*#REF!)</f>
        <v>#REF!</v>
      </c>
      <c r="EL244" s="219" t="e">
        <f>SUM(EJ244+#REF!)</f>
        <v>#REF!</v>
      </c>
      <c r="EM244" s="222" t="e">
        <f t="shared" si="1506"/>
        <v>#REF!</v>
      </c>
      <c r="EN244" s="4"/>
      <c r="EO244" s="279"/>
      <c r="EP244" s="279">
        <f t="shared" si="1630"/>
        <v>0</v>
      </c>
      <c r="EQ244" s="278">
        <f t="shared" si="1544"/>
        <v>0</v>
      </c>
      <c r="ER244" s="278">
        <f t="shared" si="1545"/>
        <v>0</v>
      </c>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c r="GZ244" s="4"/>
      <c r="HA244" s="4"/>
      <c r="HB244" s="4"/>
      <c r="HC244" s="4"/>
      <c r="HD244" s="4"/>
      <c r="HE244" s="4"/>
      <c r="HF244" s="4"/>
      <c r="HG244" s="4"/>
      <c r="HH244" s="4"/>
      <c r="HI244" s="4"/>
      <c r="HJ244" s="4"/>
      <c r="HK244" s="4"/>
      <c r="HL244" s="4"/>
      <c r="HM244" s="4"/>
      <c r="HN244" s="4"/>
      <c r="HO244" s="4"/>
      <c r="HP244" s="4"/>
      <c r="HQ244" s="4"/>
      <c r="HR244" s="4"/>
      <c r="HS244" s="4"/>
      <c r="HT244" s="4"/>
      <c r="HU244" s="4"/>
      <c r="HV244" s="4"/>
    </row>
    <row r="245" spans="1:230" s="5" customFormat="1" x14ac:dyDescent="0.2">
      <c r="A245" s="57"/>
      <c r="B245" s="57"/>
      <c r="C245" s="57" t="s">
        <v>8</v>
      </c>
      <c r="D245" s="57">
        <v>75</v>
      </c>
      <c r="E245" s="6"/>
      <c r="F245" s="64">
        <f t="shared" si="1507"/>
        <v>0</v>
      </c>
      <c r="G245" s="6"/>
      <c r="H245" s="64">
        <f t="shared" si="1593"/>
        <v>0</v>
      </c>
      <c r="I245" s="6"/>
      <c r="J245" s="64">
        <f t="shared" ref="J245" si="1635">SUM(I245*$D245)</f>
        <v>0</v>
      </c>
      <c r="K245" s="6"/>
      <c r="L245" s="64">
        <f t="shared" si="1595"/>
        <v>0</v>
      </c>
      <c r="M245" s="6"/>
      <c r="N245" s="64">
        <f t="shared" si="1596"/>
        <v>0</v>
      </c>
      <c r="O245" s="6"/>
      <c r="P245" s="64">
        <f t="shared" si="1597"/>
        <v>0</v>
      </c>
      <c r="Q245" s="6"/>
      <c r="R245" s="64">
        <f t="shared" si="1598"/>
        <v>0</v>
      </c>
      <c r="S245" s="6"/>
      <c r="T245" s="64">
        <f t="shared" si="1599"/>
        <v>0</v>
      </c>
      <c r="U245" s="6"/>
      <c r="V245" s="64">
        <f t="shared" si="1600"/>
        <v>0</v>
      </c>
      <c r="W245" s="6"/>
      <c r="X245" s="64">
        <f t="shared" si="1601"/>
        <v>0</v>
      </c>
      <c r="Y245" s="6"/>
      <c r="Z245" s="64">
        <f t="shared" si="1602"/>
        <v>0</v>
      </c>
      <c r="AA245" s="6"/>
      <c r="AB245" s="64">
        <f t="shared" si="1603"/>
        <v>0</v>
      </c>
      <c r="AC245" s="59"/>
      <c r="AD245" s="64">
        <f t="shared" si="1604"/>
        <v>0</v>
      </c>
      <c r="AE245" s="59"/>
      <c r="AF245" s="64">
        <f t="shared" si="1605"/>
        <v>0</v>
      </c>
      <c r="AG245" s="59"/>
      <c r="AH245" s="64">
        <f t="shared" si="1606"/>
        <v>0</v>
      </c>
      <c r="AI245" s="59"/>
      <c r="AJ245" s="64">
        <f t="shared" si="1607"/>
        <v>0</v>
      </c>
      <c r="AK245" s="59"/>
      <c r="AL245" s="64">
        <f t="shared" si="1608"/>
        <v>0</v>
      </c>
      <c r="AM245" s="59"/>
      <c r="AN245" s="64">
        <f t="shared" si="1609"/>
        <v>0</v>
      </c>
      <c r="AO245" s="59"/>
      <c r="AP245" s="64">
        <f t="shared" si="1610"/>
        <v>0</v>
      </c>
      <c r="AQ245" s="59"/>
      <c r="AR245" s="64">
        <f t="shared" si="1611"/>
        <v>0</v>
      </c>
      <c r="AS245" s="59"/>
      <c r="AT245" s="64">
        <f t="shared" si="1612"/>
        <v>0</v>
      </c>
      <c r="AU245" s="59"/>
      <c r="AV245" s="64">
        <f t="shared" si="1613"/>
        <v>0</v>
      </c>
      <c r="AW245" s="59"/>
      <c r="AX245" s="64">
        <f t="shared" si="1614"/>
        <v>0</v>
      </c>
      <c r="AY245" s="59"/>
      <c r="AZ245" s="64">
        <f t="shared" si="1615"/>
        <v>0</v>
      </c>
      <c r="BA245" s="59"/>
      <c r="BB245" s="64">
        <f t="shared" si="1616"/>
        <v>0</v>
      </c>
      <c r="BC245" s="59"/>
      <c r="BD245" s="64">
        <f t="shared" si="1617"/>
        <v>0</v>
      </c>
      <c r="BE245" s="59"/>
      <c r="BF245" s="64">
        <f t="shared" si="1618"/>
        <v>0</v>
      </c>
      <c r="BG245" s="59"/>
      <c r="BH245" s="64">
        <f t="shared" si="1619"/>
        <v>0</v>
      </c>
      <c r="BI245" s="59"/>
      <c r="BJ245" s="64">
        <f t="shared" si="1620"/>
        <v>0</v>
      </c>
      <c r="BK245" s="59"/>
      <c r="BL245" s="64">
        <f t="shared" si="1621"/>
        <v>0</v>
      </c>
      <c r="BM245" s="59"/>
      <c r="BN245" s="64">
        <f t="shared" si="1622"/>
        <v>0</v>
      </c>
      <c r="BO245" s="59"/>
      <c r="BP245" s="64">
        <f t="shared" si="1623"/>
        <v>0</v>
      </c>
      <c r="BQ245" s="59"/>
      <c r="BR245" s="64">
        <f t="shared" si="1624"/>
        <v>0</v>
      </c>
      <c r="BS245" s="59"/>
      <c r="BT245" s="64">
        <f t="shared" si="1625"/>
        <v>0</v>
      </c>
      <c r="BU245" s="59"/>
      <c r="BV245" s="64">
        <f t="shared" si="1626"/>
        <v>0</v>
      </c>
      <c r="BW245" s="59"/>
      <c r="BX245" s="64">
        <f t="shared" si="1627"/>
        <v>0</v>
      </c>
      <c r="BY245" s="59"/>
      <c r="BZ245" s="64">
        <f t="shared" si="1463"/>
        <v>0</v>
      </c>
      <c r="CA245" s="54"/>
      <c r="CB245" s="61">
        <f t="shared" si="1464"/>
        <v>0</v>
      </c>
      <c r="CC245" s="61">
        <f t="shared" si="1465"/>
        <v>0</v>
      </c>
      <c r="CD245" s="4"/>
      <c r="CE245" s="4"/>
      <c r="CF245" s="4">
        <f t="shared" si="1466"/>
        <v>0</v>
      </c>
      <c r="CG245" s="219">
        <f t="shared" si="1467"/>
        <v>0</v>
      </c>
      <c r="CH245" s="222">
        <f t="shared" si="1468"/>
        <v>0</v>
      </c>
      <c r="CI245" s="4"/>
      <c r="CJ245" s="4">
        <f t="shared" si="1469"/>
        <v>0</v>
      </c>
      <c r="CK245" s="219">
        <f t="shared" si="1470"/>
        <v>0</v>
      </c>
      <c r="CL245" s="222">
        <f t="shared" si="1471"/>
        <v>0</v>
      </c>
      <c r="CM245" s="4"/>
      <c r="CN245" s="4">
        <f t="shared" si="1472"/>
        <v>0</v>
      </c>
      <c r="CO245" s="219">
        <f t="shared" si="1473"/>
        <v>0</v>
      </c>
      <c r="CP245" s="222">
        <f t="shared" si="1474"/>
        <v>0</v>
      </c>
      <c r="CQ245" s="4"/>
      <c r="CR245" s="4">
        <f t="shared" si="1475"/>
        <v>0</v>
      </c>
      <c r="CS245" s="219">
        <f t="shared" si="1476"/>
        <v>0</v>
      </c>
      <c r="CT245" s="222">
        <f t="shared" si="1477"/>
        <v>0</v>
      </c>
      <c r="CU245" s="4"/>
      <c r="CV245" s="4">
        <f t="shared" si="1478"/>
        <v>0</v>
      </c>
      <c r="CW245" s="219">
        <f t="shared" si="1479"/>
        <v>0</v>
      </c>
      <c r="CX245" s="222">
        <f t="shared" si="1480"/>
        <v>0</v>
      </c>
      <c r="CY245" s="4"/>
      <c r="CZ245" s="4">
        <f t="shared" si="1481"/>
        <v>0</v>
      </c>
      <c r="DA245" s="219">
        <f t="shared" si="1482"/>
        <v>0</v>
      </c>
      <c r="DB245" s="222">
        <f t="shared" si="1483"/>
        <v>0</v>
      </c>
      <c r="DC245" s="4"/>
      <c r="DD245" s="4">
        <f t="shared" si="1484"/>
        <v>0</v>
      </c>
      <c r="DE245" s="219">
        <f t="shared" si="1485"/>
        <v>0</v>
      </c>
      <c r="DF245" s="222">
        <f t="shared" si="1486"/>
        <v>0</v>
      </c>
      <c r="DG245" s="4"/>
      <c r="DH245" s="4">
        <f t="shared" si="1487"/>
        <v>0</v>
      </c>
      <c r="DI245" s="219">
        <f t="shared" si="1488"/>
        <v>0</v>
      </c>
      <c r="DJ245" s="222">
        <f t="shared" si="1489"/>
        <v>0</v>
      </c>
      <c r="DK245" s="4"/>
      <c r="DL245" s="4">
        <f t="shared" si="1490"/>
        <v>0</v>
      </c>
      <c r="DM245" s="219">
        <f t="shared" si="1491"/>
        <v>0</v>
      </c>
      <c r="DN245" s="222">
        <f t="shared" si="1492"/>
        <v>0</v>
      </c>
      <c r="DO245" s="4"/>
      <c r="DP245" s="4">
        <f t="shared" si="1493"/>
        <v>0</v>
      </c>
      <c r="DQ245" s="219">
        <f t="shared" si="1494"/>
        <v>0</v>
      </c>
      <c r="DR245" s="222">
        <f t="shared" si="1495"/>
        <v>0</v>
      </c>
      <c r="DS245" s="4"/>
      <c r="DT245" s="4">
        <f t="shared" si="1496"/>
        <v>0</v>
      </c>
      <c r="DU245" s="219">
        <f t="shared" si="1497"/>
        <v>0</v>
      </c>
      <c r="DV245" s="222">
        <f t="shared" si="1498"/>
        <v>0</v>
      </c>
      <c r="DW245" s="4"/>
      <c r="DX245" s="4"/>
      <c r="DY245" s="4">
        <f t="shared" si="1499"/>
        <v>0</v>
      </c>
      <c r="DZ245" s="219">
        <f t="shared" si="1500"/>
        <v>0</v>
      </c>
      <c r="EA245" s="222">
        <f t="shared" si="1501"/>
        <v>0</v>
      </c>
      <c r="EB245" s="4"/>
      <c r="EC245" s="4">
        <f t="shared" si="1502"/>
        <v>0</v>
      </c>
      <c r="ED245" s="219" t="e">
        <f>SUM(EB245+#REF!)</f>
        <v>#REF!</v>
      </c>
      <c r="EE245" s="222" t="e">
        <f t="shared" si="1503"/>
        <v>#REF!</v>
      </c>
      <c r="EF245" s="4"/>
      <c r="EG245" s="4">
        <f t="shared" si="1504"/>
        <v>0</v>
      </c>
      <c r="EH245" s="219" t="e">
        <f>SUM(EF245+#REF!)</f>
        <v>#REF!</v>
      </c>
      <c r="EI245" s="222" t="e">
        <f t="shared" si="1505"/>
        <v>#REF!</v>
      </c>
      <c r="EJ245" s="4"/>
      <c r="EK245" s="4" t="e">
        <f>SUM(EJ245*#REF!)</f>
        <v>#REF!</v>
      </c>
      <c r="EL245" s="219" t="e">
        <f>SUM(EJ245+#REF!)</f>
        <v>#REF!</v>
      </c>
      <c r="EM245" s="222" t="e">
        <f t="shared" si="1506"/>
        <v>#REF!</v>
      </c>
      <c r="EN245" s="4"/>
      <c r="EO245" s="279"/>
      <c r="EP245" s="279">
        <f t="shared" si="1630"/>
        <v>0</v>
      </c>
      <c r="EQ245" s="278">
        <f t="shared" si="1544"/>
        <v>0</v>
      </c>
      <c r="ER245" s="278">
        <f t="shared" si="1545"/>
        <v>0</v>
      </c>
      <c r="ES245" s="4"/>
      <c r="ET245" s="4"/>
      <c r="EU245" s="4"/>
      <c r="EV245" s="4"/>
      <c r="EW245" s="4"/>
      <c r="EX245" s="4"/>
      <c r="EY245" s="4"/>
      <c r="EZ245" s="4"/>
      <c r="FA245" s="4"/>
      <c r="FB245" s="4"/>
      <c r="FC245" s="4"/>
      <c r="FD245" s="4"/>
      <c r="FE245" s="4"/>
      <c r="FF245" s="4"/>
      <c r="FG245" s="4"/>
      <c r="FH245" s="4"/>
      <c r="FI245" s="4"/>
      <c r="FJ245" s="4"/>
      <c r="FK245" s="4"/>
      <c r="FL245" s="4"/>
      <c r="FM245" s="4"/>
      <c r="FN245" s="4"/>
      <c r="FO245" s="4"/>
      <c r="FP245" s="4"/>
      <c r="FQ245" s="4"/>
      <c r="FR245" s="4"/>
      <c r="FS245" s="4"/>
      <c r="FT245" s="4"/>
      <c r="FU245" s="4"/>
      <c r="FV245" s="4"/>
      <c r="FW245" s="4"/>
      <c r="FX245" s="4"/>
      <c r="FY245" s="4"/>
      <c r="FZ245" s="4"/>
      <c r="GA245" s="4"/>
      <c r="GB245" s="4"/>
      <c r="GC245" s="4"/>
      <c r="GD245" s="4"/>
      <c r="GE245" s="4"/>
      <c r="GF245" s="4"/>
      <c r="GG245" s="4"/>
      <c r="GH245" s="4"/>
      <c r="GI245" s="4"/>
      <c r="GJ245" s="4"/>
      <c r="GK245" s="4"/>
      <c r="GL245" s="4"/>
      <c r="GM245" s="4"/>
      <c r="GN245" s="4"/>
      <c r="GO245" s="4"/>
      <c r="GP245" s="4"/>
      <c r="GQ245" s="4"/>
      <c r="GR245" s="4"/>
      <c r="GS245" s="4"/>
      <c r="GT245" s="4"/>
      <c r="GU245" s="4"/>
      <c r="GV245" s="4"/>
      <c r="GW245" s="4"/>
      <c r="GX245" s="4"/>
      <c r="GY245" s="4"/>
      <c r="GZ245" s="4"/>
      <c r="HA245" s="4"/>
      <c r="HB245" s="4"/>
      <c r="HC245" s="4"/>
      <c r="HD245" s="4"/>
      <c r="HE245" s="4"/>
      <c r="HF245" s="4"/>
      <c r="HG245" s="4"/>
      <c r="HH245" s="4"/>
      <c r="HI245" s="4"/>
      <c r="HJ245" s="4"/>
      <c r="HK245" s="4"/>
      <c r="HL245" s="4"/>
      <c r="HM245" s="4"/>
      <c r="HN245" s="4"/>
      <c r="HO245" s="4"/>
      <c r="HP245" s="4"/>
      <c r="HQ245" s="4"/>
      <c r="HR245" s="4"/>
      <c r="HS245" s="4"/>
      <c r="HT245" s="4"/>
      <c r="HU245" s="4"/>
      <c r="HV245" s="4"/>
    </row>
    <row r="246" spans="1:230" s="5" customFormat="1" x14ac:dyDescent="0.2">
      <c r="A246" s="57" t="s">
        <v>179</v>
      </c>
      <c r="B246" s="57" t="s">
        <v>180</v>
      </c>
      <c r="C246" s="57" t="s">
        <v>9</v>
      </c>
      <c r="D246" s="57">
        <v>60</v>
      </c>
      <c r="E246" s="6"/>
      <c r="F246" s="64">
        <f t="shared" si="1507"/>
        <v>0</v>
      </c>
      <c r="G246" s="6"/>
      <c r="H246" s="64">
        <f t="shared" si="1593"/>
        <v>0</v>
      </c>
      <c r="I246" s="6"/>
      <c r="J246" s="64">
        <f t="shared" ref="J246" si="1636">SUM(I246*$D246)</f>
        <v>0</v>
      </c>
      <c r="K246" s="6"/>
      <c r="L246" s="64">
        <f t="shared" si="1595"/>
        <v>0</v>
      </c>
      <c r="M246" s="6"/>
      <c r="N246" s="64">
        <f t="shared" si="1596"/>
        <v>0</v>
      </c>
      <c r="O246" s="6"/>
      <c r="P246" s="64">
        <f t="shared" si="1597"/>
        <v>0</v>
      </c>
      <c r="Q246" s="6"/>
      <c r="R246" s="64">
        <f t="shared" si="1598"/>
        <v>0</v>
      </c>
      <c r="S246" s="6"/>
      <c r="T246" s="64">
        <f t="shared" si="1599"/>
        <v>0</v>
      </c>
      <c r="U246" s="6"/>
      <c r="V246" s="64">
        <f t="shared" si="1600"/>
        <v>0</v>
      </c>
      <c r="W246" s="6"/>
      <c r="X246" s="64">
        <f t="shared" si="1601"/>
        <v>0</v>
      </c>
      <c r="Y246" s="6"/>
      <c r="Z246" s="64">
        <f t="shared" si="1602"/>
        <v>0</v>
      </c>
      <c r="AA246" s="6"/>
      <c r="AB246" s="64">
        <f t="shared" si="1603"/>
        <v>0</v>
      </c>
      <c r="AC246" s="59"/>
      <c r="AD246" s="64">
        <f t="shared" si="1604"/>
        <v>0</v>
      </c>
      <c r="AE246" s="59"/>
      <c r="AF246" s="64">
        <f t="shared" si="1605"/>
        <v>0</v>
      </c>
      <c r="AG246" s="59"/>
      <c r="AH246" s="64">
        <f t="shared" si="1606"/>
        <v>0</v>
      </c>
      <c r="AI246" s="59"/>
      <c r="AJ246" s="64">
        <f t="shared" si="1607"/>
        <v>0</v>
      </c>
      <c r="AK246" s="59"/>
      <c r="AL246" s="64">
        <f t="shared" si="1608"/>
        <v>0</v>
      </c>
      <c r="AM246" s="59"/>
      <c r="AN246" s="64">
        <f t="shared" si="1609"/>
        <v>0</v>
      </c>
      <c r="AO246" s="59"/>
      <c r="AP246" s="64">
        <f t="shared" si="1610"/>
        <v>0</v>
      </c>
      <c r="AQ246" s="59"/>
      <c r="AR246" s="64">
        <f t="shared" si="1611"/>
        <v>0</v>
      </c>
      <c r="AS246" s="59"/>
      <c r="AT246" s="64">
        <f t="shared" si="1612"/>
        <v>0</v>
      </c>
      <c r="AU246" s="59"/>
      <c r="AV246" s="64">
        <f t="shared" si="1613"/>
        <v>0</v>
      </c>
      <c r="AW246" s="59"/>
      <c r="AX246" s="64">
        <f t="shared" si="1614"/>
        <v>0</v>
      </c>
      <c r="AY246" s="59"/>
      <c r="AZ246" s="64">
        <f t="shared" si="1615"/>
        <v>0</v>
      </c>
      <c r="BA246" s="59"/>
      <c r="BB246" s="64">
        <f t="shared" si="1616"/>
        <v>0</v>
      </c>
      <c r="BC246" s="59"/>
      <c r="BD246" s="64">
        <f t="shared" si="1617"/>
        <v>0</v>
      </c>
      <c r="BE246" s="59"/>
      <c r="BF246" s="64">
        <f t="shared" si="1618"/>
        <v>0</v>
      </c>
      <c r="BG246" s="59"/>
      <c r="BH246" s="64">
        <f t="shared" si="1619"/>
        <v>0</v>
      </c>
      <c r="BI246" s="59"/>
      <c r="BJ246" s="64">
        <f t="shared" si="1620"/>
        <v>0</v>
      </c>
      <c r="BK246" s="59"/>
      <c r="BL246" s="64">
        <f t="shared" si="1621"/>
        <v>0</v>
      </c>
      <c r="BM246" s="59"/>
      <c r="BN246" s="64">
        <f t="shared" si="1622"/>
        <v>0</v>
      </c>
      <c r="BO246" s="59"/>
      <c r="BP246" s="64">
        <f t="shared" si="1623"/>
        <v>0</v>
      </c>
      <c r="BQ246" s="59"/>
      <c r="BR246" s="64">
        <f t="shared" si="1624"/>
        <v>0</v>
      </c>
      <c r="BS246" s="59"/>
      <c r="BT246" s="64">
        <f t="shared" si="1625"/>
        <v>0</v>
      </c>
      <c r="BU246" s="59"/>
      <c r="BV246" s="64">
        <f t="shared" si="1626"/>
        <v>0</v>
      </c>
      <c r="BW246" s="59"/>
      <c r="BX246" s="64">
        <f t="shared" si="1627"/>
        <v>0</v>
      </c>
      <c r="BY246" s="59"/>
      <c r="BZ246" s="64">
        <f t="shared" si="1463"/>
        <v>0</v>
      </c>
      <c r="CA246" s="54"/>
      <c r="CB246" s="61">
        <f t="shared" si="1464"/>
        <v>0</v>
      </c>
      <c r="CC246" s="61">
        <f t="shared" si="1465"/>
        <v>0</v>
      </c>
      <c r="CD246" s="4"/>
      <c r="CE246" s="4"/>
      <c r="CF246" s="4">
        <f t="shared" si="1466"/>
        <v>0</v>
      </c>
      <c r="CG246" s="219">
        <f t="shared" si="1467"/>
        <v>0</v>
      </c>
      <c r="CH246" s="222">
        <f t="shared" si="1468"/>
        <v>0</v>
      </c>
      <c r="CI246" s="4"/>
      <c r="CJ246" s="4">
        <f t="shared" si="1469"/>
        <v>0</v>
      </c>
      <c r="CK246" s="219">
        <f t="shared" si="1470"/>
        <v>0</v>
      </c>
      <c r="CL246" s="222">
        <f t="shared" si="1471"/>
        <v>0</v>
      </c>
      <c r="CM246" s="4"/>
      <c r="CN246" s="4">
        <f t="shared" si="1472"/>
        <v>0</v>
      </c>
      <c r="CO246" s="219">
        <f t="shared" si="1473"/>
        <v>0</v>
      </c>
      <c r="CP246" s="222">
        <f t="shared" si="1474"/>
        <v>0</v>
      </c>
      <c r="CQ246" s="4"/>
      <c r="CR246" s="4">
        <f t="shared" si="1475"/>
        <v>0</v>
      </c>
      <c r="CS246" s="219">
        <f t="shared" si="1476"/>
        <v>0</v>
      </c>
      <c r="CT246" s="222">
        <f t="shared" si="1477"/>
        <v>0</v>
      </c>
      <c r="CU246" s="4"/>
      <c r="CV246" s="4">
        <f t="shared" si="1478"/>
        <v>0</v>
      </c>
      <c r="CW246" s="219">
        <f t="shared" si="1479"/>
        <v>0</v>
      </c>
      <c r="CX246" s="222">
        <f t="shared" si="1480"/>
        <v>0</v>
      </c>
      <c r="CY246" s="4"/>
      <c r="CZ246" s="4">
        <f t="shared" si="1481"/>
        <v>0</v>
      </c>
      <c r="DA246" s="219">
        <f t="shared" si="1482"/>
        <v>0</v>
      </c>
      <c r="DB246" s="222">
        <f t="shared" si="1483"/>
        <v>0</v>
      </c>
      <c r="DC246" s="4"/>
      <c r="DD246" s="4">
        <f t="shared" si="1484"/>
        <v>0</v>
      </c>
      <c r="DE246" s="219">
        <f t="shared" si="1485"/>
        <v>0</v>
      </c>
      <c r="DF246" s="222">
        <f t="shared" si="1486"/>
        <v>0</v>
      </c>
      <c r="DG246" s="4"/>
      <c r="DH246" s="4">
        <f t="shared" si="1487"/>
        <v>0</v>
      </c>
      <c r="DI246" s="219">
        <f t="shared" si="1488"/>
        <v>0</v>
      </c>
      <c r="DJ246" s="222">
        <f t="shared" si="1489"/>
        <v>0</v>
      </c>
      <c r="DK246" s="4"/>
      <c r="DL246" s="4">
        <f t="shared" si="1490"/>
        <v>0</v>
      </c>
      <c r="DM246" s="219">
        <f t="shared" si="1491"/>
        <v>0</v>
      </c>
      <c r="DN246" s="222">
        <f t="shared" si="1492"/>
        <v>0</v>
      </c>
      <c r="DO246" s="4"/>
      <c r="DP246" s="4">
        <f t="shared" si="1493"/>
        <v>0</v>
      </c>
      <c r="DQ246" s="219">
        <f t="shared" si="1494"/>
        <v>0</v>
      </c>
      <c r="DR246" s="222">
        <f t="shared" si="1495"/>
        <v>0</v>
      </c>
      <c r="DS246" s="4"/>
      <c r="DT246" s="4">
        <f t="shared" si="1496"/>
        <v>0</v>
      </c>
      <c r="DU246" s="219">
        <f t="shared" si="1497"/>
        <v>0</v>
      </c>
      <c r="DV246" s="222">
        <f t="shared" si="1498"/>
        <v>0</v>
      </c>
      <c r="DW246" s="4"/>
      <c r="DX246" s="4"/>
      <c r="DY246" s="4">
        <f t="shared" si="1499"/>
        <v>0</v>
      </c>
      <c r="DZ246" s="219">
        <f t="shared" si="1500"/>
        <v>0</v>
      </c>
      <c r="EA246" s="222">
        <f t="shared" si="1501"/>
        <v>0</v>
      </c>
      <c r="EB246" s="4"/>
      <c r="EC246" s="4">
        <f t="shared" si="1502"/>
        <v>0</v>
      </c>
      <c r="ED246" s="219" t="e">
        <f>SUM(EB246+#REF!)</f>
        <v>#REF!</v>
      </c>
      <c r="EE246" s="222" t="e">
        <f t="shared" si="1503"/>
        <v>#REF!</v>
      </c>
      <c r="EF246" s="4"/>
      <c r="EG246" s="4">
        <f t="shared" si="1504"/>
        <v>0</v>
      </c>
      <c r="EH246" s="219" t="e">
        <f>SUM(EF246+#REF!)</f>
        <v>#REF!</v>
      </c>
      <c r="EI246" s="222" t="e">
        <f t="shared" si="1505"/>
        <v>#REF!</v>
      </c>
      <c r="EJ246" s="4"/>
      <c r="EK246" s="4" t="e">
        <f>SUM(EJ246*#REF!)</f>
        <v>#REF!</v>
      </c>
      <c r="EL246" s="219" t="e">
        <f>SUM(EJ246+#REF!)</f>
        <v>#REF!</v>
      </c>
      <c r="EM246" s="222" t="e">
        <f t="shared" si="1506"/>
        <v>#REF!</v>
      </c>
      <c r="EN246" s="4"/>
      <c r="EO246" s="279"/>
      <c r="EP246" s="279">
        <f t="shared" si="1630"/>
        <v>0</v>
      </c>
      <c r="EQ246" s="278">
        <f t="shared" si="1544"/>
        <v>0</v>
      </c>
      <c r="ER246" s="278">
        <f t="shared" si="1545"/>
        <v>0</v>
      </c>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4"/>
      <c r="HI246" s="4"/>
      <c r="HJ246" s="4"/>
      <c r="HK246" s="4"/>
      <c r="HL246" s="4"/>
      <c r="HM246" s="4"/>
      <c r="HN246" s="4"/>
      <c r="HO246" s="4"/>
      <c r="HP246" s="4"/>
      <c r="HQ246" s="4"/>
      <c r="HR246" s="4"/>
      <c r="HS246" s="4"/>
      <c r="HT246" s="4"/>
      <c r="HU246" s="4"/>
      <c r="HV246" s="4"/>
    </row>
    <row r="247" spans="1:230" s="5" customFormat="1" x14ac:dyDescent="0.2">
      <c r="A247" s="283" t="s">
        <v>136</v>
      </c>
      <c r="B247" s="283" t="s">
        <v>137</v>
      </c>
      <c r="C247" s="283" t="s">
        <v>9</v>
      </c>
      <c r="D247" s="283">
        <v>60</v>
      </c>
      <c r="E247" s="6"/>
      <c r="F247" s="64">
        <f t="shared" si="1507"/>
        <v>0</v>
      </c>
      <c r="G247" s="6"/>
      <c r="H247" s="64">
        <f t="shared" si="1593"/>
        <v>0</v>
      </c>
      <c r="I247" s="6"/>
      <c r="J247" s="64">
        <f t="shared" ref="J247" si="1637">SUM(I247*$D247)</f>
        <v>0</v>
      </c>
      <c r="K247" s="6"/>
      <c r="L247" s="64">
        <f t="shared" si="1595"/>
        <v>0</v>
      </c>
      <c r="M247" s="6"/>
      <c r="N247" s="64">
        <f t="shared" si="1596"/>
        <v>0</v>
      </c>
      <c r="O247" s="6"/>
      <c r="P247" s="64">
        <f t="shared" si="1597"/>
        <v>0</v>
      </c>
      <c r="Q247" s="6"/>
      <c r="R247" s="64">
        <f t="shared" si="1598"/>
        <v>0</v>
      </c>
      <c r="S247" s="6"/>
      <c r="T247" s="64">
        <f t="shared" si="1599"/>
        <v>0</v>
      </c>
      <c r="U247" s="6"/>
      <c r="V247" s="64">
        <f t="shared" si="1600"/>
        <v>0</v>
      </c>
      <c r="W247" s="6"/>
      <c r="X247" s="64">
        <f t="shared" si="1601"/>
        <v>0</v>
      </c>
      <c r="Y247" s="6"/>
      <c r="Z247" s="64">
        <f t="shared" si="1602"/>
        <v>0</v>
      </c>
      <c r="AA247" s="6"/>
      <c r="AB247" s="64">
        <f t="shared" si="1603"/>
        <v>0</v>
      </c>
      <c r="AC247" s="59"/>
      <c r="AD247" s="64">
        <f t="shared" si="1604"/>
        <v>0</v>
      </c>
      <c r="AE247" s="59"/>
      <c r="AF247" s="64">
        <f t="shared" si="1605"/>
        <v>0</v>
      </c>
      <c r="AG247" s="59"/>
      <c r="AH247" s="64">
        <f t="shared" si="1606"/>
        <v>0</v>
      </c>
      <c r="AI247" s="59"/>
      <c r="AJ247" s="64">
        <f t="shared" si="1607"/>
        <v>0</v>
      </c>
      <c r="AK247" s="59"/>
      <c r="AL247" s="64">
        <f t="shared" si="1608"/>
        <v>0</v>
      </c>
      <c r="AM247" s="59"/>
      <c r="AN247" s="64">
        <f t="shared" si="1609"/>
        <v>0</v>
      </c>
      <c r="AO247" s="59"/>
      <c r="AP247" s="64">
        <f t="shared" si="1610"/>
        <v>0</v>
      </c>
      <c r="AQ247" s="59"/>
      <c r="AR247" s="64">
        <f t="shared" si="1611"/>
        <v>0</v>
      </c>
      <c r="AS247" s="59"/>
      <c r="AT247" s="64">
        <f t="shared" si="1612"/>
        <v>0</v>
      </c>
      <c r="AU247" s="59"/>
      <c r="AV247" s="64">
        <f t="shared" si="1613"/>
        <v>0</v>
      </c>
      <c r="AW247" s="59"/>
      <c r="AX247" s="64">
        <f t="shared" si="1614"/>
        <v>0</v>
      </c>
      <c r="AY247" s="59"/>
      <c r="AZ247" s="64">
        <f t="shared" si="1615"/>
        <v>0</v>
      </c>
      <c r="BA247" s="59"/>
      <c r="BB247" s="64">
        <f t="shared" si="1616"/>
        <v>0</v>
      </c>
      <c r="BC247" s="59"/>
      <c r="BD247" s="64">
        <f t="shared" si="1617"/>
        <v>0</v>
      </c>
      <c r="BE247" s="59"/>
      <c r="BF247" s="64">
        <f t="shared" si="1618"/>
        <v>0</v>
      </c>
      <c r="BG247" s="59"/>
      <c r="BH247" s="64">
        <f t="shared" si="1619"/>
        <v>0</v>
      </c>
      <c r="BI247" s="59"/>
      <c r="BJ247" s="64">
        <f t="shared" si="1620"/>
        <v>0</v>
      </c>
      <c r="BK247" s="59"/>
      <c r="BL247" s="64">
        <f t="shared" si="1621"/>
        <v>0</v>
      </c>
      <c r="BM247" s="59"/>
      <c r="BN247" s="64">
        <f t="shared" si="1622"/>
        <v>0</v>
      </c>
      <c r="BO247" s="59"/>
      <c r="BP247" s="64">
        <f t="shared" si="1623"/>
        <v>0</v>
      </c>
      <c r="BQ247" s="59"/>
      <c r="BR247" s="64">
        <f t="shared" si="1624"/>
        <v>0</v>
      </c>
      <c r="BS247" s="59"/>
      <c r="BT247" s="64">
        <f t="shared" si="1625"/>
        <v>0</v>
      </c>
      <c r="BU247" s="59"/>
      <c r="BV247" s="64">
        <f t="shared" si="1626"/>
        <v>0</v>
      </c>
      <c r="BW247" s="59"/>
      <c r="BX247" s="64">
        <f t="shared" si="1627"/>
        <v>0</v>
      </c>
      <c r="BY247" s="59"/>
      <c r="BZ247" s="64">
        <f t="shared" si="1463"/>
        <v>0</v>
      </c>
      <c r="CA247" s="54"/>
      <c r="CB247" s="61">
        <f t="shared" si="1464"/>
        <v>0</v>
      </c>
      <c r="CC247" s="61">
        <f t="shared" si="1465"/>
        <v>0</v>
      </c>
      <c r="CD247" s="4"/>
      <c r="CE247" s="4"/>
      <c r="CF247" s="4">
        <f t="shared" si="1466"/>
        <v>0</v>
      </c>
      <c r="CG247" s="219">
        <f t="shared" si="1467"/>
        <v>0</v>
      </c>
      <c r="CH247" s="222">
        <f t="shared" si="1468"/>
        <v>0</v>
      </c>
      <c r="CI247" s="4"/>
      <c r="CJ247" s="4">
        <f t="shared" si="1469"/>
        <v>0</v>
      </c>
      <c r="CK247" s="219">
        <f t="shared" si="1470"/>
        <v>0</v>
      </c>
      <c r="CL247" s="222">
        <f t="shared" si="1471"/>
        <v>0</v>
      </c>
      <c r="CM247" s="4"/>
      <c r="CN247" s="4">
        <f t="shared" si="1472"/>
        <v>0</v>
      </c>
      <c r="CO247" s="219">
        <f t="shared" si="1473"/>
        <v>0</v>
      </c>
      <c r="CP247" s="222">
        <f t="shared" si="1474"/>
        <v>0</v>
      </c>
      <c r="CQ247" s="4"/>
      <c r="CR247" s="4">
        <f t="shared" si="1475"/>
        <v>0</v>
      </c>
      <c r="CS247" s="219">
        <f t="shared" si="1476"/>
        <v>0</v>
      </c>
      <c r="CT247" s="222">
        <f t="shared" si="1477"/>
        <v>0</v>
      </c>
      <c r="CU247" s="4"/>
      <c r="CV247" s="4">
        <f t="shared" si="1478"/>
        <v>0</v>
      </c>
      <c r="CW247" s="219">
        <f t="shared" si="1479"/>
        <v>0</v>
      </c>
      <c r="CX247" s="222">
        <f t="shared" si="1480"/>
        <v>0</v>
      </c>
      <c r="CY247" s="4"/>
      <c r="CZ247" s="4">
        <f t="shared" si="1481"/>
        <v>0</v>
      </c>
      <c r="DA247" s="219">
        <f t="shared" si="1482"/>
        <v>0</v>
      </c>
      <c r="DB247" s="222">
        <f t="shared" si="1483"/>
        <v>0</v>
      </c>
      <c r="DC247" s="4"/>
      <c r="DD247" s="4">
        <f t="shared" si="1484"/>
        <v>0</v>
      </c>
      <c r="DE247" s="219">
        <f t="shared" si="1485"/>
        <v>0</v>
      </c>
      <c r="DF247" s="222">
        <f t="shared" si="1486"/>
        <v>0</v>
      </c>
      <c r="DG247" s="4"/>
      <c r="DH247" s="4">
        <f t="shared" si="1487"/>
        <v>0</v>
      </c>
      <c r="DI247" s="219">
        <f t="shared" si="1488"/>
        <v>0</v>
      </c>
      <c r="DJ247" s="222">
        <f t="shared" si="1489"/>
        <v>0</v>
      </c>
      <c r="DK247" s="4"/>
      <c r="DL247" s="4">
        <f t="shared" si="1490"/>
        <v>0</v>
      </c>
      <c r="DM247" s="219">
        <f t="shared" si="1491"/>
        <v>0</v>
      </c>
      <c r="DN247" s="222">
        <f t="shared" si="1492"/>
        <v>0</v>
      </c>
      <c r="DO247" s="4"/>
      <c r="DP247" s="4">
        <f t="shared" si="1493"/>
        <v>0</v>
      </c>
      <c r="DQ247" s="219">
        <f t="shared" si="1494"/>
        <v>0</v>
      </c>
      <c r="DR247" s="222">
        <f t="shared" si="1495"/>
        <v>0</v>
      </c>
      <c r="DS247" s="4"/>
      <c r="DT247" s="4">
        <f t="shared" si="1496"/>
        <v>0</v>
      </c>
      <c r="DU247" s="219">
        <f t="shared" si="1497"/>
        <v>0</v>
      </c>
      <c r="DV247" s="222">
        <f t="shared" si="1498"/>
        <v>0</v>
      </c>
      <c r="DW247" s="4"/>
      <c r="DX247" s="4"/>
      <c r="DY247" s="4">
        <f t="shared" si="1499"/>
        <v>0</v>
      </c>
      <c r="DZ247" s="219">
        <f t="shared" si="1500"/>
        <v>0</v>
      </c>
      <c r="EA247" s="222">
        <f t="shared" si="1501"/>
        <v>0</v>
      </c>
      <c r="EB247" s="4"/>
      <c r="EC247" s="4">
        <f t="shared" si="1502"/>
        <v>0</v>
      </c>
      <c r="ED247" s="219" t="e">
        <f>SUM(EB247+#REF!)</f>
        <v>#REF!</v>
      </c>
      <c r="EE247" s="222" t="e">
        <f t="shared" si="1503"/>
        <v>#REF!</v>
      </c>
      <c r="EF247" s="4"/>
      <c r="EG247" s="4">
        <f t="shared" si="1504"/>
        <v>0</v>
      </c>
      <c r="EH247" s="219" t="e">
        <f>SUM(EF247+#REF!)</f>
        <v>#REF!</v>
      </c>
      <c r="EI247" s="222" t="e">
        <f t="shared" si="1505"/>
        <v>#REF!</v>
      </c>
      <c r="EJ247" s="4"/>
      <c r="EK247" s="4" t="e">
        <f>SUM(EJ247*#REF!)</f>
        <v>#REF!</v>
      </c>
      <c r="EL247" s="219" t="e">
        <f>SUM(EJ247+#REF!)</f>
        <v>#REF!</v>
      </c>
      <c r="EM247" s="222" t="e">
        <f t="shared" si="1506"/>
        <v>#REF!</v>
      </c>
      <c r="EN247" s="4"/>
      <c r="EO247" s="279"/>
      <c r="EP247" s="279">
        <f t="shared" si="1630"/>
        <v>0</v>
      </c>
      <c r="EQ247" s="278">
        <f t="shared" si="1544"/>
        <v>0</v>
      </c>
      <c r="ER247" s="278">
        <f t="shared" si="1545"/>
        <v>0</v>
      </c>
      <c r="ES247" s="4"/>
      <c r="ET247" s="4"/>
      <c r="EU247" s="4"/>
      <c r="EV247" s="4"/>
      <c r="EW247" s="4"/>
      <c r="EX247" s="4"/>
      <c r="EY247" s="4"/>
      <c r="EZ247" s="4"/>
      <c r="FA247" s="4"/>
      <c r="FB247" s="4"/>
      <c r="FC247" s="4"/>
      <c r="FD247" s="4"/>
      <c r="FE247" s="4"/>
      <c r="FF247" s="4"/>
      <c r="FG247" s="4"/>
      <c r="FH247" s="4"/>
      <c r="FI247" s="4"/>
      <c r="FJ247" s="4"/>
      <c r="FK247" s="4"/>
      <c r="FL247" s="4"/>
      <c r="FM247" s="4"/>
      <c r="FN247" s="4"/>
      <c r="FO247" s="4"/>
      <c r="FP247" s="4"/>
      <c r="FQ247" s="4"/>
      <c r="FR247" s="4"/>
      <c r="FS247" s="4"/>
      <c r="FT247" s="4"/>
      <c r="FU247" s="4"/>
      <c r="FV247" s="4"/>
      <c r="FW247" s="4"/>
      <c r="FX247" s="4"/>
      <c r="FY247" s="4"/>
      <c r="FZ247" s="4"/>
      <c r="GA247" s="4"/>
      <c r="GB247" s="4"/>
      <c r="GC247" s="4"/>
      <c r="GD247" s="4"/>
      <c r="GE247" s="4"/>
      <c r="GF247" s="4"/>
      <c r="GG247" s="4"/>
      <c r="GH247" s="4"/>
      <c r="GI247" s="4"/>
      <c r="GJ247" s="4"/>
      <c r="GK247" s="4"/>
      <c r="GL247" s="4"/>
      <c r="GM247" s="4"/>
      <c r="GN247" s="4"/>
      <c r="GO247" s="4"/>
      <c r="GP247" s="4"/>
      <c r="GQ247" s="4"/>
      <c r="GR247" s="4"/>
      <c r="GS247" s="4"/>
      <c r="GT247" s="4"/>
      <c r="GU247" s="4"/>
      <c r="GV247" s="4"/>
      <c r="GW247" s="4"/>
      <c r="GX247" s="4"/>
      <c r="GY247" s="4"/>
      <c r="GZ247" s="4"/>
      <c r="HA247" s="4"/>
      <c r="HB247" s="4"/>
      <c r="HC247" s="4"/>
      <c r="HD247" s="4"/>
      <c r="HE247" s="4"/>
      <c r="HF247" s="4"/>
      <c r="HG247" s="4"/>
      <c r="HH247" s="4"/>
      <c r="HI247" s="4"/>
      <c r="HJ247" s="4"/>
      <c r="HK247" s="4"/>
      <c r="HL247" s="4"/>
      <c r="HM247" s="4"/>
      <c r="HN247" s="4"/>
      <c r="HO247" s="4"/>
      <c r="HP247" s="4"/>
      <c r="HQ247" s="4"/>
      <c r="HR247" s="4"/>
      <c r="HS247" s="4"/>
      <c r="HT247" s="4"/>
      <c r="HU247" s="4"/>
      <c r="HV247" s="4"/>
    </row>
    <row r="248" spans="1:230" s="5" customFormat="1" x14ac:dyDescent="0.2">
      <c r="A248" s="57"/>
      <c r="B248" s="57"/>
      <c r="C248" s="57" t="s">
        <v>9</v>
      </c>
      <c r="D248" s="57">
        <v>60</v>
      </c>
      <c r="E248" s="6"/>
      <c r="F248" s="64">
        <f t="shared" si="1507"/>
        <v>0</v>
      </c>
      <c r="G248" s="6"/>
      <c r="H248" s="64">
        <f t="shared" si="1593"/>
        <v>0</v>
      </c>
      <c r="I248" s="6"/>
      <c r="J248" s="64">
        <f t="shared" ref="J248" si="1638">SUM(I248*$D248)</f>
        <v>0</v>
      </c>
      <c r="K248" s="6"/>
      <c r="L248" s="64">
        <f t="shared" si="1595"/>
        <v>0</v>
      </c>
      <c r="M248" s="6"/>
      <c r="N248" s="64">
        <f t="shared" si="1596"/>
        <v>0</v>
      </c>
      <c r="O248" s="6"/>
      <c r="P248" s="64">
        <f t="shared" si="1597"/>
        <v>0</v>
      </c>
      <c r="Q248" s="6"/>
      <c r="R248" s="64">
        <f t="shared" si="1598"/>
        <v>0</v>
      </c>
      <c r="S248" s="6"/>
      <c r="T248" s="64">
        <f t="shared" si="1599"/>
        <v>0</v>
      </c>
      <c r="U248" s="6"/>
      <c r="V248" s="64">
        <f t="shared" si="1600"/>
        <v>0</v>
      </c>
      <c r="W248" s="6"/>
      <c r="X248" s="64">
        <f t="shared" si="1601"/>
        <v>0</v>
      </c>
      <c r="Y248" s="6"/>
      <c r="Z248" s="64">
        <f t="shared" si="1602"/>
        <v>0</v>
      </c>
      <c r="AA248" s="6"/>
      <c r="AB248" s="64">
        <f t="shared" si="1603"/>
        <v>0</v>
      </c>
      <c r="AC248" s="59"/>
      <c r="AD248" s="64">
        <f t="shared" si="1604"/>
        <v>0</v>
      </c>
      <c r="AE248" s="59"/>
      <c r="AF248" s="64">
        <f t="shared" si="1605"/>
        <v>0</v>
      </c>
      <c r="AG248" s="59"/>
      <c r="AH248" s="64">
        <f t="shared" si="1606"/>
        <v>0</v>
      </c>
      <c r="AI248" s="59"/>
      <c r="AJ248" s="64">
        <f t="shared" si="1607"/>
        <v>0</v>
      </c>
      <c r="AK248" s="59"/>
      <c r="AL248" s="64">
        <f t="shared" si="1608"/>
        <v>0</v>
      </c>
      <c r="AM248" s="59"/>
      <c r="AN248" s="64">
        <f t="shared" si="1609"/>
        <v>0</v>
      </c>
      <c r="AO248" s="59"/>
      <c r="AP248" s="64">
        <f t="shared" si="1610"/>
        <v>0</v>
      </c>
      <c r="AQ248" s="59"/>
      <c r="AR248" s="64">
        <f t="shared" si="1611"/>
        <v>0</v>
      </c>
      <c r="AS248" s="59"/>
      <c r="AT248" s="64">
        <f t="shared" si="1612"/>
        <v>0</v>
      </c>
      <c r="AU248" s="59"/>
      <c r="AV248" s="64">
        <f t="shared" si="1613"/>
        <v>0</v>
      </c>
      <c r="AW248" s="59"/>
      <c r="AX248" s="64">
        <f t="shared" si="1614"/>
        <v>0</v>
      </c>
      <c r="AY248" s="59"/>
      <c r="AZ248" s="64">
        <f t="shared" si="1615"/>
        <v>0</v>
      </c>
      <c r="BA248" s="59"/>
      <c r="BB248" s="64">
        <f t="shared" si="1616"/>
        <v>0</v>
      </c>
      <c r="BC248" s="59"/>
      <c r="BD248" s="64">
        <f t="shared" si="1617"/>
        <v>0</v>
      </c>
      <c r="BE248" s="59"/>
      <c r="BF248" s="64">
        <f t="shared" si="1618"/>
        <v>0</v>
      </c>
      <c r="BG248" s="59"/>
      <c r="BH248" s="64">
        <f t="shared" si="1619"/>
        <v>0</v>
      </c>
      <c r="BI248" s="59"/>
      <c r="BJ248" s="64">
        <f t="shared" si="1620"/>
        <v>0</v>
      </c>
      <c r="BK248" s="59"/>
      <c r="BL248" s="64">
        <f t="shared" si="1621"/>
        <v>0</v>
      </c>
      <c r="BM248" s="59"/>
      <c r="BN248" s="64">
        <f t="shared" si="1622"/>
        <v>0</v>
      </c>
      <c r="BO248" s="59"/>
      <c r="BP248" s="64">
        <f t="shared" si="1623"/>
        <v>0</v>
      </c>
      <c r="BQ248" s="59"/>
      <c r="BR248" s="64">
        <f t="shared" si="1624"/>
        <v>0</v>
      </c>
      <c r="BS248" s="59"/>
      <c r="BT248" s="64">
        <f t="shared" si="1625"/>
        <v>0</v>
      </c>
      <c r="BU248" s="59"/>
      <c r="BV248" s="64">
        <f t="shared" si="1626"/>
        <v>0</v>
      </c>
      <c r="BW248" s="59"/>
      <c r="BX248" s="64">
        <f t="shared" si="1627"/>
        <v>0</v>
      </c>
      <c r="BY248" s="59"/>
      <c r="BZ248" s="64">
        <f t="shared" si="1463"/>
        <v>0</v>
      </c>
      <c r="CA248" s="54"/>
      <c r="CB248" s="61">
        <f t="shared" si="1464"/>
        <v>0</v>
      </c>
      <c r="CC248" s="61">
        <f t="shared" si="1465"/>
        <v>0</v>
      </c>
      <c r="CD248" s="4"/>
      <c r="CE248" s="4"/>
      <c r="CF248" s="4">
        <f t="shared" si="1466"/>
        <v>0</v>
      </c>
      <c r="CG248" s="219">
        <f t="shared" si="1467"/>
        <v>0</v>
      </c>
      <c r="CH248" s="222">
        <f t="shared" si="1468"/>
        <v>0</v>
      </c>
      <c r="CI248" s="4"/>
      <c r="CJ248" s="4">
        <f t="shared" si="1469"/>
        <v>0</v>
      </c>
      <c r="CK248" s="219">
        <f t="shared" si="1470"/>
        <v>0</v>
      </c>
      <c r="CL248" s="222">
        <f t="shared" si="1471"/>
        <v>0</v>
      </c>
      <c r="CM248" s="4"/>
      <c r="CN248" s="4">
        <f t="shared" si="1472"/>
        <v>0</v>
      </c>
      <c r="CO248" s="219">
        <f t="shared" si="1473"/>
        <v>0</v>
      </c>
      <c r="CP248" s="222">
        <f t="shared" si="1474"/>
        <v>0</v>
      </c>
      <c r="CQ248" s="4"/>
      <c r="CR248" s="4">
        <f t="shared" si="1475"/>
        <v>0</v>
      </c>
      <c r="CS248" s="219">
        <f t="shared" si="1476"/>
        <v>0</v>
      </c>
      <c r="CT248" s="222">
        <f t="shared" si="1477"/>
        <v>0</v>
      </c>
      <c r="CU248" s="4"/>
      <c r="CV248" s="4">
        <f t="shared" si="1478"/>
        <v>0</v>
      </c>
      <c r="CW248" s="219">
        <f t="shared" si="1479"/>
        <v>0</v>
      </c>
      <c r="CX248" s="222">
        <f t="shared" si="1480"/>
        <v>0</v>
      </c>
      <c r="CY248" s="4"/>
      <c r="CZ248" s="4">
        <f t="shared" si="1481"/>
        <v>0</v>
      </c>
      <c r="DA248" s="219">
        <f t="shared" si="1482"/>
        <v>0</v>
      </c>
      <c r="DB248" s="222">
        <f t="shared" si="1483"/>
        <v>0</v>
      </c>
      <c r="DC248" s="4"/>
      <c r="DD248" s="4">
        <f t="shared" si="1484"/>
        <v>0</v>
      </c>
      <c r="DE248" s="219">
        <f t="shared" si="1485"/>
        <v>0</v>
      </c>
      <c r="DF248" s="222">
        <f t="shared" si="1486"/>
        <v>0</v>
      </c>
      <c r="DG248" s="4"/>
      <c r="DH248" s="4">
        <f t="shared" si="1487"/>
        <v>0</v>
      </c>
      <c r="DI248" s="219">
        <f t="shared" si="1488"/>
        <v>0</v>
      </c>
      <c r="DJ248" s="222">
        <f t="shared" si="1489"/>
        <v>0</v>
      </c>
      <c r="DK248" s="4"/>
      <c r="DL248" s="4">
        <f t="shared" si="1490"/>
        <v>0</v>
      </c>
      <c r="DM248" s="219">
        <f t="shared" si="1491"/>
        <v>0</v>
      </c>
      <c r="DN248" s="222">
        <f t="shared" si="1492"/>
        <v>0</v>
      </c>
      <c r="DO248" s="4"/>
      <c r="DP248" s="4">
        <f t="shared" si="1493"/>
        <v>0</v>
      </c>
      <c r="DQ248" s="219">
        <f t="shared" si="1494"/>
        <v>0</v>
      </c>
      <c r="DR248" s="222">
        <f t="shared" si="1495"/>
        <v>0</v>
      </c>
      <c r="DS248" s="4"/>
      <c r="DT248" s="4">
        <f t="shared" si="1496"/>
        <v>0</v>
      </c>
      <c r="DU248" s="219">
        <f t="shared" si="1497"/>
        <v>0</v>
      </c>
      <c r="DV248" s="222">
        <f t="shared" si="1498"/>
        <v>0</v>
      </c>
      <c r="DW248" s="4"/>
      <c r="DX248" s="4"/>
      <c r="DY248" s="4">
        <f t="shared" si="1499"/>
        <v>0</v>
      </c>
      <c r="DZ248" s="219">
        <f t="shared" si="1500"/>
        <v>0</v>
      </c>
      <c r="EA248" s="222">
        <f t="shared" si="1501"/>
        <v>0</v>
      </c>
      <c r="EB248" s="4"/>
      <c r="EC248" s="4">
        <f t="shared" si="1502"/>
        <v>0</v>
      </c>
      <c r="ED248" s="219" t="e">
        <f>SUM(EB248+#REF!)</f>
        <v>#REF!</v>
      </c>
      <c r="EE248" s="222" t="e">
        <f t="shared" si="1503"/>
        <v>#REF!</v>
      </c>
      <c r="EF248" s="4"/>
      <c r="EG248" s="4">
        <f t="shared" si="1504"/>
        <v>0</v>
      </c>
      <c r="EH248" s="219" t="e">
        <f>SUM(EF248+#REF!)</f>
        <v>#REF!</v>
      </c>
      <c r="EI248" s="222" t="e">
        <f t="shared" si="1505"/>
        <v>#REF!</v>
      </c>
      <c r="EJ248" s="4"/>
      <c r="EK248" s="4" t="e">
        <f>SUM(EJ248*#REF!)</f>
        <v>#REF!</v>
      </c>
      <c r="EL248" s="219" t="e">
        <f>SUM(EJ248+#REF!)</f>
        <v>#REF!</v>
      </c>
      <c r="EM248" s="222" t="e">
        <f t="shared" si="1506"/>
        <v>#REF!</v>
      </c>
      <c r="EN248" s="4"/>
      <c r="EO248" s="279"/>
      <c r="EP248" s="279">
        <f t="shared" si="1630"/>
        <v>0</v>
      </c>
      <c r="EQ248" s="278">
        <f t="shared" si="1544"/>
        <v>0</v>
      </c>
      <c r="ER248" s="278">
        <f t="shared" si="1545"/>
        <v>0</v>
      </c>
      <c r="ES248" s="4"/>
      <c r="ET248" s="4"/>
      <c r="EU248" s="4"/>
      <c r="EV248" s="4"/>
      <c r="EW248" s="4"/>
      <c r="EX248" s="4"/>
      <c r="EY248" s="4"/>
      <c r="EZ248" s="4"/>
      <c r="FA248" s="4"/>
      <c r="FB248" s="4"/>
      <c r="FC248" s="4"/>
      <c r="FD248" s="4"/>
      <c r="FE248" s="4"/>
      <c r="FF248" s="4"/>
      <c r="FG248" s="4"/>
      <c r="FH248" s="4"/>
      <c r="FI248" s="4"/>
      <c r="FJ248" s="4"/>
      <c r="FK248" s="4"/>
      <c r="FL248" s="4"/>
      <c r="FM248" s="4"/>
      <c r="FN248" s="4"/>
      <c r="FO248" s="4"/>
      <c r="FP248" s="4"/>
      <c r="FQ248" s="4"/>
      <c r="FR248" s="4"/>
      <c r="FS248" s="4"/>
      <c r="FT248" s="4"/>
      <c r="FU248" s="4"/>
      <c r="FV248" s="4"/>
      <c r="FW248" s="4"/>
      <c r="FX248" s="4"/>
      <c r="FY248" s="4"/>
      <c r="FZ248" s="4"/>
      <c r="GA248" s="4"/>
      <c r="GB248" s="4"/>
      <c r="GC248" s="4"/>
      <c r="GD248" s="4"/>
      <c r="GE248" s="4"/>
      <c r="GF248" s="4"/>
      <c r="GG248" s="4"/>
      <c r="GH248" s="4"/>
      <c r="GI248" s="4"/>
      <c r="GJ248" s="4"/>
      <c r="GK248" s="4"/>
      <c r="GL248" s="4"/>
      <c r="GM248" s="4"/>
      <c r="GN248" s="4"/>
      <c r="GO248" s="4"/>
      <c r="GP248" s="4"/>
      <c r="GQ248" s="4"/>
      <c r="GR248" s="4"/>
      <c r="GS248" s="4"/>
      <c r="GT248" s="4"/>
      <c r="GU248" s="4"/>
      <c r="GV248" s="4"/>
      <c r="GW248" s="4"/>
      <c r="GX248" s="4"/>
      <c r="GY248" s="4"/>
      <c r="GZ248" s="4"/>
      <c r="HA248" s="4"/>
      <c r="HB248" s="4"/>
      <c r="HC248" s="4"/>
      <c r="HD248" s="4"/>
      <c r="HE248" s="4"/>
      <c r="HF248" s="4"/>
      <c r="HG248" s="4"/>
      <c r="HH248" s="4"/>
      <c r="HI248" s="4"/>
      <c r="HJ248" s="4"/>
      <c r="HK248" s="4"/>
      <c r="HL248" s="4"/>
      <c r="HM248" s="4"/>
      <c r="HN248" s="4"/>
      <c r="HO248" s="4"/>
      <c r="HP248" s="4"/>
      <c r="HQ248" s="4"/>
      <c r="HR248" s="4"/>
      <c r="HS248" s="4"/>
      <c r="HT248" s="4"/>
      <c r="HU248" s="4"/>
      <c r="HV248" s="4"/>
    </row>
    <row r="249" spans="1:230" s="5" customFormat="1" x14ac:dyDescent="0.2">
      <c r="A249" s="57" t="s">
        <v>184</v>
      </c>
      <c r="B249" s="57" t="s">
        <v>185</v>
      </c>
      <c r="C249" s="57" t="s">
        <v>10</v>
      </c>
      <c r="D249" s="57">
        <v>35</v>
      </c>
      <c r="E249" s="6"/>
      <c r="F249" s="64">
        <f t="shared" si="1507"/>
        <v>0</v>
      </c>
      <c r="G249" s="6"/>
      <c r="H249" s="64">
        <f t="shared" si="1593"/>
        <v>0</v>
      </c>
      <c r="I249" s="6"/>
      <c r="J249" s="64">
        <f t="shared" ref="J249" si="1639">SUM(I249*$D249)</f>
        <v>0</v>
      </c>
      <c r="K249" s="6"/>
      <c r="L249" s="64">
        <f t="shared" si="1595"/>
        <v>0</v>
      </c>
      <c r="M249" s="6"/>
      <c r="N249" s="64">
        <f t="shared" si="1596"/>
        <v>0</v>
      </c>
      <c r="O249" s="6"/>
      <c r="P249" s="64">
        <f t="shared" si="1597"/>
        <v>0</v>
      </c>
      <c r="Q249" s="6"/>
      <c r="R249" s="64">
        <f t="shared" si="1598"/>
        <v>0</v>
      </c>
      <c r="S249" s="6"/>
      <c r="T249" s="64">
        <f t="shared" si="1599"/>
        <v>0</v>
      </c>
      <c r="U249" s="6"/>
      <c r="V249" s="64">
        <f t="shared" si="1600"/>
        <v>0</v>
      </c>
      <c r="W249" s="6"/>
      <c r="X249" s="64">
        <f t="shared" si="1601"/>
        <v>0</v>
      </c>
      <c r="Y249" s="6"/>
      <c r="Z249" s="64">
        <f t="shared" si="1602"/>
        <v>0</v>
      </c>
      <c r="AA249" s="6"/>
      <c r="AB249" s="64">
        <f t="shared" si="1603"/>
        <v>0</v>
      </c>
      <c r="AC249" s="59"/>
      <c r="AD249" s="64">
        <f t="shared" si="1604"/>
        <v>0</v>
      </c>
      <c r="AE249" s="59"/>
      <c r="AF249" s="64">
        <f t="shared" si="1605"/>
        <v>0</v>
      </c>
      <c r="AG249" s="59"/>
      <c r="AH249" s="64">
        <f t="shared" si="1606"/>
        <v>0</v>
      </c>
      <c r="AI249" s="59"/>
      <c r="AJ249" s="64">
        <f t="shared" si="1607"/>
        <v>0</v>
      </c>
      <c r="AK249" s="59"/>
      <c r="AL249" s="64">
        <f t="shared" si="1608"/>
        <v>0</v>
      </c>
      <c r="AM249" s="59"/>
      <c r="AN249" s="64">
        <f t="shared" si="1609"/>
        <v>0</v>
      </c>
      <c r="AO249" s="59"/>
      <c r="AP249" s="64">
        <f t="shared" si="1610"/>
        <v>0</v>
      </c>
      <c r="AQ249" s="59"/>
      <c r="AR249" s="64">
        <f t="shared" si="1611"/>
        <v>0</v>
      </c>
      <c r="AS249" s="59"/>
      <c r="AT249" s="64">
        <f t="shared" si="1612"/>
        <v>0</v>
      </c>
      <c r="AU249" s="59"/>
      <c r="AV249" s="64">
        <f t="shared" si="1613"/>
        <v>0</v>
      </c>
      <c r="AW249" s="59"/>
      <c r="AX249" s="64">
        <f t="shared" si="1614"/>
        <v>0</v>
      </c>
      <c r="AY249" s="59"/>
      <c r="AZ249" s="64">
        <f t="shared" si="1615"/>
        <v>0</v>
      </c>
      <c r="BA249" s="59"/>
      <c r="BB249" s="64">
        <f t="shared" si="1616"/>
        <v>0</v>
      </c>
      <c r="BC249" s="59"/>
      <c r="BD249" s="64">
        <f t="shared" si="1617"/>
        <v>0</v>
      </c>
      <c r="BE249" s="59"/>
      <c r="BF249" s="64">
        <f t="shared" si="1618"/>
        <v>0</v>
      </c>
      <c r="BG249" s="59"/>
      <c r="BH249" s="64">
        <f t="shared" si="1619"/>
        <v>0</v>
      </c>
      <c r="BI249" s="59"/>
      <c r="BJ249" s="64">
        <f t="shared" si="1620"/>
        <v>0</v>
      </c>
      <c r="BK249" s="59"/>
      <c r="BL249" s="64">
        <f t="shared" si="1621"/>
        <v>0</v>
      </c>
      <c r="BM249" s="59"/>
      <c r="BN249" s="64">
        <f t="shared" si="1622"/>
        <v>0</v>
      </c>
      <c r="BO249" s="59"/>
      <c r="BP249" s="64">
        <f t="shared" si="1623"/>
        <v>0</v>
      </c>
      <c r="BQ249" s="59"/>
      <c r="BR249" s="64">
        <f t="shared" si="1624"/>
        <v>0</v>
      </c>
      <c r="BS249" s="59"/>
      <c r="BT249" s="64">
        <f t="shared" si="1625"/>
        <v>0</v>
      </c>
      <c r="BU249" s="59"/>
      <c r="BV249" s="64">
        <f t="shared" si="1626"/>
        <v>0</v>
      </c>
      <c r="BW249" s="59"/>
      <c r="BX249" s="64">
        <f t="shared" si="1627"/>
        <v>0</v>
      </c>
      <c r="BY249" s="59"/>
      <c r="BZ249" s="64">
        <f t="shared" si="1463"/>
        <v>0</v>
      </c>
      <c r="CA249" s="54"/>
      <c r="CB249" s="61">
        <f t="shared" si="1464"/>
        <v>0</v>
      </c>
      <c r="CC249" s="61">
        <f t="shared" si="1465"/>
        <v>0</v>
      </c>
      <c r="CD249" s="4"/>
      <c r="CE249" s="4"/>
      <c r="CF249" s="4">
        <f t="shared" si="1466"/>
        <v>0</v>
      </c>
      <c r="CG249" s="219">
        <f t="shared" si="1467"/>
        <v>0</v>
      </c>
      <c r="CH249" s="222">
        <f t="shared" si="1468"/>
        <v>0</v>
      </c>
      <c r="CI249" s="4"/>
      <c r="CJ249" s="4">
        <f t="shared" si="1469"/>
        <v>0</v>
      </c>
      <c r="CK249" s="219">
        <f t="shared" si="1470"/>
        <v>0</v>
      </c>
      <c r="CL249" s="222">
        <f t="shared" si="1471"/>
        <v>0</v>
      </c>
      <c r="CM249" s="4"/>
      <c r="CN249" s="4">
        <f t="shared" si="1472"/>
        <v>0</v>
      </c>
      <c r="CO249" s="219">
        <f t="shared" si="1473"/>
        <v>0</v>
      </c>
      <c r="CP249" s="222">
        <f t="shared" si="1474"/>
        <v>0</v>
      </c>
      <c r="CQ249" s="4"/>
      <c r="CR249" s="4">
        <f t="shared" si="1475"/>
        <v>0</v>
      </c>
      <c r="CS249" s="219">
        <f t="shared" si="1476"/>
        <v>0</v>
      </c>
      <c r="CT249" s="222">
        <f t="shared" si="1477"/>
        <v>0</v>
      </c>
      <c r="CU249" s="4"/>
      <c r="CV249" s="4">
        <f t="shared" si="1478"/>
        <v>0</v>
      </c>
      <c r="CW249" s="219">
        <f t="shared" si="1479"/>
        <v>0</v>
      </c>
      <c r="CX249" s="222">
        <f t="shared" si="1480"/>
        <v>0</v>
      </c>
      <c r="CY249" s="4"/>
      <c r="CZ249" s="4">
        <f t="shared" si="1481"/>
        <v>0</v>
      </c>
      <c r="DA249" s="219">
        <f t="shared" si="1482"/>
        <v>0</v>
      </c>
      <c r="DB249" s="222">
        <f t="shared" si="1483"/>
        <v>0</v>
      </c>
      <c r="DC249" s="4"/>
      <c r="DD249" s="4">
        <f t="shared" si="1484"/>
        <v>0</v>
      </c>
      <c r="DE249" s="219">
        <f t="shared" si="1485"/>
        <v>0</v>
      </c>
      <c r="DF249" s="222">
        <f t="shared" si="1486"/>
        <v>0</v>
      </c>
      <c r="DG249" s="4"/>
      <c r="DH249" s="4">
        <f t="shared" si="1487"/>
        <v>0</v>
      </c>
      <c r="DI249" s="219">
        <f t="shared" si="1488"/>
        <v>0</v>
      </c>
      <c r="DJ249" s="222">
        <f t="shared" si="1489"/>
        <v>0</v>
      </c>
      <c r="DK249" s="4"/>
      <c r="DL249" s="4">
        <f t="shared" si="1490"/>
        <v>0</v>
      </c>
      <c r="DM249" s="219">
        <f t="shared" si="1491"/>
        <v>0</v>
      </c>
      <c r="DN249" s="222">
        <f t="shared" si="1492"/>
        <v>0</v>
      </c>
      <c r="DO249" s="4"/>
      <c r="DP249" s="4">
        <f t="shared" si="1493"/>
        <v>0</v>
      </c>
      <c r="DQ249" s="219">
        <f t="shared" si="1494"/>
        <v>0</v>
      </c>
      <c r="DR249" s="222">
        <f t="shared" si="1495"/>
        <v>0</v>
      </c>
      <c r="DS249" s="4"/>
      <c r="DT249" s="4">
        <f t="shared" si="1496"/>
        <v>0</v>
      </c>
      <c r="DU249" s="219">
        <f t="shared" si="1497"/>
        <v>0</v>
      </c>
      <c r="DV249" s="222">
        <f t="shared" si="1498"/>
        <v>0</v>
      </c>
      <c r="DW249" s="4"/>
      <c r="DX249" s="4"/>
      <c r="DY249" s="4">
        <f t="shared" si="1499"/>
        <v>0</v>
      </c>
      <c r="DZ249" s="219">
        <f t="shared" si="1500"/>
        <v>0</v>
      </c>
      <c r="EA249" s="222">
        <f t="shared" si="1501"/>
        <v>0</v>
      </c>
      <c r="EB249" s="4"/>
      <c r="EC249" s="4">
        <f t="shared" si="1502"/>
        <v>0</v>
      </c>
      <c r="ED249" s="219" t="e">
        <f>SUM(EB249+#REF!)</f>
        <v>#REF!</v>
      </c>
      <c r="EE249" s="222" t="e">
        <f t="shared" si="1503"/>
        <v>#REF!</v>
      </c>
      <c r="EF249" s="4"/>
      <c r="EG249" s="4">
        <f t="shared" si="1504"/>
        <v>0</v>
      </c>
      <c r="EH249" s="219" t="e">
        <f>SUM(EF249+#REF!)</f>
        <v>#REF!</v>
      </c>
      <c r="EI249" s="222" t="e">
        <f t="shared" si="1505"/>
        <v>#REF!</v>
      </c>
      <c r="EJ249" s="4"/>
      <c r="EK249" s="4" t="e">
        <f>SUM(EJ249*#REF!)</f>
        <v>#REF!</v>
      </c>
      <c r="EL249" s="219" t="e">
        <f>SUM(EJ249+#REF!)</f>
        <v>#REF!</v>
      </c>
      <c r="EM249" s="222" t="e">
        <f t="shared" si="1506"/>
        <v>#REF!</v>
      </c>
      <c r="EN249" s="4"/>
      <c r="EO249" s="279"/>
      <c r="EP249" s="279">
        <f t="shared" si="1630"/>
        <v>0</v>
      </c>
      <c r="EQ249" s="278">
        <f t="shared" si="1544"/>
        <v>0</v>
      </c>
      <c r="ER249" s="278">
        <f t="shared" si="1545"/>
        <v>0</v>
      </c>
      <c r="ES249" s="4"/>
      <c r="ET249" s="4"/>
      <c r="EU249" s="4"/>
      <c r="EV249" s="4"/>
      <c r="EW249" s="4"/>
      <c r="EX249" s="4"/>
      <c r="EY249" s="4"/>
      <c r="EZ249" s="4"/>
      <c r="FA249" s="4"/>
      <c r="FB249" s="4"/>
      <c r="FC249" s="4"/>
      <c r="FD249" s="4"/>
      <c r="FE249" s="4"/>
      <c r="FF249" s="4"/>
      <c r="FG249" s="4"/>
      <c r="FH249" s="4"/>
      <c r="FI249" s="4"/>
      <c r="FJ249" s="4"/>
      <c r="FK249" s="4"/>
      <c r="FL249" s="4"/>
      <c r="FM249" s="4"/>
      <c r="FN249" s="4"/>
      <c r="FO249" s="4"/>
      <c r="FP249" s="4"/>
      <c r="FQ249" s="4"/>
      <c r="FR249" s="4"/>
      <c r="FS249" s="4"/>
      <c r="FT249" s="4"/>
      <c r="FU249" s="4"/>
      <c r="FV249" s="4"/>
      <c r="FW249" s="4"/>
      <c r="FX249" s="4"/>
      <c r="FY249" s="4"/>
      <c r="FZ249" s="4"/>
      <c r="GA249" s="4"/>
      <c r="GB249" s="4"/>
      <c r="GC249" s="4"/>
      <c r="GD249" s="4"/>
      <c r="GE249" s="4"/>
      <c r="GF249" s="4"/>
      <c r="GG249" s="4"/>
      <c r="GH249" s="4"/>
      <c r="GI249" s="4"/>
      <c r="GJ249" s="4"/>
      <c r="GK249" s="4"/>
      <c r="GL249" s="4"/>
      <c r="GM249" s="4"/>
      <c r="GN249" s="4"/>
      <c r="GO249" s="4"/>
      <c r="GP249" s="4"/>
      <c r="GQ249" s="4"/>
      <c r="GR249" s="4"/>
      <c r="GS249" s="4"/>
      <c r="GT249" s="4"/>
      <c r="GU249" s="4"/>
      <c r="GV249" s="4"/>
      <c r="GW249" s="4"/>
      <c r="GX249" s="4"/>
      <c r="GY249" s="4"/>
      <c r="GZ249" s="4"/>
      <c r="HA249" s="4"/>
      <c r="HB249" s="4"/>
      <c r="HC249" s="4"/>
      <c r="HD249" s="4"/>
      <c r="HE249" s="4"/>
      <c r="HF249" s="4"/>
      <c r="HG249" s="4"/>
      <c r="HH249" s="4"/>
      <c r="HI249" s="4"/>
      <c r="HJ249" s="4"/>
      <c r="HK249" s="4"/>
      <c r="HL249" s="4"/>
      <c r="HM249" s="4"/>
      <c r="HN249" s="4"/>
      <c r="HO249" s="4"/>
      <c r="HP249" s="4"/>
      <c r="HQ249" s="4"/>
      <c r="HR249" s="4"/>
      <c r="HS249" s="4"/>
      <c r="HT249" s="4"/>
      <c r="HU249" s="4"/>
      <c r="HV249" s="4"/>
    </row>
    <row r="250" spans="1:230" s="5" customFormat="1" x14ac:dyDescent="0.2">
      <c r="A250" s="57" t="s">
        <v>204</v>
      </c>
      <c r="B250" s="57" t="s">
        <v>137</v>
      </c>
      <c r="C250" s="57" t="s">
        <v>10</v>
      </c>
      <c r="D250" s="57">
        <v>35</v>
      </c>
      <c r="E250" s="6"/>
      <c r="F250" s="64">
        <f t="shared" si="1507"/>
        <v>0</v>
      </c>
      <c r="G250" s="6"/>
      <c r="H250" s="64">
        <f t="shared" si="1593"/>
        <v>0</v>
      </c>
      <c r="I250" s="6"/>
      <c r="J250" s="64">
        <f t="shared" ref="J250" si="1640">SUM(I250*$D250)</f>
        <v>0</v>
      </c>
      <c r="K250" s="6"/>
      <c r="L250" s="64">
        <f t="shared" si="1595"/>
        <v>0</v>
      </c>
      <c r="M250" s="6"/>
      <c r="N250" s="64">
        <f t="shared" si="1596"/>
        <v>0</v>
      </c>
      <c r="O250" s="6"/>
      <c r="P250" s="64">
        <f t="shared" si="1597"/>
        <v>0</v>
      </c>
      <c r="Q250" s="6"/>
      <c r="R250" s="64">
        <f t="shared" si="1598"/>
        <v>0</v>
      </c>
      <c r="S250" s="6"/>
      <c r="T250" s="64">
        <f t="shared" si="1599"/>
        <v>0</v>
      </c>
      <c r="U250" s="6"/>
      <c r="V250" s="64">
        <f t="shared" si="1600"/>
        <v>0</v>
      </c>
      <c r="W250" s="6"/>
      <c r="X250" s="64">
        <f t="shared" si="1601"/>
        <v>0</v>
      </c>
      <c r="Y250" s="6"/>
      <c r="Z250" s="64">
        <f t="shared" si="1602"/>
        <v>0</v>
      </c>
      <c r="AA250" s="6"/>
      <c r="AB250" s="64">
        <f t="shared" si="1603"/>
        <v>0</v>
      </c>
      <c r="AC250" s="59"/>
      <c r="AD250" s="64">
        <f t="shared" si="1604"/>
        <v>0</v>
      </c>
      <c r="AE250" s="59"/>
      <c r="AF250" s="64">
        <f t="shared" si="1605"/>
        <v>0</v>
      </c>
      <c r="AG250" s="59"/>
      <c r="AH250" s="64">
        <f t="shared" si="1606"/>
        <v>0</v>
      </c>
      <c r="AI250" s="59"/>
      <c r="AJ250" s="64">
        <f t="shared" si="1607"/>
        <v>0</v>
      </c>
      <c r="AK250" s="59"/>
      <c r="AL250" s="64">
        <f t="shared" si="1608"/>
        <v>0</v>
      </c>
      <c r="AM250" s="59"/>
      <c r="AN250" s="64">
        <f t="shared" si="1609"/>
        <v>0</v>
      </c>
      <c r="AO250" s="59"/>
      <c r="AP250" s="64">
        <f t="shared" si="1610"/>
        <v>0</v>
      </c>
      <c r="AQ250" s="59"/>
      <c r="AR250" s="64">
        <f t="shared" si="1611"/>
        <v>0</v>
      </c>
      <c r="AS250" s="59"/>
      <c r="AT250" s="64">
        <f t="shared" si="1612"/>
        <v>0</v>
      </c>
      <c r="AU250" s="59"/>
      <c r="AV250" s="64">
        <f t="shared" si="1613"/>
        <v>0</v>
      </c>
      <c r="AW250" s="59"/>
      <c r="AX250" s="64">
        <f t="shared" si="1614"/>
        <v>0</v>
      </c>
      <c r="AY250" s="59"/>
      <c r="AZ250" s="64">
        <f t="shared" si="1615"/>
        <v>0</v>
      </c>
      <c r="BA250" s="59"/>
      <c r="BB250" s="64">
        <f t="shared" si="1616"/>
        <v>0</v>
      </c>
      <c r="BC250" s="59"/>
      <c r="BD250" s="64">
        <f t="shared" si="1617"/>
        <v>0</v>
      </c>
      <c r="BE250" s="59"/>
      <c r="BF250" s="64">
        <f t="shared" si="1618"/>
        <v>0</v>
      </c>
      <c r="BG250" s="59"/>
      <c r="BH250" s="64">
        <f t="shared" si="1619"/>
        <v>0</v>
      </c>
      <c r="BI250" s="59"/>
      <c r="BJ250" s="64">
        <f t="shared" si="1620"/>
        <v>0</v>
      </c>
      <c r="BK250" s="59"/>
      <c r="BL250" s="64">
        <f t="shared" si="1621"/>
        <v>0</v>
      </c>
      <c r="BM250" s="59"/>
      <c r="BN250" s="64">
        <f t="shared" si="1622"/>
        <v>0</v>
      </c>
      <c r="BO250" s="59"/>
      <c r="BP250" s="64">
        <f t="shared" si="1623"/>
        <v>0</v>
      </c>
      <c r="BQ250" s="59"/>
      <c r="BR250" s="64">
        <f t="shared" si="1624"/>
        <v>0</v>
      </c>
      <c r="BS250" s="59"/>
      <c r="BT250" s="64">
        <f t="shared" si="1625"/>
        <v>0</v>
      </c>
      <c r="BU250" s="59"/>
      <c r="BV250" s="64">
        <f t="shared" si="1626"/>
        <v>0</v>
      </c>
      <c r="BW250" s="59"/>
      <c r="BX250" s="64">
        <f t="shared" si="1627"/>
        <v>0</v>
      </c>
      <c r="BY250" s="59"/>
      <c r="BZ250" s="64">
        <f t="shared" si="1463"/>
        <v>0</v>
      </c>
      <c r="CA250" s="54"/>
      <c r="CB250" s="61">
        <f t="shared" si="1464"/>
        <v>0</v>
      </c>
      <c r="CC250" s="61">
        <f t="shared" si="1465"/>
        <v>0</v>
      </c>
      <c r="CD250" s="4"/>
      <c r="CE250" s="4"/>
      <c r="CF250" s="4">
        <f t="shared" si="1466"/>
        <v>0</v>
      </c>
      <c r="CG250" s="219">
        <f t="shared" si="1467"/>
        <v>0</v>
      </c>
      <c r="CH250" s="222">
        <f t="shared" si="1468"/>
        <v>0</v>
      </c>
      <c r="CI250" s="4"/>
      <c r="CJ250" s="4">
        <f t="shared" si="1469"/>
        <v>0</v>
      </c>
      <c r="CK250" s="219">
        <f t="shared" si="1470"/>
        <v>0</v>
      </c>
      <c r="CL250" s="222">
        <f t="shared" si="1471"/>
        <v>0</v>
      </c>
      <c r="CM250" s="4"/>
      <c r="CN250" s="4">
        <f t="shared" si="1472"/>
        <v>0</v>
      </c>
      <c r="CO250" s="219">
        <f t="shared" si="1473"/>
        <v>0</v>
      </c>
      <c r="CP250" s="222">
        <f t="shared" si="1474"/>
        <v>0</v>
      </c>
      <c r="CQ250" s="4"/>
      <c r="CR250" s="4">
        <f t="shared" si="1475"/>
        <v>0</v>
      </c>
      <c r="CS250" s="219">
        <f t="shared" si="1476"/>
        <v>0</v>
      </c>
      <c r="CT250" s="222">
        <f t="shared" si="1477"/>
        <v>0</v>
      </c>
      <c r="CU250" s="4"/>
      <c r="CV250" s="4">
        <f t="shared" si="1478"/>
        <v>0</v>
      </c>
      <c r="CW250" s="219">
        <f t="shared" si="1479"/>
        <v>0</v>
      </c>
      <c r="CX250" s="222">
        <f t="shared" si="1480"/>
        <v>0</v>
      </c>
      <c r="CY250" s="4"/>
      <c r="CZ250" s="4">
        <f t="shared" si="1481"/>
        <v>0</v>
      </c>
      <c r="DA250" s="219">
        <f t="shared" si="1482"/>
        <v>0</v>
      </c>
      <c r="DB250" s="222">
        <f t="shared" si="1483"/>
        <v>0</v>
      </c>
      <c r="DC250" s="4"/>
      <c r="DD250" s="4">
        <f t="shared" si="1484"/>
        <v>0</v>
      </c>
      <c r="DE250" s="219">
        <f t="shared" si="1485"/>
        <v>0</v>
      </c>
      <c r="DF250" s="222">
        <f t="shared" si="1486"/>
        <v>0</v>
      </c>
      <c r="DG250" s="4"/>
      <c r="DH250" s="4">
        <f t="shared" si="1487"/>
        <v>0</v>
      </c>
      <c r="DI250" s="219">
        <f t="shared" si="1488"/>
        <v>0</v>
      </c>
      <c r="DJ250" s="222">
        <f t="shared" si="1489"/>
        <v>0</v>
      </c>
      <c r="DK250" s="4"/>
      <c r="DL250" s="4">
        <f t="shared" si="1490"/>
        <v>0</v>
      </c>
      <c r="DM250" s="219">
        <f t="shared" si="1491"/>
        <v>0</v>
      </c>
      <c r="DN250" s="222">
        <f t="shared" si="1492"/>
        <v>0</v>
      </c>
      <c r="DO250" s="4"/>
      <c r="DP250" s="4">
        <f t="shared" si="1493"/>
        <v>0</v>
      </c>
      <c r="DQ250" s="219">
        <f t="shared" si="1494"/>
        <v>0</v>
      </c>
      <c r="DR250" s="222">
        <f t="shared" si="1495"/>
        <v>0</v>
      </c>
      <c r="DS250" s="4"/>
      <c r="DT250" s="4">
        <f t="shared" si="1496"/>
        <v>0</v>
      </c>
      <c r="DU250" s="219">
        <f t="shared" si="1497"/>
        <v>0</v>
      </c>
      <c r="DV250" s="222">
        <f t="shared" si="1498"/>
        <v>0</v>
      </c>
      <c r="DW250" s="4"/>
      <c r="DX250" s="4"/>
      <c r="DY250" s="4">
        <f t="shared" si="1499"/>
        <v>0</v>
      </c>
      <c r="DZ250" s="219">
        <f t="shared" si="1500"/>
        <v>0</v>
      </c>
      <c r="EA250" s="222">
        <f t="shared" si="1501"/>
        <v>0</v>
      </c>
      <c r="EB250" s="4"/>
      <c r="EC250" s="4">
        <f t="shared" si="1502"/>
        <v>0</v>
      </c>
      <c r="ED250" s="219" t="e">
        <f>SUM(EB250+#REF!)</f>
        <v>#REF!</v>
      </c>
      <c r="EE250" s="222" t="e">
        <f t="shared" si="1503"/>
        <v>#REF!</v>
      </c>
      <c r="EF250" s="4"/>
      <c r="EG250" s="4">
        <f t="shared" si="1504"/>
        <v>0</v>
      </c>
      <c r="EH250" s="219" t="e">
        <f>SUM(EF250+#REF!)</f>
        <v>#REF!</v>
      </c>
      <c r="EI250" s="222" t="e">
        <f t="shared" si="1505"/>
        <v>#REF!</v>
      </c>
      <c r="EJ250" s="4"/>
      <c r="EK250" s="4" t="e">
        <f>SUM(EJ250*#REF!)</f>
        <v>#REF!</v>
      </c>
      <c r="EL250" s="219" t="e">
        <f>SUM(EJ250+#REF!)</f>
        <v>#REF!</v>
      </c>
      <c r="EM250" s="222" t="e">
        <f t="shared" si="1506"/>
        <v>#REF!</v>
      </c>
      <c r="EN250" s="4"/>
      <c r="EO250" s="279"/>
      <c r="EP250" s="279">
        <f t="shared" si="1630"/>
        <v>0</v>
      </c>
      <c r="EQ250" s="278">
        <f t="shared" si="1544"/>
        <v>0</v>
      </c>
      <c r="ER250" s="278">
        <f t="shared" si="1545"/>
        <v>0</v>
      </c>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4"/>
      <c r="GP250" s="4"/>
      <c r="GQ250" s="4"/>
      <c r="GR250" s="4"/>
      <c r="GS250" s="4"/>
      <c r="GT250" s="4"/>
      <c r="GU250" s="4"/>
      <c r="GV250" s="4"/>
      <c r="GW250" s="4"/>
      <c r="GX250" s="4"/>
      <c r="GY250" s="4"/>
      <c r="GZ250" s="4"/>
      <c r="HA250" s="4"/>
      <c r="HB250" s="4"/>
      <c r="HC250" s="4"/>
      <c r="HD250" s="4"/>
      <c r="HE250" s="4"/>
      <c r="HF250" s="4"/>
      <c r="HG250" s="4"/>
      <c r="HH250" s="4"/>
      <c r="HI250" s="4"/>
      <c r="HJ250" s="4"/>
      <c r="HK250" s="4"/>
      <c r="HL250" s="4"/>
      <c r="HM250" s="4"/>
      <c r="HN250" s="4"/>
      <c r="HO250" s="4"/>
      <c r="HP250" s="4"/>
      <c r="HQ250" s="4"/>
      <c r="HR250" s="4"/>
      <c r="HS250" s="4"/>
      <c r="HT250" s="4"/>
      <c r="HU250" s="4"/>
      <c r="HV250" s="4"/>
    </row>
    <row r="251" spans="1:230" s="5" customFormat="1" x14ac:dyDescent="0.2">
      <c r="A251" s="57" t="s">
        <v>199</v>
      </c>
      <c r="B251" s="57" t="s">
        <v>183</v>
      </c>
      <c r="C251" s="57" t="s">
        <v>10</v>
      </c>
      <c r="D251" s="57">
        <v>35</v>
      </c>
      <c r="E251" s="6"/>
      <c r="F251" s="64">
        <f t="shared" si="1507"/>
        <v>0</v>
      </c>
      <c r="G251" s="6"/>
      <c r="H251" s="64">
        <f t="shared" si="1593"/>
        <v>0</v>
      </c>
      <c r="I251" s="6"/>
      <c r="J251" s="64">
        <f t="shared" ref="J251" si="1641">SUM(I251*$D251)</f>
        <v>0</v>
      </c>
      <c r="K251" s="6"/>
      <c r="L251" s="64">
        <f t="shared" si="1595"/>
        <v>0</v>
      </c>
      <c r="M251" s="6"/>
      <c r="N251" s="64">
        <f t="shared" si="1596"/>
        <v>0</v>
      </c>
      <c r="O251" s="6"/>
      <c r="P251" s="64">
        <f t="shared" si="1597"/>
        <v>0</v>
      </c>
      <c r="Q251" s="6"/>
      <c r="R251" s="64">
        <f t="shared" si="1598"/>
        <v>0</v>
      </c>
      <c r="S251" s="6"/>
      <c r="T251" s="64">
        <f t="shared" si="1599"/>
        <v>0</v>
      </c>
      <c r="U251" s="6"/>
      <c r="V251" s="64">
        <f t="shared" si="1600"/>
        <v>0</v>
      </c>
      <c r="W251" s="6"/>
      <c r="X251" s="64">
        <f t="shared" si="1601"/>
        <v>0</v>
      </c>
      <c r="Y251" s="6"/>
      <c r="Z251" s="64">
        <f t="shared" si="1602"/>
        <v>0</v>
      </c>
      <c r="AA251" s="6"/>
      <c r="AB251" s="64">
        <f t="shared" si="1603"/>
        <v>0</v>
      </c>
      <c r="AC251" s="59"/>
      <c r="AD251" s="64">
        <f t="shared" si="1604"/>
        <v>0</v>
      </c>
      <c r="AE251" s="59"/>
      <c r="AF251" s="64">
        <f t="shared" si="1605"/>
        <v>0</v>
      </c>
      <c r="AG251" s="59"/>
      <c r="AH251" s="64">
        <f t="shared" si="1606"/>
        <v>0</v>
      </c>
      <c r="AI251" s="59"/>
      <c r="AJ251" s="64">
        <f t="shared" si="1607"/>
        <v>0</v>
      </c>
      <c r="AK251" s="59"/>
      <c r="AL251" s="64">
        <f t="shared" si="1608"/>
        <v>0</v>
      </c>
      <c r="AM251" s="59"/>
      <c r="AN251" s="64">
        <f t="shared" si="1609"/>
        <v>0</v>
      </c>
      <c r="AO251" s="59"/>
      <c r="AP251" s="64">
        <f t="shared" si="1610"/>
        <v>0</v>
      </c>
      <c r="AQ251" s="59"/>
      <c r="AR251" s="64">
        <f t="shared" si="1611"/>
        <v>0</v>
      </c>
      <c r="AS251" s="59"/>
      <c r="AT251" s="64">
        <f t="shared" si="1612"/>
        <v>0</v>
      </c>
      <c r="AU251" s="59"/>
      <c r="AV251" s="64">
        <f t="shared" si="1613"/>
        <v>0</v>
      </c>
      <c r="AW251" s="59"/>
      <c r="AX251" s="64">
        <f t="shared" si="1614"/>
        <v>0</v>
      </c>
      <c r="AY251" s="59"/>
      <c r="AZ251" s="64">
        <f t="shared" si="1615"/>
        <v>0</v>
      </c>
      <c r="BA251" s="59"/>
      <c r="BB251" s="64">
        <f t="shared" si="1616"/>
        <v>0</v>
      </c>
      <c r="BC251" s="59"/>
      <c r="BD251" s="64">
        <f t="shared" si="1617"/>
        <v>0</v>
      </c>
      <c r="BE251" s="59"/>
      <c r="BF251" s="64">
        <f t="shared" si="1618"/>
        <v>0</v>
      </c>
      <c r="BG251" s="59"/>
      <c r="BH251" s="64">
        <f t="shared" si="1619"/>
        <v>0</v>
      </c>
      <c r="BI251" s="59"/>
      <c r="BJ251" s="64">
        <f t="shared" si="1620"/>
        <v>0</v>
      </c>
      <c r="BK251" s="59"/>
      <c r="BL251" s="64">
        <f t="shared" si="1621"/>
        <v>0</v>
      </c>
      <c r="BM251" s="59"/>
      <c r="BN251" s="64">
        <f t="shared" si="1622"/>
        <v>0</v>
      </c>
      <c r="BO251" s="59"/>
      <c r="BP251" s="64">
        <f t="shared" si="1623"/>
        <v>0</v>
      </c>
      <c r="BQ251" s="59"/>
      <c r="BR251" s="64">
        <f t="shared" si="1624"/>
        <v>0</v>
      </c>
      <c r="BS251" s="59"/>
      <c r="BT251" s="64">
        <f t="shared" si="1625"/>
        <v>0</v>
      </c>
      <c r="BU251" s="59"/>
      <c r="BV251" s="64">
        <f t="shared" si="1626"/>
        <v>0</v>
      </c>
      <c r="BW251" s="59"/>
      <c r="BX251" s="64">
        <f t="shared" si="1627"/>
        <v>0</v>
      </c>
      <c r="BY251" s="59"/>
      <c r="BZ251" s="64">
        <f t="shared" si="1463"/>
        <v>0</v>
      </c>
      <c r="CA251" s="54"/>
      <c r="CB251" s="61">
        <f t="shared" si="1464"/>
        <v>0</v>
      </c>
      <c r="CC251" s="61">
        <f t="shared" si="1465"/>
        <v>0</v>
      </c>
      <c r="CD251" s="4"/>
      <c r="CE251" s="4"/>
      <c r="CF251" s="4">
        <f t="shared" si="1466"/>
        <v>0</v>
      </c>
      <c r="CG251" s="219">
        <f t="shared" si="1467"/>
        <v>0</v>
      </c>
      <c r="CH251" s="222">
        <f t="shared" si="1468"/>
        <v>0</v>
      </c>
      <c r="CI251" s="4"/>
      <c r="CJ251" s="4">
        <f t="shared" si="1469"/>
        <v>0</v>
      </c>
      <c r="CK251" s="219">
        <f t="shared" si="1470"/>
        <v>0</v>
      </c>
      <c r="CL251" s="222">
        <f t="shared" si="1471"/>
        <v>0</v>
      </c>
      <c r="CM251" s="4"/>
      <c r="CN251" s="4">
        <f t="shared" si="1472"/>
        <v>0</v>
      </c>
      <c r="CO251" s="219">
        <f t="shared" si="1473"/>
        <v>0</v>
      </c>
      <c r="CP251" s="222">
        <f t="shared" si="1474"/>
        <v>0</v>
      </c>
      <c r="CQ251" s="4"/>
      <c r="CR251" s="4">
        <f t="shared" si="1475"/>
        <v>0</v>
      </c>
      <c r="CS251" s="219">
        <f t="shared" si="1476"/>
        <v>0</v>
      </c>
      <c r="CT251" s="222">
        <f t="shared" si="1477"/>
        <v>0</v>
      </c>
      <c r="CU251" s="4"/>
      <c r="CV251" s="4">
        <f t="shared" si="1478"/>
        <v>0</v>
      </c>
      <c r="CW251" s="219">
        <f t="shared" si="1479"/>
        <v>0</v>
      </c>
      <c r="CX251" s="222">
        <f t="shared" si="1480"/>
        <v>0</v>
      </c>
      <c r="CY251" s="4"/>
      <c r="CZ251" s="4">
        <f t="shared" si="1481"/>
        <v>0</v>
      </c>
      <c r="DA251" s="219">
        <f t="shared" si="1482"/>
        <v>0</v>
      </c>
      <c r="DB251" s="222">
        <f t="shared" si="1483"/>
        <v>0</v>
      </c>
      <c r="DC251" s="4"/>
      <c r="DD251" s="4">
        <f t="shared" si="1484"/>
        <v>0</v>
      </c>
      <c r="DE251" s="219">
        <f t="shared" si="1485"/>
        <v>0</v>
      </c>
      <c r="DF251" s="222">
        <f t="shared" si="1486"/>
        <v>0</v>
      </c>
      <c r="DG251" s="4"/>
      <c r="DH251" s="4">
        <f t="shared" si="1487"/>
        <v>0</v>
      </c>
      <c r="DI251" s="219">
        <f t="shared" si="1488"/>
        <v>0</v>
      </c>
      <c r="DJ251" s="222">
        <f t="shared" si="1489"/>
        <v>0</v>
      </c>
      <c r="DK251" s="4"/>
      <c r="DL251" s="4">
        <f t="shared" si="1490"/>
        <v>0</v>
      </c>
      <c r="DM251" s="219">
        <f t="shared" si="1491"/>
        <v>0</v>
      </c>
      <c r="DN251" s="222">
        <f t="shared" si="1492"/>
        <v>0</v>
      </c>
      <c r="DO251" s="4"/>
      <c r="DP251" s="4">
        <f t="shared" si="1493"/>
        <v>0</v>
      </c>
      <c r="DQ251" s="219">
        <f t="shared" si="1494"/>
        <v>0</v>
      </c>
      <c r="DR251" s="222">
        <f t="shared" si="1495"/>
        <v>0</v>
      </c>
      <c r="DS251" s="4"/>
      <c r="DT251" s="4">
        <f t="shared" si="1496"/>
        <v>0</v>
      </c>
      <c r="DU251" s="219">
        <f t="shared" si="1497"/>
        <v>0</v>
      </c>
      <c r="DV251" s="222">
        <f t="shared" si="1498"/>
        <v>0</v>
      </c>
      <c r="DW251" s="4"/>
      <c r="DX251" s="4"/>
      <c r="DY251" s="4">
        <f t="shared" si="1499"/>
        <v>0</v>
      </c>
      <c r="DZ251" s="219">
        <f t="shared" si="1500"/>
        <v>0</v>
      </c>
      <c r="EA251" s="222">
        <f t="shared" si="1501"/>
        <v>0</v>
      </c>
      <c r="EB251" s="4"/>
      <c r="EC251" s="4">
        <f t="shared" si="1502"/>
        <v>0</v>
      </c>
      <c r="ED251" s="219" t="e">
        <f>SUM(EB251+#REF!)</f>
        <v>#REF!</v>
      </c>
      <c r="EE251" s="222" t="e">
        <f t="shared" si="1503"/>
        <v>#REF!</v>
      </c>
      <c r="EF251" s="4"/>
      <c r="EG251" s="4">
        <f t="shared" si="1504"/>
        <v>0</v>
      </c>
      <c r="EH251" s="219" t="e">
        <f>SUM(EF251+#REF!)</f>
        <v>#REF!</v>
      </c>
      <c r="EI251" s="222" t="e">
        <f t="shared" si="1505"/>
        <v>#REF!</v>
      </c>
      <c r="EJ251" s="4"/>
      <c r="EK251" s="4" t="e">
        <f>SUM(EJ251*#REF!)</f>
        <v>#REF!</v>
      </c>
      <c r="EL251" s="219" t="e">
        <f>SUM(EJ251+#REF!)</f>
        <v>#REF!</v>
      </c>
      <c r="EM251" s="222" t="e">
        <f t="shared" si="1506"/>
        <v>#REF!</v>
      </c>
      <c r="EN251" s="4"/>
      <c r="EO251" s="279"/>
      <c r="EP251" s="279">
        <f t="shared" si="1630"/>
        <v>0</v>
      </c>
      <c r="EQ251" s="278">
        <f t="shared" si="1544"/>
        <v>0</v>
      </c>
      <c r="ER251" s="278">
        <f t="shared" si="1545"/>
        <v>0</v>
      </c>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4"/>
      <c r="HI251" s="4"/>
      <c r="HJ251" s="4"/>
      <c r="HK251" s="4"/>
      <c r="HL251" s="4"/>
      <c r="HM251" s="4"/>
      <c r="HN251" s="4"/>
      <c r="HO251" s="4"/>
      <c r="HP251" s="4"/>
      <c r="HQ251" s="4"/>
      <c r="HR251" s="4"/>
      <c r="HS251" s="4"/>
      <c r="HT251" s="4"/>
      <c r="HU251" s="4"/>
      <c r="HV251" s="4"/>
    </row>
    <row r="252" spans="1:230" s="5" customFormat="1" x14ac:dyDescent="0.2">
      <c r="A252" s="57"/>
      <c r="B252" s="57"/>
      <c r="C252" s="57" t="s">
        <v>10</v>
      </c>
      <c r="D252" s="57">
        <v>35</v>
      </c>
      <c r="E252" s="6"/>
      <c r="F252" s="64">
        <f t="shared" si="1507"/>
        <v>0</v>
      </c>
      <c r="G252" s="6"/>
      <c r="H252" s="64">
        <f t="shared" si="1593"/>
        <v>0</v>
      </c>
      <c r="I252" s="6"/>
      <c r="J252" s="64">
        <f t="shared" ref="J252" si="1642">SUM(I252*$D252)</f>
        <v>0</v>
      </c>
      <c r="K252" s="6"/>
      <c r="L252" s="64">
        <f t="shared" si="1595"/>
        <v>0</v>
      </c>
      <c r="M252" s="6"/>
      <c r="N252" s="64">
        <f t="shared" si="1596"/>
        <v>0</v>
      </c>
      <c r="O252" s="6"/>
      <c r="P252" s="64">
        <f t="shared" si="1597"/>
        <v>0</v>
      </c>
      <c r="Q252" s="6"/>
      <c r="R252" s="64">
        <f t="shared" si="1598"/>
        <v>0</v>
      </c>
      <c r="S252" s="6"/>
      <c r="T252" s="64">
        <f t="shared" si="1599"/>
        <v>0</v>
      </c>
      <c r="U252" s="6"/>
      <c r="V252" s="64">
        <f t="shared" si="1600"/>
        <v>0</v>
      </c>
      <c r="W252" s="6"/>
      <c r="X252" s="64">
        <f t="shared" si="1601"/>
        <v>0</v>
      </c>
      <c r="Y252" s="6"/>
      <c r="Z252" s="64">
        <f t="shared" si="1602"/>
        <v>0</v>
      </c>
      <c r="AA252" s="6"/>
      <c r="AB252" s="64">
        <f t="shared" si="1603"/>
        <v>0</v>
      </c>
      <c r="AC252" s="59"/>
      <c r="AD252" s="64">
        <f t="shared" si="1604"/>
        <v>0</v>
      </c>
      <c r="AE252" s="59"/>
      <c r="AF252" s="64">
        <f t="shared" si="1605"/>
        <v>0</v>
      </c>
      <c r="AG252" s="59"/>
      <c r="AH252" s="64">
        <f t="shared" si="1606"/>
        <v>0</v>
      </c>
      <c r="AI252" s="59"/>
      <c r="AJ252" s="64">
        <f t="shared" si="1607"/>
        <v>0</v>
      </c>
      <c r="AK252" s="59"/>
      <c r="AL252" s="64">
        <f t="shared" si="1608"/>
        <v>0</v>
      </c>
      <c r="AM252" s="59"/>
      <c r="AN252" s="64">
        <f t="shared" si="1609"/>
        <v>0</v>
      </c>
      <c r="AO252" s="59"/>
      <c r="AP252" s="64">
        <f t="shared" si="1610"/>
        <v>0</v>
      </c>
      <c r="AQ252" s="59"/>
      <c r="AR252" s="64">
        <f t="shared" si="1611"/>
        <v>0</v>
      </c>
      <c r="AS252" s="59"/>
      <c r="AT252" s="64">
        <f t="shared" si="1612"/>
        <v>0</v>
      </c>
      <c r="AU252" s="59"/>
      <c r="AV252" s="64">
        <f t="shared" si="1613"/>
        <v>0</v>
      </c>
      <c r="AW252" s="59"/>
      <c r="AX252" s="64">
        <f t="shared" si="1614"/>
        <v>0</v>
      </c>
      <c r="AY252" s="59"/>
      <c r="AZ252" s="64">
        <f t="shared" si="1615"/>
        <v>0</v>
      </c>
      <c r="BA252" s="59"/>
      <c r="BB252" s="64">
        <f t="shared" si="1616"/>
        <v>0</v>
      </c>
      <c r="BC252" s="59"/>
      <c r="BD252" s="64">
        <f t="shared" si="1617"/>
        <v>0</v>
      </c>
      <c r="BE252" s="59"/>
      <c r="BF252" s="64">
        <f t="shared" si="1618"/>
        <v>0</v>
      </c>
      <c r="BG252" s="59"/>
      <c r="BH252" s="64">
        <f t="shared" si="1619"/>
        <v>0</v>
      </c>
      <c r="BI252" s="59"/>
      <c r="BJ252" s="64">
        <f t="shared" si="1620"/>
        <v>0</v>
      </c>
      <c r="BK252" s="59"/>
      <c r="BL252" s="64">
        <f t="shared" si="1621"/>
        <v>0</v>
      </c>
      <c r="BM252" s="59"/>
      <c r="BN252" s="64">
        <f t="shared" si="1622"/>
        <v>0</v>
      </c>
      <c r="BO252" s="59"/>
      <c r="BP252" s="64">
        <f t="shared" si="1623"/>
        <v>0</v>
      </c>
      <c r="BQ252" s="59"/>
      <c r="BR252" s="64">
        <f t="shared" si="1624"/>
        <v>0</v>
      </c>
      <c r="BS252" s="59"/>
      <c r="BT252" s="64">
        <f t="shared" si="1625"/>
        <v>0</v>
      </c>
      <c r="BU252" s="59"/>
      <c r="BV252" s="64">
        <f t="shared" si="1626"/>
        <v>0</v>
      </c>
      <c r="BW252" s="59"/>
      <c r="BX252" s="64">
        <f t="shared" si="1627"/>
        <v>0</v>
      </c>
      <c r="BY252" s="59">
        <v>9.9999999999999995E-7</v>
      </c>
      <c r="BZ252" s="64">
        <f t="shared" si="1463"/>
        <v>3.4999999999999997E-5</v>
      </c>
      <c r="CA252" s="54"/>
      <c r="CB252" s="61">
        <f t="shared" si="1464"/>
        <v>9.9999999999999995E-7</v>
      </c>
      <c r="CC252" s="61">
        <f t="shared" si="1465"/>
        <v>0</v>
      </c>
      <c r="CD252" s="4"/>
      <c r="CE252" s="4"/>
      <c r="CF252" s="4">
        <f t="shared" si="1466"/>
        <v>0</v>
      </c>
      <c r="CG252" s="219">
        <f t="shared" si="1467"/>
        <v>0</v>
      </c>
      <c r="CH252" s="222">
        <f t="shared" si="1468"/>
        <v>0</v>
      </c>
      <c r="CI252" s="4"/>
      <c r="CJ252" s="4">
        <f t="shared" si="1469"/>
        <v>0</v>
      </c>
      <c r="CK252" s="219">
        <f t="shared" si="1470"/>
        <v>0</v>
      </c>
      <c r="CL252" s="222">
        <f t="shared" si="1471"/>
        <v>0</v>
      </c>
      <c r="CM252" s="4"/>
      <c r="CN252" s="4">
        <f t="shared" si="1472"/>
        <v>0</v>
      </c>
      <c r="CO252" s="219">
        <f t="shared" si="1473"/>
        <v>0</v>
      </c>
      <c r="CP252" s="222">
        <f t="shared" si="1474"/>
        <v>0</v>
      </c>
      <c r="CQ252" s="4"/>
      <c r="CR252" s="4">
        <f t="shared" si="1475"/>
        <v>0</v>
      </c>
      <c r="CS252" s="219">
        <f t="shared" si="1476"/>
        <v>0</v>
      </c>
      <c r="CT252" s="222">
        <f t="shared" si="1477"/>
        <v>0</v>
      </c>
      <c r="CU252" s="4"/>
      <c r="CV252" s="4">
        <f t="shared" si="1478"/>
        <v>0</v>
      </c>
      <c r="CW252" s="219">
        <f t="shared" si="1479"/>
        <v>0</v>
      </c>
      <c r="CX252" s="222">
        <f t="shared" si="1480"/>
        <v>0</v>
      </c>
      <c r="CY252" s="4"/>
      <c r="CZ252" s="4">
        <f t="shared" si="1481"/>
        <v>0</v>
      </c>
      <c r="DA252" s="219">
        <f t="shared" si="1482"/>
        <v>0</v>
      </c>
      <c r="DB252" s="222">
        <f t="shared" si="1483"/>
        <v>0</v>
      </c>
      <c r="DC252" s="4"/>
      <c r="DD252" s="4">
        <f t="shared" si="1484"/>
        <v>0</v>
      </c>
      <c r="DE252" s="219">
        <f t="shared" si="1485"/>
        <v>0</v>
      </c>
      <c r="DF252" s="222">
        <f t="shared" si="1486"/>
        <v>0</v>
      </c>
      <c r="DG252" s="4"/>
      <c r="DH252" s="4">
        <f t="shared" si="1487"/>
        <v>0</v>
      </c>
      <c r="DI252" s="219">
        <f t="shared" si="1488"/>
        <v>0</v>
      </c>
      <c r="DJ252" s="222">
        <f t="shared" si="1489"/>
        <v>0</v>
      </c>
      <c r="DK252" s="4"/>
      <c r="DL252" s="4">
        <f t="shared" si="1490"/>
        <v>0</v>
      </c>
      <c r="DM252" s="219">
        <f t="shared" si="1491"/>
        <v>0</v>
      </c>
      <c r="DN252" s="222">
        <f t="shared" si="1492"/>
        <v>0</v>
      </c>
      <c r="DO252" s="4"/>
      <c r="DP252" s="4">
        <f t="shared" si="1493"/>
        <v>0</v>
      </c>
      <c r="DQ252" s="219">
        <f t="shared" si="1494"/>
        <v>0</v>
      </c>
      <c r="DR252" s="222">
        <f t="shared" si="1495"/>
        <v>0</v>
      </c>
      <c r="DS252" s="4"/>
      <c r="DT252" s="4">
        <f t="shared" si="1496"/>
        <v>0</v>
      </c>
      <c r="DU252" s="219">
        <f t="shared" si="1497"/>
        <v>0</v>
      </c>
      <c r="DV252" s="222">
        <f t="shared" si="1498"/>
        <v>0</v>
      </c>
      <c r="DW252" s="4"/>
      <c r="DX252" s="4"/>
      <c r="DY252" s="4">
        <f t="shared" si="1499"/>
        <v>0</v>
      </c>
      <c r="DZ252" s="219">
        <f t="shared" si="1500"/>
        <v>0</v>
      </c>
      <c r="EA252" s="222">
        <f t="shared" si="1501"/>
        <v>0</v>
      </c>
      <c r="EB252" s="4"/>
      <c r="EC252" s="4">
        <f t="shared" si="1502"/>
        <v>0</v>
      </c>
      <c r="ED252" s="219" t="e">
        <f>SUM(EB252+#REF!)</f>
        <v>#REF!</v>
      </c>
      <c r="EE252" s="222" t="e">
        <f t="shared" si="1503"/>
        <v>#REF!</v>
      </c>
      <c r="EF252" s="4"/>
      <c r="EG252" s="4">
        <f t="shared" si="1504"/>
        <v>0</v>
      </c>
      <c r="EH252" s="219" t="e">
        <f>SUM(EF252+#REF!)</f>
        <v>#REF!</v>
      </c>
      <c r="EI252" s="222" t="e">
        <f t="shared" si="1505"/>
        <v>#REF!</v>
      </c>
      <c r="EJ252" s="4"/>
      <c r="EK252" s="4" t="e">
        <f>SUM(EJ252*#REF!)</f>
        <v>#REF!</v>
      </c>
      <c r="EL252" s="219" t="e">
        <f>SUM(EJ252+#REF!)</f>
        <v>#REF!</v>
      </c>
      <c r="EM252" s="222" t="e">
        <f t="shared" si="1506"/>
        <v>#REF!</v>
      </c>
      <c r="EN252" s="4"/>
      <c r="EO252" s="279"/>
      <c r="EP252" s="279">
        <f t="shared" ref="EP252" si="1643">SUM(EO252*D253)</f>
        <v>0</v>
      </c>
      <c r="EQ252" s="278">
        <f t="shared" ref="EQ252" si="1644">SUM(EO252+AC253)</f>
        <v>0</v>
      </c>
      <c r="ER252" s="278">
        <f t="shared" si="1545"/>
        <v>0</v>
      </c>
      <c r="ES252" s="4"/>
      <c r="ET252" s="4"/>
      <c r="EU252" s="4"/>
      <c r="EV252" s="4"/>
      <c r="EW252" s="4"/>
      <c r="EX252" s="4"/>
      <c r="EY252" s="4"/>
      <c r="EZ252" s="4"/>
      <c r="FA252" s="4"/>
      <c r="FB252" s="4"/>
      <c r="FC252" s="4"/>
      <c r="FD252" s="4"/>
      <c r="FE252" s="4"/>
      <c r="FF252" s="4"/>
      <c r="FG252" s="4"/>
      <c r="FH252" s="4"/>
      <c r="FI252" s="4"/>
      <c r="FJ252" s="4"/>
      <c r="FK252" s="4"/>
      <c r="FL252" s="4"/>
      <c r="FM252" s="4"/>
      <c r="FN252" s="4"/>
      <c r="FO252" s="4"/>
      <c r="FP252" s="4"/>
      <c r="FQ252" s="4"/>
      <c r="FR252" s="4"/>
      <c r="FS252" s="4"/>
      <c r="FT252" s="4"/>
      <c r="FU252" s="4"/>
      <c r="FV252" s="4"/>
      <c r="FW252" s="4"/>
      <c r="FX252" s="4"/>
      <c r="FY252" s="4"/>
      <c r="FZ252" s="4"/>
      <c r="GA252" s="4"/>
      <c r="GB252" s="4"/>
      <c r="GC252" s="4"/>
      <c r="GD252" s="4"/>
      <c r="GE252" s="4"/>
      <c r="GF252" s="4"/>
      <c r="GG252" s="4"/>
      <c r="GH252" s="4"/>
      <c r="GI252" s="4"/>
      <c r="GJ252" s="4"/>
      <c r="GK252" s="4"/>
      <c r="GL252" s="4"/>
      <c r="GM252" s="4"/>
      <c r="GN252" s="4"/>
      <c r="GO252" s="4"/>
      <c r="GP252" s="4"/>
      <c r="GQ252" s="4"/>
      <c r="GR252" s="4"/>
      <c r="GS252" s="4"/>
      <c r="GT252" s="4"/>
      <c r="GU252" s="4"/>
      <c r="GV252" s="4"/>
      <c r="GW252" s="4"/>
      <c r="GX252" s="4"/>
      <c r="GY252" s="4"/>
      <c r="GZ252" s="4"/>
      <c r="HA252" s="4"/>
      <c r="HB252" s="4"/>
      <c r="HC252" s="4"/>
      <c r="HD252" s="4"/>
      <c r="HE252" s="4"/>
      <c r="HF252" s="4"/>
      <c r="HG252" s="4"/>
      <c r="HH252" s="4"/>
      <c r="HI252" s="4"/>
      <c r="HJ252" s="4"/>
      <c r="HK252" s="4"/>
      <c r="HL252" s="4"/>
      <c r="HM252" s="4"/>
      <c r="HN252" s="4"/>
      <c r="HO252" s="4"/>
      <c r="HP252" s="4"/>
      <c r="HQ252" s="4"/>
      <c r="HR252" s="4"/>
      <c r="HS252" s="4"/>
      <c r="HT252" s="4"/>
      <c r="HU252" s="4"/>
      <c r="HV252" s="4"/>
    </row>
    <row r="253" spans="1:230" s="5" customFormat="1" x14ac:dyDescent="0.2">
      <c r="A253" s="19"/>
      <c r="B253" s="19"/>
      <c r="C253" s="19"/>
      <c r="D253" s="19"/>
      <c r="E253" s="19"/>
      <c r="F253" s="19"/>
      <c r="G253" s="19"/>
      <c r="H253" s="19"/>
      <c r="I253" s="19"/>
      <c r="J253" s="19"/>
      <c r="K253" s="55"/>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55"/>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55"/>
      <c r="BH253" s="19"/>
      <c r="BI253" s="19"/>
      <c r="BJ253" s="19"/>
      <c r="BK253" s="19"/>
      <c r="BL253" s="19"/>
      <c r="BM253" s="19"/>
      <c r="BN253" s="19"/>
      <c r="BO253" s="19"/>
      <c r="BP253" s="19"/>
      <c r="BQ253" s="19"/>
      <c r="BR253" s="19"/>
      <c r="BS253" s="19"/>
      <c r="BT253" s="19"/>
      <c r="BU253" s="19"/>
      <c r="BV253" s="19"/>
      <c r="BW253" s="19"/>
      <c r="BX253" s="19"/>
      <c r="BY253" s="19"/>
      <c r="BZ253" s="19"/>
      <c r="CA253" s="19"/>
      <c r="CB253" s="17"/>
      <c r="CC253" s="17"/>
      <c r="CD253" s="4"/>
      <c r="CE253" s="4"/>
      <c r="CF253" s="4">
        <f t="shared" si="1466"/>
        <v>0</v>
      </c>
      <c r="CG253" s="219">
        <f t="shared" si="1467"/>
        <v>0</v>
      </c>
      <c r="CH253" s="222">
        <f t="shared" si="1468"/>
        <v>0</v>
      </c>
      <c r="CI253" s="4"/>
      <c r="CJ253" s="4">
        <f t="shared" si="1469"/>
        <v>0</v>
      </c>
      <c r="CK253" s="219">
        <f t="shared" si="1470"/>
        <v>0</v>
      </c>
      <c r="CL253" s="222">
        <f t="shared" si="1471"/>
        <v>0</v>
      </c>
      <c r="CM253" s="4"/>
      <c r="CN253" s="4">
        <f t="shared" si="1472"/>
        <v>0</v>
      </c>
      <c r="CO253" s="219">
        <f t="shared" si="1473"/>
        <v>0</v>
      </c>
      <c r="CP253" s="222">
        <f t="shared" si="1474"/>
        <v>0</v>
      </c>
      <c r="CQ253" s="4"/>
      <c r="CR253" s="4">
        <f t="shared" si="1475"/>
        <v>0</v>
      </c>
      <c r="CS253" s="219">
        <f t="shared" si="1476"/>
        <v>0</v>
      </c>
      <c r="CT253" s="222">
        <f t="shared" si="1477"/>
        <v>0</v>
      </c>
      <c r="CU253" s="4"/>
      <c r="CV253" s="4">
        <f t="shared" si="1478"/>
        <v>0</v>
      </c>
      <c r="CW253" s="219">
        <f t="shared" si="1479"/>
        <v>0</v>
      </c>
      <c r="CX253" s="222">
        <f t="shared" si="1480"/>
        <v>0</v>
      </c>
      <c r="CY253" s="4"/>
      <c r="CZ253" s="4">
        <f t="shared" si="1481"/>
        <v>0</v>
      </c>
      <c r="DA253" s="219">
        <f t="shared" si="1482"/>
        <v>0</v>
      </c>
      <c r="DB253" s="222">
        <f t="shared" si="1483"/>
        <v>0</v>
      </c>
      <c r="DC253" s="4"/>
      <c r="DD253" s="4">
        <f t="shared" si="1484"/>
        <v>0</v>
      </c>
      <c r="DE253" s="219">
        <f t="shared" si="1485"/>
        <v>0</v>
      </c>
      <c r="DF253" s="222">
        <f t="shared" si="1486"/>
        <v>0</v>
      </c>
      <c r="DG253" s="4"/>
      <c r="DH253" s="4">
        <f t="shared" si="1487"/>
        <v>0</v>
      </c>
      <c r="DI253" s="219">
        <f t="shared" si="1488"/>
        <v>0</v>
      </c>
      <c r="DJ253" s="222">
        <f t="shared" si="1489"/>
        <v>0</v>
      </c>
      <c r="DK253" s="4"/>
      <c r="DL253" s="4">
        <f t="shared" si="1490"/>
        <v>0</v>
      </c>
      <c r="DM253" s="219">
        <f t="shared" si="1491"/>
        <v>0</v>
      </c>
      <c r="DN253" s="222">
        <f t="shared" si="1492"/>
        <v>0</v>
      </c>
      <c r="DO253" s="4"/>
      <c r="DP253" s="4">
        <f t="shared" si="1493"/>
        <v>0</v>
      </c>
      <c r="DQ253" s="219">
        <f t="shared" si="1494"/>
        <v>0</v>
      </c>
      <c r="DR253" s="222">
        <f t="shared" si="1495"/>
        <v>0</v>
      </c>
      <c r="DS253" s="4"/>
      <c r="DT253" s="4">
        <f t="shared" si="1496"/>
        <v>0</v>
      </c>
      <c r="DU253" s="219">
        <f t="shared" si="1497"/>
        <v>0</v>
      </c>
      <c r="DV253" s="222">
        <f t="shared" si="1498"/>
        <v>0</v>
      </c>
      <c r="DW253" s="4"/>
      <c r="DX253" s="4"/>
      <c r="DY253" s="4">
        <f t="shared" si="1499"/>
        <v>0</v>
      </c>
      <c r="DZ253" s="219">
        <f t="shared" si="1500"/>
        <v>0</v>
      </c>
      <c r="EA253" s="222">
        <f t="shared" si="1501"/>
        <v>0</v>
      </c>
      <c r="EB253" s="4"/>
      <c r="EC253" s="4">
        <f t="shared" si="1502"/>
        <v>0</v>
      </c>
      <c r="ED253" s="219" t="e">
        <f>SUM(EB253+#REF!)</f>
        <v>#REF!</v>
      </c>
      <c r="EE253" s="222" t="e">
        <f t="shared" si="1503"/>
        <v>#REF!</v>
      </c>
      <c r="EF253" s="4"/>
      <c r="EG253" s="4">
        <f t="shared" si="1504"/>
        <v>0</v>
      </c>
      <c r="EH253" s="219" t="e">
        <f>SUM(EF253+#REF!)</f>
        <v>#REF!</v>
      </c>
      <c r="EI253" s="222" t="e">
        <f t="shared" si="1505"/>
        <v>#REF!</v>
      </c>
      <c r="EJ253" s="4"/>
      <c r="EK253" s="4" t="e">
        <f>SUM(EJ253*#REF!)</f>
        <v>#REF!</v>
      </c>
      <c r="EL253" s="219" t="e">
        <f>SUM(EJ253+#REF!)</f>
        <v>#REF!</v>
      </c>
      <c r="EM253" s="222" t="e">
        <f t="shared" si="1506"/>
        <v>#REF!</v>
      </c>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4"/>
      <c r="HH253" s="4"/>
      <c r="HI253" s="4"/>
      <c r="HJ253" s="4"/>
      <c r="HK253" s="4"/>
      <c r="HL253" s="4"/>
      <c r="HM253" s="4"/>
      <c r="HN253" s="4"/>
      <c r="HO253" s="4"/>
      <c r="HP253" s="4"/>
      <c r="HQ253" s="4"/>
      <c r="HR253" s="4"/>
      <c r="HS253" s="4"/>
      <c r="HT253" s="4"/>
      <c r="HU253" s="4"/>
      <c r="HV253" s="4"/>
    </row>
    <row r="254" spans="1:230" s="5" customFormat="1" x14ac:dyDescent="0.2">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56"/>
      <c r="AD254" s="19"/>
      <c r="AE254" s="56"/>
      <c r="AF254" s="19"/>
      <c r="AG254" s="56"/>
      <c r="AH254" s="19"/>
      <c r="AI254" s="56"/>
      <c r="AJ254" s="19"/>
      <c r="AK254" s="56"/>
      <c r="AL254" s="19"/>
      <c r="AM254" s="56"/>
      <c r="AN254" s="19"/>
      <c r="AO254" s="56"/>
      <c r="AP254" s="19"/>
      <c r="AQ254" s="56"/>
      <c r="AR254" s="19"/>
      <c r="AS254" s="56"/>
      <c r="AT254" s="19"/>
      <c r="AU254" s="56"/>
      <c r="AV254" s="19"/>
      <c r="AW254" s="56"/>
      <c r="AX254" s="19"/>
      <c r="AY254" s="56"/>
      <c r="AZ254" s="19"/>
      <c r="BA254" s="56"/>
      <c r="BB254" s="19"/>
      <c r="BC254" s="56"/>
      <c r="BD254" s="19"/>
      <c r="BE254" s="56"/>
      <c r="BF254" s="19"/>
      <c r="BG254" s="56"/>
      <c r="BH254" s="19"/>
      <c r="BI254" s="56"/>
      <c r="BJ254" s="19"/>
      <c r="BK254" s="56"/>
      <c r="BL254" s="19"/>
      <c r="BM254" s="56"/>
      <c r="BN254" s="19"/>
      <c r="BO254" s="56"/>
      <c r="BP254" s="19"/>
      <c r="BQ254" s="56"/>
      <c r="BR254" s="19"/>
      <c r="BS254" s="56"/>
      <c r="BT254" s="19"/>
      <c r="BU254" s="56"/>
      <c r="BV254" s="19"/>
      <c r="BW254" s="56"/>
      <c r="BX254" s="19"/>
      <c r="BY254" s="56"/>
      <c r="BZ254" s="19"/>
      <c r="CA254" s="19"/>
      <c r="CB254" s="17"/>
      <c r="CC254" s="17"/>
      <c r="CD254" s="63"/>
      <c r="CE254" s="4"/>
      <c r="CF254" s="4">
        <f t="shared" si="1466"/>
        <v>0</v>
      </c>
      <c r="CG254" s="219">
        <f t="shared" si="1467"/>
        <v>0</v>
      </c>
      <c r="CH254" s="222">
        <f t="shared" si="1468"/>
        <v>0</v>
      </c>
      <c r="CI254" s="4"/>
      <c r="CJ254" s="4">
        <f t="shared" si="1469"/>
        <v>0</v>
      </c>
      <c r="CK254" s="219">
        <f t="shared" si="1470"/>
        <v>0</v>
      </c>
      <c r="CL254" s="222">
        <f t="shared" si="1471"/>
        <v>0</v>
      </c>
      <c r="CM254" s="4"/>
      <c r="CN254" s="4">
        <f t="shared" si="1472"/>
        <v>0</v>
      </c>
      <c r="CO254" s="219">
        <f t="shared" si="1473"/>
        <v>0</v>
      </c>
      <c r="CP254" s="222">
        <f t="shared" si="1474"/>
        <v>0</v>
      </c>
      <c r="CQ254" s="4"/>
      <c r="CR254" s="4">
        <f t="shared" si="1475"/>
        <v>0</v>
      </c>
      <c r="CS254" s="219">
        <f t="shared" si="1476"/>
        <v>0</v>
      </c>
      <c r="CT254" s="222">
        <f t="shared" si="1477"/>
        <v>0</v>
      </c>
      <c r="CU254" s="4"/>
      <c r="CV254" s="4">
        <f t="shared" si="1478"/>
        <v>0</v>
      </c>
      <c r="CW254" s="219">
        <f t="shared" si="1479"/>
        <v>0</v>
      </c>
      <c r="CX254" s="222">
        <f t="shared" si="1480"/>
        <v>0</v>
      </c>
      <c r="CY254" s="4"/>
      <c r="CZ254" s="4">
        <f t="shared" si="1481"/>
        <v>0</v>
      </c>
      <c r="DA254" s="219">
        <f t="shared" si="1482"/>
        <v>0</v>
      </c>
      <c r="DB254" s="222">
        <f t="shared" si="1483"/>
        <v>0</v>
      </c>
      <c r="DC254" s="4"/>
      <c r="DD254" s="4">
        <f t="shared" si="1484"/>
        <v>0</v>
      </c>
      <c r="DE254" s="219">
        <f t="shared" si="1485"/>
        <v>0</v>
      </c>
      <c r="DF254" s="222">
        <f t="shared" si="1486"/>
        <v>0</v>
      </c>
      <c r="DG254" s="4"/>
      <c r="DH254" s="4">
        <f t="shared" si="1487"/>
        <v>0</v>
      </c>
      <c r="DI254" s="219">
        <f t="shared" si="1488"/>
        <v>0</v>
      </c>
      <c r="DJ254" s="222">
        <f t="shared" si="1489"/>
        <v>0</v>
      </c>
      <c r="DK254" s="4"/>
      <c r="DL254" s="4">
        <f t="shared" si="1490"/>
        <v>0</v>
      </c>
      <c r="DM254" s="219">
        <f t="shared" si="1491"/>
        <v>0</v>
      </c>
      <c r="DN254" s="222">
        <f t="shared" si="1492"/>
        <v>0</v>
      </c>
      <c r="DO254" s="4"/>
      <c r="DP254" s="4">
        <f t="shared" si="1493"/>
        <v>0</v>
      </c>
      <c r="DQ254" s="219">
        <f t="shared" si="1494"/>
        <v>0</v>
      </c>
      <c r="DR254" s="222">
        <f t="shared" si="1495"/>
        <v>0</v>
      </c>
      <c r="DS254" s="4"/>
      <c r="DT254" s="4">
        <f t="shared" si="1496"/>
        <v>0</v>
      </c>
      <c r="DU254" s="219">
        <f t="shared" si="1497"/>
        <v>0</v>
      </c>
      <c r="DV254" s="222">
        <f t="shared" si="1498"/>
        <v>0</v>
      </c>
      <c r="DW254" s="4"/>
      <c r="DX254" s="4"/>
      <c r="DY254" s="4">
        <f t="shared" si="1499"/>
        <v>0</v>
      </c>
      <c r="DZ254" s="219">
        <f t="shared" si="1500"/>
        <v>0</v>
      </c>
      <c r="EA254" s="222">
        <f t="shared" si="1501"/>
        <v>0</v>
      </c>
      <c r="EB254" s="4"/>
      <c r="EC254" s="4">
        <f t="shared" si="1502"/>
        <v>0</v>
      </c>
      <c r="ED254" s="219" t="e">
        <f>SUM(EB254+#REF!)</f>
        <v>#REF!</v>
      </c>
      <c r="EE254" s="222" t="e">
        <f t="shared" si="1503"/>
        <v>#REF!</v>
      </c>
      <c r="EF254" s="4"/>
      <c r="EG254" s="4">
        <f t="shared" si="1504"/>
        <v>0</v>
      </c>
      <c r="EH254" s="219" t="e">
        <f>SUM(EF254+#REF!)</f>
        <v>#REF!</v>
      </c>
      <c r="EI254" s="222" t="e">
        <f t="shared" si="1505"/>
        <v>#REF!</v>
      </c>
      <c r="EJ254" s="4"/>
      <c r="EK254" s="4" t="e">
        <f>SUM(EJ254*#REF!)</f>
        <v>#REF!</v>
      </c>
      <c r="EL254" s="219" t="e">
        <f>SUM(EJ254+#REF!)</f>
        <v>#REF!</v>
      </c>
      <c r="EM254" s="222" t="e">
        <f t="shared" si="1506"/>
        <v>#REF!</v>
      </c>
      <c r="EN254" s="4"/>
      <c r="EO254" s="18"/>
      <c r="EP254" s="18"/>
      <c r="EQ254" s="18"/>
      <c r="ER254" s="18"/>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4"/>
      <c r="HI254" s="4"/>
      <c r="HJ254" s="4"/>
      <c r="HK254" s="4"/>
      <c r="HL254" s="4"/>
      <c r="HM254" s="4"/>
      <c r="HN254" s="4"/>
      <c r="HO254" s="4"/>
      <c r="HP254" s="4"/>
      <c r="HQ254" s="4"/>
      <c r="HR254" s="4"/>
      <c r="HS254" s="4"/>
      <c r="HT254" s="4"/>
      <c r="HU254" s="4"/>
      <c r="HV254" s="4"/>
    </row>
    <row r="255" spans="1:230" s="14" customFormat="1" ht="24" x14ac:dyDescent="0.2">
      <c r="A255" s="65"/>
      <c r="B255" s="65" t="s">
        <v>60</v>
      </c>
      <c r="C255" s="65"/>
      <c r="D255" s="65"/>
      <c r="E255" s="65">
        <f t="shared" ref="E255:AJ255" si="1645">SUM(E222:E252)</f>
        <v>0</v>
      </c>
      <c r="F255" s="227">
        <f t="shared" si="1645"/>
        <v>0</v>
      </c>
      <c r="G255" s="65">
        <f t="shared" si="1645"/>
        <v>0</v>
      </c>
      <c r="H255" s="227">
        <f t="shared" si="1645"/>
        <v>0</v>
      </c>
      <c r="I255" s="65">
        <f t="shared" si="1645"/>
        <v>0</v>
      </c>
      <c r="J255" s="227">
        <f t="shared" si="1645"/>
        <v>0</v>
      </c>
      <c r="K255" s="65">
        <f t="shared" si="1645"/>
        <v>0</v>
      </c>
      <c r="L255" s="227">
        <f t="shared" si="1645"/>
        <v>0</v>
      </c>
      <c r="M255" s="65">
        <f t="shared" si="1645"/>
        <v>0</v>
      </c>
      <c r="N255" s="142">
        <f t="shared" si="1645"/>
        <v>0</v>
      </c>
      <c r="O255" s="65">
        <f t="shared" si="1645"/>
        <v>0</v>
      </c>
      <c r="P255" s="142">
        <f t="shared" si="1645"/>
        <v>0</v>
      </c>
      <c r="Q255" s="65">
        <f t="shared" si="1645"/>
        <v>0</v>
      </c>
      <c r="R255" s="142">
        <f t="shared" si="1645"/>
        <v>0</v>
      </c>
      <c r="S255" s="65">
        <f t="shared" si="1645"/>
        <v>0</v>
      </c>
      <c r="T255" s="142">
        <f t="shared" si="1645"/>
        <v>0</v>
      </c>
      <c r="U255" s="65">
        <f t="shared" si="1645"/>
        <v>0</v>
      </c>
      <c r="V255" s="142">
        <f t="shared" si="1645"/>
        <v>0</v>
      </c>
      <c r="W255" s="65">
        <f t="shared" si="1645"/>
        <v>0</v>
      </c>
      <c r="X255" s="142">
        <f t="shared" si="1645"/>
        <v>0</v>
      </c>
      <c r="Y255" s="65">
        <f t="shared" si="1645"/>
        <v>0</v>
      </c>
      <c r="Z255" s="142">
        <f t="shared" si="1645"/>
        <v>0</v>
      </c>
      <c r="AA255" s="65">
        <f t="shared" si="1645"/>
        <v>0</v>
      </c>
      <c r="AB255" s="65">
        <f t="shared" si="1645"/>
        <v>0</v>
      </c>
      <c r="AC255" s="65">
        <f t="shared" si="1645"/>
        <v>9</v>
      </c>
      <c r="AD255" s="142">
        <f t="shared" si="1645"/>
        <v>999</v>
      </c>
      <c r="AE255" s="65">
        <f t="shared" si="1645"/>
        <v>0</v>
      </c>
      <c r="AF255" s="65">
        <f t="shared" si="1645"/>
        <v>0</v>
      </c>
      <c r="AG255" s="65">
        <f t="shared" si="1645"/>
        <v>0</v>
      </c>
      <c r="AH255" s="65">
        <f t="shared" si="1645"/>
        <v>0</v>
      </c>
      <c r="AI255" s="65">
        <f t="shared" si="1645"/>
        <v>0</v>
      </c>
      <c r="AJ255" s="65">
        <f t="shared" si="1645"/>
        <v>0</v>
      </c>
      <c r="AK255" s="65">
        <f t="shared" ref="AK255:BZ255" si="1646">SUM(AK222:AK252)</f>
        <v>0</v>
      </c>
      <c r="AL255" s="65">
        <f t="shared" si="1646"/>
        <v>0</v>
      </c>
      <c r="AM255" s="65">
        <f t="shared" si="1646"/>
        <v>0</v>
      </c>
      <c r="AN255" s="65">
        <f t="shared" si="1646"/>
        <v>0</v>
      </c>
      <c r="AO255" s="65">
        <f t="shared" si="1646"/>
        <v>0</v>
      </c>
      <c r="AP255" s="65">
        <f t="shared" si="1646"/>
        <v>0</v>
      </c>
      <c r="AQ255" s="65">
        <f t="shared" si="1646"/>
        <v>0</v>
      </c>
      <c r="AR255" s="65">
        <f t="shared" si="1646"/>
        <v>0</v>
      </c>
      <c r="AS255" s="65">
        <f t="shared" si="1646"/>
        <v>0</v>
      </c>
      <c r="AT255" s="65">
        <f t="shared" si="1646"/>
        <v>0</v>
      </c>
      <c r="AU255" s="65">
        <f t="shared" si="1646"/>
        <v>0</v>
      </c>
      <c r="AV255" s="65">
        <f t="shared" si="1646"/>
        <v>0</v>
      </c>
      <c r="AW255" s="65">
        <f t="shared" si="1646"/>
        <v>0</v>
      </c>
      <c r="AX255" s="65">
        <f t="shared" si="1646"/>
        <v>0</v>
      </c>
      <c r="AY255" s="65">
        <f t="shared" si="1646"/>
        <v>0</v>
      </c>
      <c r="AZ255" s="65">
        <f t="shared" si="1646"/>
        <v>0</v>
      </c>
      <c r="BA255" s="65">
        <f t="shared" ref="BA255:BH255" si="1647">SUM(BA222:BA252)</f>
        <v>0</v>
      </c>
      <c r="BB255" s="65">
        <f t="shared" si="1647"/>
        <v>0</v>
      </c>
      <c r="BC255" s="65">
        <f t="shared" si="1647"/>
        <v>0</v>
      </c>
      <c r="BD255" s="65">
        <f t="shared" si="1647"/>
        <v>0</v>
      </c>
      <c r="BE255" s="65">
        <f t="shared" si="1647"/>
        <v>0</v>
      </c>
      <c r="BF255" s="65">
        <f t="shared" si="1647"/>
        <v>0</v>
      </c>
      <c r="BG255" s="65">
        <f t="shared" si="1647"/>
        <v>0</v>
      </c>
      <c r="BH255" s="65">
        <f t="shared" si="1647"/>
        <v>0</v>
      </c>
      <c r="BI255" s="65">
        <f t="shared" ref="BI255:BX255" si="1648">SUM(BI222:BI252)</f>
        <v>0</v>
      </c>
      <c r="BJ255" s="65">
        <f t="shared" si="1648"/>
        <v>0</v>
      </c>
      <c r="BK255" s="65">
        <f t="shared" si="1648"/>
        <v>0</v>
      </c>
      <c r="BL255" s="65">
        <f t="shared" si="1648"/>
        <v>0</v>
      </c>
      <c r="BM255" s="65">
        <f t="shared" si="1648"/>
        <v>0</v>
      </c>
      <c r="BN255" s="65">
        <f t="shared" si="1648"/>
        <v>0</v>
      </c>
      <c r="BO255" s="65">
        <f t="shared" si="1648"/>
        <v>0</v>
      </c>
      <c r="BP255" s="65">
        <f t="shared" si="1648"/>
        <v>0</v>
      </c>
      <c r="BQ255" s="65">
        <f t="shared" si="1648"/>
        <v>0</v>
      </c>
      <c r="BR255" s="65">
        <f t="shared" si="1648"/>
        <v>0</v>
      </c>
      <c r="BS255" s="65">
        <f t="shared" si="1648"/>
        <v>0</v>
      </c>
      <c r="BT255" s="65">
        <f t="shared" si="1648"/>
        <v>0</v>
      </c>
      <c r="BU255" s="65">
        <f t="shared" si="1648"/>
        <v>0</v>
      </c>
      <c r="BV255" s="65">
        <f t="shared" si="1648"/>
        <v>0</v>
      </c>
      <c r="BW255" s="65">
        <f t="shared" si="1648"/>
        <v>0</v>
      </c>
      <c r="BX255" s="65">
        <f t="shared" si="1648"/>
        <v>0</v>
      </c>
      <c r="BY255" s="65">
        <f t="shared" si="1646"/>
        <v>9.9999999999999995E-7</v>
      </c>
      <c r="BZ255" s="142">
        <f t="shared" si="1646"/>
        <v>3.4999999999999997E-5</v>
      </c>
      <c r="CA255" s="65"/>
      <c r="CB255" s="66">
        <f>SUM(CB222:CB252)</f>
        <v>9.0000009999999993</v>
      </c>
      <c r="CC255" s="66">
        <f>SUM(CC222:CC252)</f>
        <v>999</v>
      </c>
      <c r="CD255" s="67" t="s">
        <v>60</v>
      </c>
      <c r="CE255" s="142">
        <f t="shared" ref="CE255:DV255" si="1649">SUM(CE222:CE254)</f>
        <v>0</v>
      </c>
      <c r="CF255" s="142">
        <f t="shared" si="1649"/>
        <v>0</v>
      </c>
      <c r="CG255" s="142">
        <f t="shared" si="1649"/>
        <v>0</v>
      </c>
      <c r="CH255" s="142">
        <f t="shared" si="1649"/>
        <v>0</v>
      </c>
      <c r="CI255" s="142">
        <f t="shared" si="1649"/>
        <v>0</v>
      </c>
      <c r="CJ255" s="142">
        <f t="shared" si="1649"/>
        <v>0</v>
      </c>
      <c r="CK255" s="142">
        <f t="shared" si="1649"/>
        <v>0</v>
      </c>
      <c r="CL255" s="142">
        <f t="shared" si="1649"/>
        <v>0</v>
      </c>
      <c r="CM255" s="142">
        <f t="shared" si="1649"/>
        <v>0</v>
      </c>
      <c r="CN255" s="142">
        <f t="shared" si="1649"/>
        <v>0</v>
      </c>
      <c r="CO255" s="142">
        <f t="shared" si="1649"/>
        <v>0</v>
      </c>
      <c r="CP255" s="142">
        <f t="shared" si="1649"/>
        <v>0</v>
      </c>
      <c r="CQ255" s="142">
        <f t="shared" si="1649"/>
        <v>0</v>
      </c>
      <c r="CR255" s="142">
        <f t="shared" si="1649"/>
        <v>0</v>
      </c>
      <c r="CS255" s="142">
        <f t="shared" si="1649"/>
        <v>0</v>
      </c>
      <c r="CT255" s="142">
        <f t="shared" si="1649"/>
        <v>0</v>
      </c>
      <c r="CU255" s="142">
        <f t="shared" si="1649"/>
        <v>0</v>
      </c>
      <c r="CV255" s="142">
        <f t="shared" si="1649"/>
        <v>0</v>
      </c>
      <c r="CW255" s="142">
        <f t="shared" si="1649"/>
        <v>0</v>
      </c>
      <c r="CX255" s="142">
        <f t="shared" si="1649"/>
        <v>0</v>
      </c>
      <c r="CY255" s="142">
        <f t="shared" si="1649"/>
        <v>0</v>
      </c>
      <c r="CZ255" s="142">
        <f t="shared" si="1649"/>
        <v>0</v>
      </c>
      <c r="DA255" s="142">
        <f t="shared" si="1649"/>
        <v>0</v>
      </c>
      <c r="DB255" s="142">
        <f t="shared" si="1649"/>
        <v>0</v>
      </c>
      <c r="DC255" s="142">
        <f t="shared" si="1649"/>
        <v>0</v>
      </c>
      <c r="DD255" s="142">
        <f t="shared" si="1649"/>
        <v>0</v>
      </c>
      <c r="DE255" s="142">
        <f t="shared" si="1649"/>
        <v>0</v>
      </c>
      <c r="DF255" s="142">
        <f t="shared" si="1649"/>
        <v>0</v>
      </c>
      <c r="DG255" s="142">
        <f t="shared" si="1649"/>
        <v>0</v>
      </c>
      <c r="DH255" s="142">
        <f t="shared" si="1649"/>
        <v>0</v>
      </c>
      <c r="DI255" s="142">
        <f t="shared" si="1649"/>
        <v>0</v>
      </c>
      <c r="DJ255" s="142">
        <f t="shared" si="1649"/>
        <v>0</v>
      </c>
      <c r="DK255" s="142">
        <f t="shared" si="1649"/>
        <v>0</v>
      </c>
      <c r="DL255" s="142">
        <f t="shared" si="1649"/>
        <v>0</v>
      </c>
      <c r="DM255" s="142">
        <f t="shared" si="1649"/>
        <v>0</v>
      </c>
      <c r="DN255" s="142">
        <f t="shared" si="1649"/>
        <v>0</v>
      </c>
      <c r="DO255" s="142">
        <f t="shared" si="1649"/>
        <v>0</v>
      </c>
      <c r="DP255" s="142">
        <f t="shared" si="1649"/>
        <v>0</v>
      </c>
      <c r="DQ255" s="142">
        <f t="shared" si="1649"/>
        <v>0</v>
      </c>
      <c r="DR255" s="142">
        <f t="shared" si="1649"/>
        <v>0</v>
      </c>
      <c r="DS255" s="142">
        <f t="shared" si="1649"/>
        <v>0</v>
      </c>
      <c r="DT255" s="142">
        <f t="shared" si="1649"/>
        <v>0</v>
      </c>
      <c r="DU255" s="142">
        <f t="shared" si="1649"/>
        <v>0</v>
      </c>
      <c r="DV255" s="142">
        <f t="shared" si="1649"/>
        <v>0</v>
      </c>
      <c r="DW255" s="18"/>
      <c r="DX255" s="142">
        <f t="shared" ref="DX255:EM255" si="1650">SUM(DX222:DX254)</f>
        <v>0</v>
      </c>
      <c r="DY255" s="142">
        <f t="shared" si="1650"/>
        <v>0</v>
      </c>
      <c r="DZ255" s="142">
        <f t="shared" si="1650"/>
        <v>0</v>
      </c>
      <c r="EA255" s="142">
        <f t="shared" si="1650"/>
        <v>0</v>
      </c>
      <c r="EB255" s="142">
        <f t="shared" si="1650"/>
        <v>6.75</v>
      </c>
      <c r="EC255" s="142">
        <f t="shared" si="1650"/>
        <v>945</v>
      </c>
      <c r="ED255" s="142" t="e">
        <f t="shared" si="1650"/>
        <v>#REF!</v>
      </c>
      <c r="EE255" s="142" t="e">
        <f t="shared" si="1650"/>
        <v>#REF!</v>
      </c>
      <c r="EF255" s="142">
        <f t="shared" ref="EF255:EI255" si="1651">SUM(EF222:EF254)</f>
        <v>0</v>
      </c>
      <c r="EG255" s="142">
        <f t="shared" si="1651"/>
        <v>0</v>
      </c>
      <c r="EH255" s="142" t="e">
        <f t="shared" si="1651"/>
        <v>#REF!</v>
      </c>
      <c r="EI255" s="142" t="e">
        <f t="shared" si="1651"/>
        <v>#REF!</v>
      </c>
      <c r="EJ255" s="142">
        <f t="shared" si="1650"/>
        <v>0</v>
      </c>
      <c r="EK255" s="142" t="e">
        <f t="shared" si="1650"/>
        <v>#REF!</v>
      </c>
      <c r="EL255" s="142" t="e">
        <f t="shared" si="1650"/>
        <v>#REF!</v>
      </c>
      <c r="EM255" s="142" t="e">
        <f t="shared" si="1650"/>
        <v>#REF!</v>
      </c>
      <c r="EN255" s="18"/>
      <c r="EO255" s="142">
        <f>SUM(EO222:EO252)</f>
        <v>0.5</v>
      </c>
      <c r="EP255" s="142">
        <f t="shared" ref="EP255:ER255" si="1652">SUM(EP222:EP252)</f>
        <v>70</v>
      </c>
      <c r="EQ255" s="142">
        <f t="shared" si="1652"/>
        <v>9.5</v>
      </c>
      <c r="ER255" s="142">
        <f t="shared" si="1652"/>
        <v>1069</v>
      </c>
      <c r="ES255" s="18"/>
      <c r="ET255" s="18"/>
      <c r="EU255" s="18"/>
      <c r="EV255" s="18"/>
      <c r="EW255" s="18"/>
      <c r="EX255" s="18"/>
      <c r="EY255" s="18"/>
      <c r="EZ255" s="18"/>
      <c r="FA255" s="18"/>
      <c r="FB255" s="18"/>
      <c r="FC255" s="18"/>
      <c r="FD255" s="18"/>
      <c r="FE255" s="18"/>
      <c r="FF255" s="18"/>
      <c r="FG255" s="18"/>
      <c r="FH255" s="18"/>
      <c r="FI255" s="18"/>
      <c r="FJ255" s="18"/>
      <c r="FK255" s="18"/>
      <c r="FL255" s="18"/>
      <c r="FM255" s="18"/>
      <c r="FN255" s="18"/>
      <c r="FO255" s="18"/>
      <c r="FP255" s="18"/>
      <c r="FQ255" s="18"/>
      <c r="FR255" s="18"/>
      <c r="FS255" s="18"/>
      <c r="FT255" s="18"/>
      <c r="FU255" s="18"/>
      <c r="FV255" s="18"/>
      <c r="FW255" s="18"/>
      <c r="FX255" s="18"/>
      <c r="FY255" s="18"/>
      <c r="FZ255" s="18"/>
      <c r="GA255" s="18"/>
      <c r="GB255" s="18"/>
      <c r="GC255" s="18"/>
      <c r="GD255" s="18"/>
      <c r="GE255" s="18"/>
      <c r="GF255" s="18"/>
      <c r="GG255" s="18"/>
      <c r="GH255" s="18"/>
      <c r="GI255" s="18"/>
      <c r="GJ255" s="18"/>
      <c r="GK255" s="18"/>
      <c r="GL255" s="18"/>
      <c r="GM255" s="18"/>
      <c r="GN255" s="18"/>
      <c r="GO255" s="18"/>
      <c r="GP255" s="18"/>
      <c r="GQ255" s="18"/>
      <c r="GR255" s="18"/>
      <c r="GS255" s="18"/>
      <c r="GT255" s="18"/>
      <c r="GU255" s="18"/>
      <c r="GV255" s="18"/>
      <c r="GW255" s="18"/>
      <c r="GX255" s="18"/>
      <c r="GY255" s="18"/>
      <c r="GZ255" s="18"/>
      <c r="HA255" s="18"/>
      <c r="HB255" s="18"/>
      <c r="HC255" s="18"/>
      <c r="HD255" s="18"/>
      <c r="HE255" s="18"/>
      <c r="HF255" s="18"/>
      <c r="HG255" s="18"/>
      <c r="HH255" s="18"/>
      <c r="HI255" s="18"/>
      <c r="HJ255" s="18"/>
      <c r="HK255" s="18"/>
      <c r="HL255" s="18"/>
      <c r="HM255" s="18"/>
      <c r="HN255" s="18"/>
      <c r="HO255" s="18"/>
      <c r="HP255" s="18"/>
      <c r="HQ255" s="18"/>
      <c r="HR255" s="18"/>
      <c r="HS255" s="18"/>
      <c r="HT255" s="18"/>
      <c r="HU255" s="18"/>
      <c r="HV255" s="18"/>
    </row>
    <row r="256" spans="1:230" x14ac:dyDescent="0.2">
      <c r="A256" s="65"/>
      <c r="B256" s="65" t="s">
        <v>61</v>
      </c>
      <c r="C256" s="65"/>
      <c r="D256" s="65"/>
      <c r="E256" s="303" t="e">
        <f>F255/E255</f>
        <v>#DIV/0!</v>
      </c>
      <c r="F256" s="303"/>
      <c r="G256" s="303" t="e">
        <f>H255/G255</f>
        <v>#DIV/0!</v>
      </c>
      <c r="H256" s="303"/>
      <c r="I256" s="303" t="e">
        <f>J255/I255</f>
        <v>#DIV/0!</v>
      </c>
      <c r="J256" s="303"/>
      <c r="K256" s="303" t="e">
        <f>L255/K255</f>
        <v>#DIV/0!</v>
      </c>
      <c r="L256" s="303"/>
      <c r="M256" s="303" t="e">
        <f>N255/M255</f>
        <v>#DIV/0!</v>
      </c>
      <c r="N256" s="303"/>
      <c r="O256" s="303" t="e">
        <f>P255/O255</f>
        <v>#DIV/0!</v>
      </c>
      <c r="P256" s="303"/>
      <c r="Q256" s="303" t="e">
        <f>R255/Q255</f>
        <v>#DIV/0!</v>
      </c>
      <c r="R256" s="303"/>
      <c r="S256" s="303" t="e">
        <f>T255/S255</f>
        <v>#DIV/0!</v>
      </c>
      <c r="T256" s="303"/>
      <c r="U256" s="303" t="e">
        <f>V255/U255</f>
        <v>#DIV/0!</v>
      </c>
      <c r="V256" s="303"/>
      <c r="W256" s="303" t="e">
        <f>X255/W255</f>
        <v>#DIV/0!</v>
      </c>
      <c r="X256" s="303"/>
      <c r="Y256" s="303" t="e">
        <f>Z255/Y255</f>
        <v>#DIV/0!</v>
      </c>
      <c r="Z256" s="303"/>
      <c r="AA256" s="303" t="e">
        <f>AB255/AA255</f>
        <v>#DIV/0!</v>
      </c>
      <c r="AB256" s="303"/>
      <c r="AC256" s="303">
        <f>AD255/AC255</f>
        <v>111</v>
      </c>
      <c r="AD256" s="303"/>
      <c r="AE256" s="303" t="e">
        <f>AF255/AE255</f>
        <v>#DIV/0!</v>
      </c>
      <c r="AF256" s="303"/>
      <c r="AG256" s="303" t="e">
        <f>AH255/AG255</f>
        <v>#DIV/0!</v>
      </c>
      <c r="AH256" s="303"/>
      <c r="AI256" s="303" t="e">
        <f>AJ255/AI255</f>
        <v>#DIV/0!</v>
      </c>
      <c r="AJ256" s="303"/>
      <c r="AK256" s="303" t="e">
        <f>AL255/AK255</f>
        <v>#DIV/0!</v>
      </c>
      <c r="AL256" s="303"/>
      <c r="AM256" s="303" t="e">
        <f>AN255/AM255</f>
        <v>#DIV/0!</v>
      </c>
      <c r="AN256" s="303"/>
      <c r="AO256" s="303" t="e">
        <f>AP255/AO255</f>
        <v>#DIV/0!</v>
      </c>
      <c r="AP256" s="303"/>
      <c r="AQ256" s="303" t="e">
        <f>AR255/AQ255</f>
        <v>#DIV/0!</v>
      </c>
      <c r="AR256" s="303"/>
      <c r="AS256" s="303" t="e">
        <f>AT255/AS255</f>
        <v>#DIV/0!</v>
      </c>
      <c r="AT256" s="303"/>
      <c r="AU256" s="303" t="e">
        <f>AV255/AU255</f>
        <v>#DIV/0!</v>
      </c>
      <c r="AV256" s="303"/>
      <c r="AW256" s="303" t="e">
        <f>AX255/AW255</f>
        <v>#DIV/0!</v>
      </c>
      <c r="AX256" s="303"/>
      <c r="AY256" s="303" t="e">
        <f>AZ255/AY255</f>
        <v>#DIV/0!</v>
      </c>
      <c r="AZ256" s="303"/>
      <c r="BA256" s="303" t="e">
        <f>BB255/BA255</f>
        <v>#DIV/0!</v>
      </c>
      <c r="BB256" s="303"/>
      <c r="BC256" s="303" t="e">
        <f>BD255/BC255</f>
        <v>#DIV/0!</v>
      </c>
      <c r="BD256" s="303"/>
      <c r="BE256" s="303" t="e">
        <f>BF255/BE255</f>
        <v>#DIV/0!</v>
      </c>
      <c r="BF256" s="303"/>
      <c r="BG256" s="303" t="e">
        <f>BH255/BG255</f>
        <v>#DIV/0!</v>
      </c>
      <c r="BH256" s="303"/>
      <c r="BI256" s="303" t="e">
        <f>BJ255/BI255</f>
        <v>#DIV/0!</v>
      </c>
      <c r="BJ256" s="303"/>
      <c r="BK256" s="303" t="e">
        <f>BL255/BK255</f>
        <v>#DIV/0!</v>
      </c>
      <c r="BL256" s="303"/>
      <c r="BM256" s="303" t="e">
        <f>BN255/BM255</f>
        <v>#DIV/0!</v>
      </c>
      <c r="BN256" s="303"/>
      <c r="BO256" s="303" t="e">
        <f>BP255/BO255</f>
        <v>#DIV/0!</v>
      </c>
      <c r="BP256" s="303"/>
      <c r="BQ256" s="303" t="e">
        <f>BR255/BQ255</f>
        <v>#DIV/0!</v>
      </c>
      <c r="BR256" s="303"/>
      <c r="BS256" s="303" t="e">
        <f>BT255/BS255</f>
        <v>#DIV/0!</v>
      </c>
      <c r="BT256" s="303"/>
      <c r="BU256" s="303" t="e">
        <f>BV255/BU255</f>
        <v>#DIV/0!</v>
      </c>
      <c r="BV256" s="303"/>
      <c r="BW256" s="303" t="e">
        <f>BX255/BW255</f>
        <v>#DIV/0!</v>
      </c>
      <c r="BX256" s="303"/>
      <c r="BY256" s="303">
        <f>BZ255/BY255</f>
        <v>35</v>
      </c>
      <c r="BZ256" s="303"/>
      <c r="CA256" s="70"/>
      <c r="CB256" s="310">
        <f>CC255/CB255</f>
        <v>110.99998766666805</v>
      </c>
      <c r="CC256" s="310"/>
      <c r="CD256" s="68" t="s">
        <v>62</v>
      </c>
      <c r="CE256" s="303"/>
      <c r="CF256" s="303"/>
      <c r="CG256" s="224"/>
      <c r="CH256" s="224"/>
      <c r="CI256" s="303"/>
      <c r="CJ256" s="303"/>
      <c r="CK256" s="241"/>
      <c r="CL256" s="241"/>
      <c r="CM256" s="303"/>
      <c r="CN256" s="303"/>
      <c r="CO256" s="242"/>
      <c r="CP256" s="242"/>
      <c r="CQ256" s="303"/>
      <c r="CR256" s="303"/>
      <c r="CS256" s="243"/>
      <c r="CT256" s="243"/>
      <c r="CU256" s="303"/>
      <c r="CV256" s="303"/>
      <c r="CW256" s="245"/>
      <c r="CX256" s="245"/>
      <c r="CY256" s="303"/>
      <c r="CZ256" s="303"/>
      <c r="DA256" s="246"/>
      <c r="DB256" s="246"/>
      <c r="DC256" s="303"/>
      <c r="DD256" s="303"/>
      <c r="DE256" s="247"/>
      <c r="DF256" s="247"/>
      <c r="DG256" s="303"/>
      <c r="DH256" s="303"/>
      <c r="DI256" s="248"/>
      <c r="DJ256" s="248"/>
      <c r="DK256" s="303"/>
      <c r="DL256" s="303"/>
      <c r="DM256" s="249"/>
      <c r="DN256" s="249"/>
      <c r="DO256" s="303"/>
      <c r="DP256" s="303"/>
      <c r="DQ256" s="250"/>
      <c r="DR256" s="250"/>
      <c r="DS256" s="303"/>
      <c r="DT256" s="303"/>
      <c r="DU256" s="250"/>
      <c r="DV256" s="250"/>
      <c r="DX256" s="303"/>
      <c r="DY256" s="303"/>
      <c r="DZ256" s="251"/>
      <c r="EA256" s="251"/>
      <c r="EB256" s="303"/>
      <c r="EC256" s="303"/>
      <c r="ED256" s="251"/>
      <c r="EE256" s="251"/>
      <c r="EF256" s="303"/>
      <c r="EG256" s="303"/>
      <c r="EH256" s="274"/>
      <c r="EI256" s="274"/>
      <c r="EJ256" s="303"/>
      <c r="EK256" s="303"/>
      <c r="EL256" s="263"/>
      <c r="EM256" s="263"/>
      <c r="EO256" s="303"/>
      <c r="EP256" s="303"/>
      <c r="EQ256" s="303"/>
      <c r="ER256" s="303"/>
      <c r="HS256" s="4"/>
      <c r="HT256" s="4"/>
      <c r="HU256" s="4"/>
      <c r="HV256" s="4"/>
    </row>
    <row r="257" spans="1:230" x14ac:dyDescent="0.2">
      <c r="HS257" s="4"/>
      <c r="HT257" s="4"/>
      <c r="HU257" s="4"/>
      <c r="HV257" s="4"/>
    </row>
    <row r="258" spans="1:230" x14ac:dyDescent="0.2">
      <c r="HS258" s="4"/>
      <c r="HT258" s="4"/>
      <c r="HU258" s="4"/>
      <c r="HV258" s="4"/>
    </row>
    <row r="259" spans="1:230" s="4" customFormat="1" ht="12.75" customHeight="1" x14ac:dyDescent="0.2">
      <c r="A259" s="49"/>
      <c r="B259" s="49"/>
      <c r="C259" s="50"/>
      <c r="D259" s="50"/>
      <c r="E259" s="311" t="str">
        <f>$E$3</f>
        <v>vor 2021</v>
      </c>
      <c r="F259" s="312"/>
      <c r="G259" s="312"/>
      <c r="H259" s="312"/>
      <c r="I259" s="312"/>
      <c r="J259" s="312"/>
      <c r="K259" s="312"/>
      <c r="L259" s="312"/>
      <c r="M259" s="312"/>
      <c r="N259" s="312"/>
      <c r="O259" s="312"/>
      <c r="P259" s="312"/>
      <c r="Q259" s="312"/>
      <c r="R259" s="312"/>
      <c r="S259" s="312"/>
      <c r="T259" s="312"/>
      <c r="U259" s="312"/>
      <c r="V259" s="312"/>
      <c r="W259" s="312"/>
      <c r="X259" s="312"/>
      <c r="Y259" s="312"/>
      <c r="Z259" s="312"/>
      <c r="AA259" s="312"/>
      <c r="AB259" s="313"/>
      <c r="AC259" s="304">
        <v>2021</v>
      </c>
      <c r="AD259" s="305"/>
      <c r="AE259" s="305"/>
      <c r="AF259" s="305"/>
      <c r="AG259" s="305"/>
      <c r="AH259" s="305"/>
      <c r="AI259" s="305"/>
      <c r="AJ259" s="305"/>
      <c r="AK259" s="305"/>
      <c r="AL259" s="305"/>
      <c r="AM259" s="305"/>
      <c r="AN259" s="305"/>
      <c r="AO259" s="305"/>
      <c r="AP259" s="305"/>
      <c r="AQ259" s="305"/>
      <c r="AR259" s="305"/>
      <c r="AS259" s="305"/>
      <c r="AT259" s="305"/>
      <c r="AU259" s="305"/>
      <c r="AV259" s="305"/>
      <c r="AW259" s="305"/>
      <c r="AX259" s="305"/>
      <c r="AY259" s="305"/>
      <c r="AZ259" s="306"/>
      <c r="BA259" s="304">
        <v>2018</v>
      </c>
      <c r="BB259" s="305"/>
      <c r="BC259" s="305"/>
      <c r="BD259" s="305"/>
      <c r="BE259" s="305"/>
      <c r="BF259" s="305"/>
      <c r="BG259" s="305"/>
      <c r="BH259" s="305"/>
      <c r="BI259" s="305"/>
      <c r="BJ259" s="305"/>
      <c r="BK259" s="305"/>
      <c r="BL259" s="305"/>
      <c r="BM259" s="305"/>
      <c r="BN259" s="305"/>
      <c r="BO259" s="305"/>
      <c r="BP259" s="305"/>
      <c r="BQ259" s="305"/>
      <c r="BR259" s="305"/>
      <c r="BS259" s="305"/>
      <c r="BT259" s="305"/>
      <c r="BU259" s="305"/>
      <c r="BV259" s="305"/>
      <c r="BW259" s="305"/>
      <c r="BX259" s="306"/>
      <c r="BY259" s="62"/>
      <c r="BZ259" s="62"/>
      <c r="CA259" s="62"/>
      <c r="CB259" s="17"/>
      <c r="CC259" s="17"/>
    </row>
    <row r="260" spans="1:230" s="5" customFormat="1" ht="15.75" x14ac:dyDescent="0.25">
      <c r="A260" s="69"/>
      <c r="B260" s="69" t="str">
        <f>'Stundenverteilung INGE'!P5</f>
        <v>AeBo - K</v>
      </c>
      <c r="C260" s="317" t="str">
        <f>'Stundenverteilung INGE'!P7</f>
        <v>TP3</v>
      </c>
      <c r="D260" s="318"/>
      <c r="E260" s="314"/>
      <c r="F260" s="315"/>
      <c r="G260" s="315"/>
      <c r="H260" s="315"/>
      <c r="I260" s="315"/>
      <c r="J260" s="315"/>
      <c r="K260" s="315"/>
      <c r="L260" s="315"/>
      <c r="M260" s="315"/>
      <c r="N260" s="315"/>
      <c r="O260" s="315"/>
      <c r="P260" s="315"/>
      <c r="Q260" s="315"/>
      <c r="R260" s="315"/>
      <c r="S260" s="315"/>
      <c r="T260" s="315"/>
      <c r="U260" s="315"/>
      <c r="V260" s="315"/>
      <c r="W260" s="315"/>
      <c r="X260" s="315"/>
      <c r="Y260" s="315"/>
      <c r="Z260" s="315"/>
      <c r="AA260" s="315"/>
      <c r="AB260" s="316"/>
      <c r="AC260" s="307"/>
      <c r="AD260" s="308"/>
      <c r="AE260" s="308"/>
      <c r="AF260" s="308"/>
      <c r="AG260" s="308"/>
      <c r="AH260" s="308"/>
      <c r="AI260" s="308"/>
      <c r="AJ260" s="308"/>
      <c r="AK260" s="308"/>
      <c r="AL260" s="308"/>
      <c r="AM260" s="308"/>
      <c r="AN260" s="308"/>
      <c r="AO260" s="308"/>
      <c r="AP260" s="308"/>
      <c r="AQ260" s="308"/>
      <c r="AR260" s="308"/>
      <c r="AS260" s="308"/>
      <c r="AT260" s="308"/>
      <c r="AU260" s="308"/>
      <c r="AV260" s="308"/>
      <c r="AW260" s="308"/>
      <c r="AX260" s="308"/>
      <c r="AY260" s="308"/>
      <c r="AZ260" s="309"/>
      <c r="BA260" s="307"/>
      <c r="BB260" s="308"/>
      <c r="BC260" s="308"/>
      <c r="BD260" s="308"/>
      <c r="BE260" s="308"/>
      <c r="BF260" s="308"/>
      <c r="BG260" s="308"/>
      <c r="BH260" s="308"/>
      <c r="BI260" s="308"/>
      <c r="BJ260" s="308"/>
      <c r="BK260" s="308"/>
      <c r="BL260" s="308"/>
      <c r="BM260" s="308"/>
      <c r="BN260" s="308"/>
      <c r="BO260" s="308"/>
      <c r="BP260" s="308"/>
      <c r="BQ260" s="308"/>
      <c r="BR260" s="308"/>
      <c r="BS260" s="308"/>
      <c r="BT260" s="308"/>
      <c r="BU260" s="308"/>
      <c r="BV260" s="308"/>
      <c r="BW260" s="308"/>
      <c r="BX260" s="309"/>
      <c r="BY260" s="62"/>
      <c r="BZ260" s="62"/>
      <c r="CA260" s="62"/>
      <c r="CB260" s="16"/>
      <c r="CC260" s="16"/>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324">
        <v>44197</v>
      </c>
      <c r="EP260" s="324"/>
      <c r="EQ260" s="324"/>
      <c r="ER260" s="32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c r="GZ260" s="4"/>
      <c r="HA260" s="4"/>
      <c r="HB260" s="4"/>
      <c r="HC260" s="4"/>
      <c r="HD260" s="4"/>
      <c r="HE260" s="4"/>
      <c r="HF260" s="4"/>
      <c r="HG260" s="4"/>
      <c r="HH260" s="4"/>
      <c r="HI260" s="4"/>
      <c r="HJ260" s="4"/>
      <c r="HK260" s="4"/>
      <c r="HL260" s="4"/>
      <c r="HM260" s="4"/>
      <c r="HN260" s="4"/>
      <c r="HO260" s="4"/>
      <c r="HP260" s="4"/>
      <c r="HQ260" s="4"/>
      <c r="HR260" s="4"/>
      <c r="HS260" s="4"/>
      <c r="HT260" s="4"/>
      <c r="HU260" s="4"/>
      <c r="HV260" s="4"/>
    </row>
    <row r="261" spans="1:230" s="5" customFormat="1" ht="48" x14ac:dyDescent="0.2">
      <c r="A261" s="51" t="s">
        <v>0</v>
      </c>
      <c r="B261" s="51" t="s">
        <v>81</v>
      </c>
      <c r="C261" s="52" t="s">
        <v>1</v>
      </c>
      <c r="D261" s="52" t="s">
        <v>6</v>
      </c>
      <c r="E261" s="53" t="s">
        <v>13</v>
      </c>
      <c r="F261" s="53" t="s">
        <v>14</v>
      </c>
      <c r="G261" s="53" t="s">
        <v>15</v>
      </c>
      <c r="H261" s="53" t="s">
        <v>16</v>
      </c>
      <c r="I261" s="53" t="s">
        <v>17</v>
      </c>
      <c r="J261" s="53" t="s">
        <v>18</v>
      </c>
      <c r="K261" s="53" t="s">
        <v>19</v>
      </c>
      <c r="L261" s="53" t="s">
        <v>20</v>
      </c>
      <c r="M261" s="53" t="s">
        <v>21</v>
      </c>
      <c r="N261" s="53" t="s">
        <v>22</v>
      </c>
      <c r="O261" s="53" t="s">
        <v>23</v>
      </c>
      <c r="P261" s="53" t="s">
        <v>24</v>
      </c>
      <c r="Q261" s="53" t="s">
        <v>25</v>
      </c>
      <c r="R261" s="53" t="s">
        <v>26</v>
      </c>
      <c r="S261" s="53" t="s">
        <v>27</v>
      </c>
      <c r="T261" s="53" t="s">
        <v>28</v>
      </c>
      <c r="U261" s="53" t="s">
        <v>29</v>
      </c>
      <c r="V261" s="53" t="s">
        <v>30</v>
      </c>
      <c r="W261" s="53" t="s">
        <v>289</v>
      </c>
      <c r="X261" s="53" t="s">
        <v>32</v>
      </c>
      <c r="Y261" s="53" t="s">
        <v>290</v>
      </c>
      <c r="Z261" s="53" t="s">
        <v>36</v>
      </c>
      <c r="AA261" s="53" t="s">
        <v>291</v>
      </c>
      <c r="AB261" s="53" t="s">
        <v>35</v>
      </c>
      <c r="AC261" s="58" t="s">
        <v>13</v>
      </c>
      <c r="AD261" s="58" t="s">
        <v>14</v>
      </c>
      <c r="AE261" s="58" t="s">
        <v>15</v>
      </c>
      <c r="AF261" s="58" t="s">
        <v>16</v>
      </c>
      <c r="AG261" s="58" t="s">
        <v>17</v>
      </c>
      <c r="AH261" s="58" t="s">
        <v>18</v>
      </c>
      <c r="AI261" s="58" t="s">
        <v>19</v>
      </c>
      <c r="AJ261" s="58" t="s">
        <v>20</v>
      </c>
      <c r="AK261" s="58" t="s">
        <v>21</v>
      </c>
      <c r="AL261" s="58" t="s">
        <v>22</v>
      </c>
      <c r="AM261" s="58" t="s">
        <v>23</v>
      </c>
      <c r="AN261" s="58" t="s">
        <v>24</v>
      </c>
      <c r="AO261" s="58" t="s">
        <v>25</v>
      </c>
      <c r="AP261" s="58" t="s">
        <v>26</v>
      </c>
      <c r="AQ261" s="58" t="s">
        <v>27</v>
      </c>
      <c r="AR261" s="58" t="s">
        <v>28</v>
      </c>
      <c r="AS261" s="58" t="s">
        <v>29</v>
      </c>
      <c r="AT261" s="58" t="s">
        <v>30</v>
      </c>
      <c r="AU261" s="58" t="s">
        <v>31</v>
      </c>
      <c r="AV261" s="58" t="s">
        <v>32</v>
      </c>
      <c r="AW261" s="58" t="s">
        <v>33</v>
      </c>
      <c r="AX261" s="58" t="s">
        <v>36</v>
      </c>
      <c r="AY261" s="58" t="s">
        <v>34</v>
      </c>
      <c r="AZ261" s="58" t="s">
        <v>35</v>
      </c>
      <c r="BA261" s="58" t="s">
        <v>13</v>
      </c>
      <c r="BB261" s="58" t="s">
        <v>14</v>
      </c>
      <c r="BC261" s="58" t="s">
        <v>15</v>
      </c>
      <c r="BD261" s="58" t="s">
        <v>16</v>
      </c>
      <c r="BE261" s="58" t="s">
        <v>17</v>
      </c>
      <c r="BF261" s="58" t="s">
        <v>18</v>
      </c>
      <c r="BG261" s="58" t="s">
        <v>19</v>
      </c>
      <c r="BH261" s="58" t="s">
        <v>20</v>
      </c>
      <c r="BI261" s="58" t="s">
        <v>21</v>
      </c>
      <c r="BJ261" s="58" t="s">
        <v>22</v>
      </c>
      <c r="BK261" s="58" t="s">
        <v>23</v>
      </c>
      <c r="BL261" s="58" t="s">
        <v>24</v>
      </c>
      <c r="BM261" s="58" t="s">
        <v>25</v>
      </c>
      <c r="BN261" s="58" t="s">
        <v>26</v>
      </c>
      <c r="BO261" s="58" t="s">
        <v>27</v>
      </c>
      <c r="BP261" s="58" t="s">
        <v>28</v>
      </c>
      <c r="BQ261" s="58" t="s">
        <v>29</v>
      </c>
      <c r="BR261" s="58" t="s">
        <v>30</v>
      </c>
      <c r="BS261" s="58" t="s">
        <v>31</v>
      </c>
      <c r="BT261" s="58" t="s">
        <v>32</v>
      </c>
      <c r="BU261" s="58" t="s">
        <v>33</v>
      </c>
      <c r="BV261" s="58" t="s">
        <v>36</v>
      </c>
      <c r="BW261" s="58" t="s">
        <v>34</v>
      </c>
      <c r="BX261" s="58" t="s">
        <v>35</v>
      </c>
      <c r="BY261" s="253" t="str">
        <f>BY5</f>
        <v>Leer
Std.</v>
      </c>
      <c r="BZ261" s="58" t="str">
        <f>BZ5</f>
        <v>Leer
CHF</v>
      </c>
      <c r="CA261" s="58"/>
      <c r="CB261" s="60" t="s">
        <v>4</v>
      </c>
      <c r="CC261" s="60" t="s">
        <v>5</v>
      </c>
      <c r="CD261" s="4"/>
      <c r="CE261" s="53" t="str">
        <f>CE221</f>
        <v>April 17
Std.</v>
      </c>
      <c r="CF261" s="53" t="str">
        <f>CF221</f>
        <v>April 17 
CHF</v>
      </c>
      <c r="CG261" s="218" t="s">
        <v>172</v>
      </c>
      <c r="CH261" s="218" t="s">
        <v>173</v>
      </c>
      <c r="CI261" s="53" t="str">
        <f>CI221</f>
        <v>Mai 17 
Std.</v>
      </c>
      <c r="CJ261" s="53" t="str">
        <f>CJ221</f>
        <v>Mai 17
CHF</v>
      </c>
      <c r="CK261" s="218" t="s">
        <v>172</v>
      </c>
      <c r="CL261" s="218" t="s">
        <v>173</v>
      </c>
      <c r="CM261" s="53" t="str">
        <f>CM221</f>
        <v>Juni 17 
Std.</v>
      </c>
      <c r="CN261" s="53" t="str">
        <f>CN221</f>
        <v>Juni 17
CHF</v>
      </c>
      <c r="CO261" s="218" t="s">
        <v>172</v>
      </c>
      <c r="CP261" s="218" t="s">
        <v>173</v>
      </c>
      <c r="CQ261" s="53" t="str">
        <f>CQ221</f>
        <v>Juli 17 
Std.</v>
      </c>
      <c r="CR261" s="53" t="str">
        <f>CR221</f>
        <v>Juli 17
CHF</v>
      </c>
      <c r="CS261" s="218" t="s">
        <v>172</v>
      </c>
      <c r="CT261" s="218" t="s">
        <v>173</v>
      </c>
      <c r="CU261" s="53" t="str">
        <f>CU221</f>
        <v>Aug. 17 
Std.</v>
      </c>
      <c r="CV261" s="53" t="str">
        <f>CV221</f>
        <v>Aug. 17
CHF</v>
      </c>
      <c r="CW261" s="218" t="s">
        <v>172</v>
      </c>
      <c r="CX261" s="218" t="s">
        <v>173</v>
      </c>
      <c r="CY261" s="53" t="str">
        <f>CY221</f>
        <v>Sept.  17 
Std.</v>
      </c>
      <c r="CZ261" s="53" t="str">
        <f>CZ221</f>
        <v>Sept. 17
CHF</v>
      </c>
      <c r="DA261" s="218" t="s">
        <v>172</v>
      </c>
      <c r="DB261" s="218" t="s">
        <v>173</v>
      </c>
      <c r="DC261" s="53" t="str">
        <f>DC221</f>
        <v>Okt.  17 
Std.</v>
      </c>
      <c r="DD261" s="53" t="str">
        <f>DD221</f>
        <v>Okt. 17
CHF</v>
      </c>
      <c r="DE261" s="218" t="s">
        <v>172</v>
      </c>
      <c r="DF261" s="218" t="s">
        <v>173</v>
      </c>
      <c r="DG261" s="53" t="str">
        <f>DG221</f>
        <v>Nov. 17 
Std.</v>
      </c>
      <c r="DH261" s="53" t="str">
        <f>DH221</f>
        <v>Nov.17
CHF</v>
      </c>
      <c r="DI261" s="218" t="s">
        <v>172</v>
      </c>
      <c r="DJ261" s="218" t="s">
        <v>173</v>
      </c>
      <c r="DK261" s="53" t="str">
        <f>DK221</f>
        <v>Dez. 17 
Std.</v>
      </c>
      <c r="DL261" s="53" t="str">
        <f>DL221</f>
        <v>Dez.17
CHF</v>
      </c>
      <c r="DM261" s="218" t="s">
        <v>172</v>
      </c>
      <c r="DN261" s="218" t="s">
        <v>173</v>
      </c>
      <c r="DO261" s="53" t="str">
        <f>DO221</f>
        <v>Jan. 17 
Std.</v>
      </c>
      <c r="DP261" s="53" t="str">
        <f>DP221</f>
        <v>Jan. 17
CHF</v>
      </c>
      <c r="DQ261" s="218" t="s">
        <v>172</v>
      </c>
      <c r="DR261" s="218" t="s">
        <v>173</v>
      </c>
      <c r="DS261" s="53" t="str">
        <f>DS221</f>
        <v>Feb. 17 
Std.</v>
      </c>
      <c r="DT261" s="53" t="str">
        <f>DT221</f>
        <v>Feb. 17
CHF</v>
      </c>
      <c r="DU261" s="218" t="s">
        <v>172</v>
      </c>
      <c r="DV261" s="218" t="s">
        <v>173</v>
      </c>
      <c r="DW261" s="4"/>
      <c r="DX261" s="53" t="str">
        <f>DX85</f>
        <v>Leer
Std.</v>
      </c>
      <c r="DY261" s="53" t="str">
        <f>DY85</f>
        <v>Leer
CHF</v>
      </c>
      <c r="DZ261" s="218" t="s">
        <v>172</v>
      </c>
      <c r="EA261" s="218" t="s">
        <v>173</v>
      </c>
      <c r="EB261" s="53" t="str">
        <f>EB85</f>
        <v>Nov. 20
Std.</v>
      </c>
      <c r="EC261" s="53" t="str">
        <f>EC85</f>
        <v>Nov. 20
CHF</v>
      </c>
      <c r="ED261" s="218" t="s">
        <v>172</v>
      </c>
      <c r="EE261" s="218" t="s">
        <v>173</v>
      </c>
      <c r="EF261" s="53" t="str">
        <f>EF85</f>
        <v>Dez.
Std.</v>
      </c>
      <c r="EG261" s="53" t="str">
        <f>EG85</f>
        <v>Dez.
CHF</v>
      </c>
      <c r="EH261" s="218" t="s">
        <v>172</v>
      </c>
      <c r="EI261" s="218" t="s">
        <v>173</v>
      </c>
      <c r="EJ261" s="53" t="str">
        <f>EJ85</f>
        <v>Leer
Std.</v>
      </c>
      <c r="EK261" s="53" t="str">
        <f>EK85</f>
        <v>Leer
CHF</v>
      </c>
      <c r="EL261" s="218" t="s">
        <v>172</v>
      </c>
      <c r="EM261" s="218" t="s">
        <v>173</v>
      </c>
      <c r="EN261" s="4"/>
      <c r="EO261" s="280" t="s">
        <v>296</v>
      </c>
      <c r="EP261" s="280" t="s">
        <v>37</v>
      </c>
      <c r="EQ261" s="281" t="s">
        <v>172</v>
      </c>
      <c r="ER261" s="281" t="s">
        <v>173</v>
      </c>
      <c r="ES261" s="4"/>
      <c r="ET261" s="4"/>
      <c r="EU261" s="4"/>
      <c r="EV261" s="4"/>
      <c r="EW261" s="4"/>
      <c r="EX261" s="4"/>
      <c r="EY261" s="4"/>
      <c r="EZ261" s="4"/>
      <c r="FA261" s="4"/>
      <c r="FB261" s="4"/>
      <c r="FC261" s="4"/>
      <c r="FD261" s="4"/>
      <c r="FE261" s="4"/>
      <c r="FF261" s="4"/>
      <c r="FG261" s="4"/>
      <c r="FH261" s="4"/>
      <c r="FI261" s="4"/>
      <c r="FJ261" s="4"/>
      <c r="FK261" s="4"/>
      <c r="FL261" s="4"/>
      <c r="FM261" s="4"/>
      <c r="FN261" s="4"/>
      <c r="FO261" s="4"/>
      <c r="FP261" s="4"/>
      <c r="FQ261" s="4"/>
      <c r="FR261" s="4"/>
      <c r="FS261" s="4"/>
      <c r="FT261" s="4"/>
      <c r="FU261" s="4"/>
      <c r="FV261" s="4"/>
      <c r="FW261" s="4"/>
      <c r="FX261" s="4"/>
      <c r="FY261" s="4"/>
      <c r="FZ261" s="4"/>
      <c r="GA261" s="4"/>
      <c r="GB261" s="4"/>
      <c r="GC261" s="4"/>
      <c r="GD261" s="4"/>
      <c r="GE261" s="4"/>
      <c r="GF261" s="4"/>
      <c r="GG261" s="4"/>
      <c r="GH261" s="4"/>
      <c r="GI261" s="4"/>
      <c r="GJ261" s="4"/>
      <c r="GK261" s="4"/>
      <c r="GL261" s="4"/>
      <c r="GM261" s="4"/>
      <c r="GN261" s="4"/>
      <c r="GO261" s="4"/>
      <c r="GP261" s="4"/>
      <c r="GQ261" s="4"/>
      <c r="GR261" s="4"/>
      <c r="GS261" s="4"/>
      <c r="GT261" s="4"/>
      <c r="GU261" s="4"/>
      <c r="GV261" s="4"/>
      <c r="GW261" s="4"/>
      <c r="GX261" s="4"/>
      <c r="GY261" s="4"/>
      <c r="GZ261" s="4"/>
      <c r="HA261" s="4"/>
      <c r="HB261" s="4"/>
      <c r="HC261" s="4"/>
      <c r="HD261" s="4"/>
      <c r="HE261" s="4"/>
      <c r="HF261" s="4"/>
      <c r="HG261" s="4"/>
      <c r="HH261" s="4"/>
      <c r="HI261" s="4"/>
      <c r="HJ261" s="4"/>
      <c r="HK261" s="4"/>
      <c r="HL261" s="4"/>
      <c r="HM261" s="4"/>
      <c r="HN261" s="4"/>
      <c r="HO261" s="4"/>
      <c r="HP261" s="4"/>
      <c r="HQ261" s="4"/>
      <c r="HR261" s="4"/>
      <c r="HS261" s="4"/>
      <c r="HT261" s="4"/>
      <c r="HU261" s="4"/>
      <c r="HV261" s="4"/>
    </row>
    <row r="262" spans="1:230" s="5" customFormat="1" x14ac:dyDescent="0.2">
      <c r="A262" s="57" t="s">
        <v>111</v>
      </c>
      <c r="B262" s="57" t="s">
        <v>112</v>
      </c>
      <c r="C262" s="57" t="s">
        <v>2</v>
      </c>
      <c r="D262" s="57">
        <v>140</v>
      </c>
      <c r="E262" s="6"/>
      <c r="F262" s="64">
        <f>SUM(E262*$D262)</f>
        <v>0</v>
      </c>
      <c r="G262" s="6"/>
      <c r="H262" s="64">
        <f>SUM(G262*$D262)</f>
        <v>0</v>
      </c>
      <c r="I262" s="6"/>
      <c r="J262" s="64">
        <f>SUM(I262*$D262)</f>
        <v>0</v>
      </c>
      <c r="K262" s="6"/>
      <c r="L262" s="64">
        <f>SUM(K262*$D262)</f>
        <v>0</v>
      </c>
      <c r="M262" s="6"/>
      <c r="N262" s="64">
        <f>SUM(M262*$D262)</f>
        <v>0</v>
      </c>
      <c r="O262" s="6"/>
      <c r="P262" s="64">
        <f>SUM(O262*$D262)</f>
        <v>0</v>
      </c>
      <c r="Q262" s="6"/>
      <c r="R262" s="64">
        <f>SUM(Q262*$D262)</f>
        <v>0</v>
      </c>
      <c r="S262" s="6"/>
      <c r="T262" s="64">
        <f>SUM(S262*$D262)</f>
        <v>0</v>
      </c>
      <c r="U262" s="6"/>
      <c r="V262" s="64">
        <f>SUM(U262*$D262)</f>
        <v>0</v>
      </c>
      <c r="W262" s="6"/>
      <c r="X262" s="64">
        <f>SUM(W262*$D262)</f>
        <v>0</v>
      </c>
      <c r="Y262" s="6"/>
      <c r="Z262" s="64">
        <f>SUM(Y262*$D262)</f>
        <v>0</v>
      </c>
      <c r="AA262" s="6"/>
      <c r="AB262" s="64">
        <f>SUM(AA262*$D262)</f>
        <v>0</v>
      </c>
      <c r="AC262" s="59">
        <v>23</v>
      </c>
      <c r="AD262" s="64">
        <f>SUM(AC262*$D262)</f>
        <v>3220</v>
      </c>
      <c r="AE262" s="59"/>
      <c r="AF262" s="64">
        <f>SUM(AE262*$D262)</f>
        <v>0</v>
      </c>
      <c r="AG262" s="59"/>
      <c r="AH262" s="64">
        <f>SUM(AG262*$D262)</f>
        <v>0</v>
      </c>
      <c r="AI262" s="59"/>
      <c r="AJ262" s="64">
        <f>SUM(AI262*$D262)</f>
        <v>0</v>
      </c>
      <c r="AK262" s="59"/>
      <c r="AL262" s="64">
        <f>SUM(AK262*$D262)</f>
        <v>0</v>
      </c>
      <c r="AM262" s="59"/>
      <c r="AN262" s="64">
        <f>SUM(AM262*$D262)</f>
        <v>0</v>
      </c>
      <c r="AO262" s="59"/>
      <c r="AP262" s="64">
        <f>SUM(AO262*$D262)</f>
        <v>0</v>
      </c>
      <c r="AQ262" s="59"/>
      <c r="AR262" s="64">
        <f>SUM(AQ262*$D262)</f>
        <v>0</v>
      </c>
      <c r="AS262" s="59"/>
      <c r="AT262" s="64">
        <f>SUM(AS262*$D262)</f>
        <v>0</v>
      </c>
      <c r="AU262" s="59"/>
      <c r="AV262" s="64">
        <f>SUM(AU262*$D262)</f>
        <v>0</v>
      </c>
      <c r="AW262" s="59"/>
      <c r="AX262" s="64">
        <f>SUM(AW262*$D262)</f>
        <v>0</v>
      </c>
      <c r="AY262" s="59"/>
      <c r="AZ262" s="64">
        <f>SUM(AY262*$D262)</f>
        <v>0</v>
      </c>
      <c r="BA262" s="59"/>
      <c r="BB262" s="64">
        <f>SUM(BA262*$D262)</f>
        <v>0</v>
      </c>
      <c r="BC262" s="59"/>
      <c r="BD262" s="64">
        <f>SUM(BC262*$D262)</f>
        <v>0</v>
      </c>
      <c r="BE262" s="59"/>
      <c r="BF262" s="64">
        <f>SUM(BE262*$D262)</f>
        <v>0</v>
      </c>
      <c r="BG262" s="59"/>
      <c r="BH262" s="64">
        <f>SUM(BG262*$D262)</f>
        <v>0</v>
      </c>
      <c r="BI262" s="59"/>
      <c r="BJ262" s="64">
        <f>SUM(BI262*$D262)</f>
        <v>0</v>
      </c>
      <c r="BK262" s="59"/>
      <c r="BL262" s="64">
        <f>SUM(BK262*$D262)</f>
        <v>0</v>
      </c>
      <c r="BM262" s="59"/>
      <c r="BN262" s="64">
        <f>SUM(BM262*$D262)</f>
        <v>0</v>
      </c>
      <c r="BO262" s="59"/>
      <c r="BP262" s="64">
        <f>SUM(BO262*$D262)</f>
        <v>0</v>
      </c>
      <c r="BQ262" s="59"/>
      <c r="BR262" s="64">
        <f>SUM(BQ262*$D262)</f>
        <v>0</v>
      </c>
      <c r="BS262" s="59"/>
      <c r="BT262" s="64">
        <f>SUM(BS262*$D262)</f>
        <v>0</v>
      </c>
      <c r="BU262" s="59"/>
      <c r="BV262" s="64">
        <f>SUM(BU262*$D262)</f>
        <v>0</v>
      </c>
      <c r="BW262" s="59"/>
      <c r="BX262" s="64">
        <f>SUM(BW262*$D262)</f>
        <v>0</v>
      </c>
      <c r="BY262" s="59"/>
      <c r="BZ262" s="64">
        <f t="shared" ref="BZ262:BZ301" si="1653">SUM(BY262*$D262)</f>
        <v>0</v>
      </c>
      <c r="CA262" s="54"/>
      <c r="CB262" s="61">
        <f t="shared" ref="CB262:CB301" si="1654">SUM(E262+G262+I262+K262+M262+O262+Q262+S262+U262+W262+Y262+AA262+AC262+AE262+AG262+AI262+AK262+AM262+AO262+AQ262+AS262+AU262+AW262+AY262+BA262+BC262+BE262+BG262+BI262+BK262+BM262+BO262+BQ262+BS262+BU262+BW262+BY262)</f>
        <v>23</v>
      </c>
      <c r="CC262" s="61">
        <f t="shared" ref="CC262:CC301" si="1655">ROUND(CB262*D262*2,1)/2</f>
        <v>3220</v>
      </c>
      <c r="CD262" s="4"/>
      <c r="CE262" s="4"/>
      <c r="CF262" s="4">
        <f t="shared" ref="CF262:CF303" si="1656">SUM(CE262*D262)</f>
        <v>0</v>
      </c>
      <c r="CG262" s="219">
        <f t="shared" ref="CG262:CG303" si="1657">SUM(CE262+K262)</f>
        <v>0</v>
      </c>
      <c r="CH262" s="222">
        <f t="shared" ref="CH262:CH303" si="1658">SUM(CF262+L262)</f>
        <v>0</v>
      </c>
      <c r="CI262" s="4"/>
      <c r="CJ262" s="4">
        <f t="shared" ref="CJ262:CJ303" si="1659">SUM(CI262*H262)</f>
        <v>0</v>
      </c>
      <c r="CK262" s="219">
        <f t="shared" ref="CK262:CK303" si="1660">SUM(CI262+O262)</f>
        <v>0</v>
      </c>
      <c r="CL262" s="222">
        <f t="shared" ref="CL262:CL303" si="1661">SUM(CJ262+P262)</f>
        <v>0</v>
      </c>
      <c r="CM262" s="4"/>
      <c r="CN262" s="4">
        <f t="shared" ref="CN262:CN303" si="1662">SUM(CM262*L262)</f>
        <v>0</v>
      </c>
      <c r="CO262" s="219">
        <f t="shared" ref="CO262:CO303" si="1663">SUM(CM262+O262)</f>
        <v>0</v>
      </c>
      <c r="CP262" s="222">
        <f t="shared" ref="CP262:CP303" si="1664">SUM(CO262*D262)</f>
        <v>0</v>
      </c>
      <c r="CQ262" s="4"/>
      <c r="CR262" s="4">
        <f t="shared" ref="CR262:CR303" si="1665">SUM(CQ262*P262)</f>
        <v>0</v>
      </c>
      <c r="CS262" s="219">
        <f t="shared" ref="CS262:CS303" si="1666">SUM(CQ262+S262)</f>
        <v>0</v>
      </c>
      <c r="CT262" s="222">
        <f t="shared" ref="CT262:CT303" si="1667">SUM(CS262*H262)</f>
        <v>0</v>
      </c>
      <c r="CU262" s="4"/>
      <c r="CV262" s="4">
        <f t="shared" ref="CV262:CV303" si="1668">SUM(CU262*T262)</f>
        <v>0</v>
      </c>
      <c r="CW262" s="219">
        <f t="shared" ref="CW262:CW303" si="1669">SUM(CU262+W262)</f>
        <v>0</v>
      </c>
      <c r="CX262" s="222">
        <f t="shared" ref="CX262:CX303" si="1670">SUM(CW262*L262)</f>
        <v>0</v>
      </c>
      <c r="CY262" s="4"/>
      <c r="CZ262" s="4">
        <f t="shared" ref="CZ262:CZ303" si="1671">SUM(CY262*X262)</f>
        <v>0</v>
      </c>
      <c r="DA262" s="219">
        <f t="shared" ref="DA262:DA303" si="1672">SUM(CY262+AA262)</f>
        <v>0</v>
      </c>
      <c r="DB262" s="222">
        <f t="shared" ref="DB262:DB303" si="1673">SUM(DA262*P262)</f>
        <v>0</v>
      </c>
      <c r="DC262" s="4"/>
      <c r="DD262" s="4">
        <f t="shared" ref="DD262:DD303" si="1674">SUM(DC262*AB262)</f>
        <v>0</v>
      </c>
      <c r="DE262" s="219">
        <f t="shared" ref="DE262:DE303" si="1675">SUM(DC262+AE262)</f>
        <v>0</v>
      </c>
      <c r="DF262" s="222">
        <f t="shared" ref="DF262:DF303" si="1676">SUM(DE262*T262)</f>
        <v>0</v>
      </c>
      <c r="DG262" s="4"/>
      <c r="DH262" s="4">
        <f t="shared" ref="DH262:DH303" si="1677">SUM(DG262*AF262)</f>
        <v>0</v>
      </c>
      <c r="DI262" s="219">
        <f t="shared" ref="DI262:DI303" si="1678">SUM(DG262+AI262)</f>
        <v>0</v>
      </c>
      <c r="DJ262" s="222">
        <f t="shared" ref="DJ262:DJ303" si="1679">SUM(DI262*X262)</f>
        <v>0</v>
      </c>
      <c r="DK262" s="4"/>
      <c r="DL262" s="4">
        <f t="shared" ref="DL262:DL303" si="1680">SUM(DK262*AJ262)</f>
        <v>0</v>
      </c>
      <c r="DM262" s="219">
        <f t="shared" ref="DM262:DM303" si="1681">SUM(DK262+AM262)</f>
        <v>0</v>
      </c>
      <c r="DN262" s="222">
        <f t="shared" ref="DN262:DN303" si="1682">SUM(DM262*AB262)</f>
        <v>0</v>
      </c>
      <c r="DO262" s="4"/>
      <c r="DP262" s="4">
        <f t="shared" ref="DP262:DP303" si="1683">SUM(DO262*AN262)</f>
        <v>0</v>
      </c>
      <c r="DQ262" s="219">
        <f t="shared" ref="DQ262:DQ303" si="1684">SUM(DO262+AQ262)</f>
        <v>0</v>
      </c>
      <c r="DR262" s="222">
        <f t="shared" ref="DR262:DR303" si="1685">SUM(DQ262*AF262)</f>
        <v>0</v>
      </c>
      <c r="DS262" s="4"/>
      <c r="DT262" s="4">
        <f t="shared" ref="DT262:DT303" si="1686">SUM(DS262*AR262)</f>
        <v>0</v>
      </c>
      <c r="DU262" s="219">
        <f t="shared" ref="DU262:DU303" si="1687">SUM(DS262+AU262)</f>
        <v>0</v>
      </c>
      <c r="DV262" s="222">
        <f t="shared" ref="DV262:DV303" si="1688">SUM(DU262*AJ262)</f>
        <v>0</v>
      </c>
      <c r="DW262" s="4"/>
      <c r="DX262" s="4"/>
      <c r="DY262" s="4">
        <f t="shared" ref="DY262:DY303" si="1689">SUM(DX262*AS262)</f>
        <v>0</v>
      </c>
      <c r="DZ262" s="219">
        <f t="shared" ref="DZ262:DZ303" si="1690">SUM(DX262+AV262)</f>
        <v>0</v>
      </c>
      <c r="EA262" s="222">
        <f t="shared" ref="EA262:EA303" si="1691">SUM(DZ262*AK262)</f>
        <v>0</v>
      </c>
      <c r="EB262" s="4">
        <v>10.5</v>
      </c>
      <c r="EC262" s="4">
        <f t="shared" ref="EC262:EC303" si="1692">SUM(EB262*D262)</f>
        <v>1470</v>
      </c>
      <c r="ED262" s="219" t="e">
        <f>SUM(EB262+#REF!)</f>
        <v>#REF!</v>
      </c>
      <c r="EE262" s="222" t="e">
        <f t="shared" ref="EE262:EE303" si="1693">SUM(ED262*D262)</f>
        <v>#REF!</v>
      </c>
      <c r="EF262" s="4"/>
      <c r="EG262" s="4">
        <f t="shared" ref="EG262:EG303" si="1694">SUM(EF262*AW262)</f>
        <v>0</v>
      </c>
      <c r="EH262" s="219" t="e">
        <f>SUM(EF262+#REF!)</f>
        <v>#REF!</v>
      </c>
      <c r="EI262" s="222" t="e">
        <f t="shared" ref="EI262:EI303" si="1695">SUM(EH262*D262)</f>
        <v>#REF!</v>
      </c>
      <c r="EJ262" s="4"/>
      <c r="EK262" s="4" t="e">
        <f>SUM(EJ262*#REF!)</f>
        <v>#REF!</v>
      </c>
      <c r="EL262" s="219" t="e">
        <f>SUM(EJ262+#REF!)</f>
        <v>#REF!</v>
      </c>
      <c r="EM262" s="222" t="e">
        <f t="shared" ref="EM262:EM303" si="1696">SUM(EL262*AS262)</f>
        <v>#REF!</v>
      </c>
      <c r="EN262" s="4"/>
      <c r="EO262" s="279">
        <v>1</v>
      </c>
      <c r="EP262" s="279">
        <f>SUM(EO262*D262)</f>
        <v>140</v>
      </c>
      <c r="EQ262" s="278">
        <f>SUM(EO262+AC262)</f>
        <v>24</v>
      </c>
      <c r="ER262" s="278">
        <f>SUM(EQ262*D262)</f>
        <v>3360</v>
      </c>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c r="HJ262" s="4"/>
      <c r="HK262" s="4"/>
      <c r="HL262" s="4"/>
      <c r="HM262" s="4"/>
      <c r="HN262" s="4"/>
      <c r="HO262" s="4"/>
      <c r="HP262" s="4"/>
      <c r="HQ262" s="4"/>
      <c r="HR262" s="4"/>
      <c r="HS262" s="4"/>
      <c r="HT262" s="4"/>
      <c r="HU262" s="4"/>
      <c r="HV262" s="4"/>
    </row>
    <row r="263" spans="1:230" s="5" customFormat="1" x14ac:dyDescent="0.2">
      <c r="A263" s="57" t="s">
        <v>165</v>
      </c>
      <c r="B263" s="57" t="s">
        <v>166</v>
      </c>
      <c r="C263" s="57" t="s">
        <v>2</v>
      </c>
      <c r="D263" s="57">
        <v>140</v>
      </c>
      <c r="E263" s="6"/>
      <c r="F263" s="64">
        <f t="shared" ref="F263" si="1697">SUM(E263*$D263)</f>
        <v>0</v>
      </c>
      <c r="G263" s="6"/>
      <c r="H263" s="64">
        <f t="shared" ref="H263" si="1698">SUM(G263*$D263)</f>
        <v>0</v>
      </c>
      <c r="I263" s="6"/>
      <c r="J263" s="64">
        <f t="shared" ref="J263" si="1699">SUM(I263*$D263)</f>
        <v>0</v>
      </c>
      <c r="K263" s="226"/>
      <c r="L263" s="64">
        <f t="shared" ref="L263" si="1700">SUM(K263*$D263)</f>
        <v>0</v>
      </c>
      <c r="M263" s="6"/>
      <c r="N263" s="64">
        <f t="shared" ref="N263" si="1701">SUM(M263*$D263)</f>
        <v>0</v>
      </c>
      <c r="O263" s="6"/>
      <c r="P263" s="64">
        <f t="shared" ref="P263" si="1702">SUM(O263*$D263)</f>
        <v>0</v>
      </c>
      <c r="Q263" s="6"/>
      <c r="R263" s="64">
        <f t="shared" ref="R263" si="1703">SUM(Q263*$D263)</f>
        <v>0</v>
      </c>
      <c r="S263" s="6"/>
      <c r="T263" s="64">
        <f t="shared" ref="T263" si="1704">SUM(S263*$D263)</f>
        <v>0</v>
      </c>
      <c r="U263" s="6"/>
      <c r="V263" s="64">
        <f t="shared" ref="V263" si="1705">SUM(U263*$D263)</f>
        <v>0</v>
      </c>
      <c r="W263" s="6"/>
      <c r="X263" s="64">
        <f t="shared" ref="X263" si="1706">SUM(W263*$D263)</f>
        <v>0</v>
      </c>
      <c r="Y263" s="6"/>
      <c r="Z263" s="64">
        <f t="shared" ref="Z263" si="1707">SUM(Y263*$D263)</f>
        <v>0</v>
      </c>
      <c r="AA263" s="6"/>
      <c r="AB263" s="64">
        <f t="shared" ref="AB263" si="1708">SUM(AA263*$D263)</f>
        <v>0</v>
      </c>
      <c r="AC263" s="59"/>
      <c r="AD263" s="64">
        <f t="shared" ref="AD263" si="1709">SUM(AC263*$D263)</f>
        <v>0</v>
      </c>
      <c r="AE263" s="59"/>
      <c r="AF263" s="64">
        <f t="shared" ref="AF263" si="1710">SUM(AE263*$D263)</f>
        <v>0</v>
      </c>
      <c r="AG263" s="59"/>
      <c r="AH263" s="64">
        <f t="shared" ref="AH263" si="1711">SUM(AG263*$D263)</f>
        <v>0</v>
      </c>
      <c r="AI263" s="59"/>
      <c r="AJ263" s="64">
        <f t="shared" ref="AJ263" si="1712">SUM(AI263*$D263)</f>
        <v>0</v>
      </c>
      <c r="AK263" s="59"/>
      <c r="AL263" s="64">
        <f t="shared" ref="AL263" si="1713">SUM(AK263*$D263)</f>
        <v>0</v>
      </c>
      <c r="AM263" s="59"/>
      <c r="AN263" s="64">
        <f t="shared" ref="AN263" si="1714">SUM(AM263*$D263)</f>
        <v>0</v>
      </c>
      <c r="AO263" s="59"/>
      <c r="AP263" s="64">
        <f t="shared" ref="AP263" si="1715">SUM(AO263*$D263)</f>
        <v>0</v>
      </c>
      <c r="AQ263" s="59"/>
      <c r="AR263" s="64">
        <f t="shared" ref="AR263" si="1716">SUM(AQ263*$D263)</f>
        <v>0</v>
      </c>
      <c r="AS263" s="59"/>
      <c r="AT263" s="64">
        <f t="shared" ref="AT263" si="1717">SUM(AS263*$D263)</f>
        <v>0</v>
      </c>
      <c r="AU263" s="59"/>
      <c r="AV263" s="64">
        <f t="shared" ref="AV263" si="1718">SUM(AU263*$D263)</f>
        <v>0</v>
      </c>
      <c r="AW263" s="59"/>
      <c r="AX263" s="64">
        <f t="shared" ref="AX263" si="1719">SUM(AW263*$D263)</f>
        <v>0</v>
      </c>
      <c r="AY263" s="59"/>
      <c r="AZ263" s="64">
        <f t="shared" ref="AZ263" si="1720">SUM(AY263*$D263)</f>
        <v>0</v>
      </c>
      <c r="BA263" s="59"/>
      <c r="BB263" s="64">
        <f t="shared" ref="BB263:BB280" si="1721">SUM(BA263*$D263)</f>
        <v>0</v>
      </c>
      <c r="BC263" s="59"/>
      <c r="BD263" s="64">
        <f t="shared" ref="BD263:BD280" si="1722">SUM(BC263*$D263)</f>
        <v>0</v>
      </c>
      <c r="BE263" s="59"/>
      <c r="BF263" s="64">
        <f t="shared" ref="BF263:BF280" si="1723">SUM(BE263*$D263)</f>
        <v>0</v>
      </c>
      <c r="BG263" s="59"/>
      <c r="BH263" s="64">
        <f t="shared" ref="BH263:BH280" si="1724">SUM(BG263*$D263)</f>
        <v>0</v>
      </c>
      <c r="BI263" s="59"/>
      <c r="BJ263" s="64">
        <f t="shared" ref="BJ263:BJ280" si="1725">SUM(BI263*$D263)</f>
        <v>0</v>
      </c>
      <c r="BK263" s="59"/>
      <c r="BL263" s="64">
        <f t="shared" ref="BL263:BL280" si="1726">SUM(BK263*$D263)</f>
        <v>0</v>
      </c>
      <c r="BM263" s="59"/>
      <c r="BN263" s="64">
        <f t="shared" ref="BN263:BN280" si="1727">SUM(BM263*$D263)</f>
        <v>0</v>
      </c>
      <c r="BO263" s="59"/>
      <c r="BP263" s="64">
        <f t="shared" ref="BP263:BP280" si="1728">SUM(BO263*$D263)</f>
        <v>0</v>
      </c>
      <c r="BQ263" s="59"/>
      <c r="BR263" s="64">
        <f t="shared" ref="BR263:BR280" si="1729">SUM(BQ263*$D263)</f>
        <v>0</v>
      </c>
      <c r="BS263" s="59"/>
      <c r="BT263" s="64">
        <f t="shared" ref="BT263:BT280" si="1730">SUM(BS263*$D263)</f>
        <v>0</v>
      </c>
      <c r="BU263" s="59"/>
      <c r="BV263" s="64">
        <f t="shared" ref="BV263:BV280" si="1731">SUM(BU263*$D263)</f>
        <v>0</v>
      </c>
      <c r="BW263" s="59"/>
      <c r="BX263" s="64">
        <f t="shared" ref="BX263:BX280" si="1732">SUM(BW263*$D263)</f>
        <v>0</v>
      </c>
      <c r="BY263" s="59"/>
      <c r="BZ263" s="64">
        <f t="shared" si="1653"/>
        <v>0</v>
      </c>
      <c r="CA263" s="54"/>
      <c r="CB263" s="61">
        <f t="shared" si="1654"/>
        <v>0</v>
      </c>
      <c r="CC263" s="61">
        <f t="shared" si="1655"/>
        <v>0</v>
      </c>
      <c r="CD263" s="4"/>
      <c r="CE263" s="4"/>
      <c r="CF263" s="4">
        <f t="shared" si="1656"/>
        <v>0</v>
      </c>
      <c r="CG263" s="219">
        <f t="shared" si="1657"/>
        <v>0</v>
      </c>
      <c r="CH263" s="222">
        <f t="shared" si="1658"/>
        <v>0</v>
      </c>
      <c r="CI263" s="4"/>
      <c r="CJ263" s="4">
        <f t="shared" si="1659"/>
        <v>0</v>
      </c>
      <c r="CK263" s="219">
        <f t="shared" si="1660"/>
        <v>0</v>
      </c>
      <c r="CL263" s="222">
        <f t="shared" si="1661"/>
        <v>0</v>
      </c>
      <c r="CM263" s="4"/>
      <c r="CN263" s="4">
        <f t="shared" si="1662"/>
        <v>0</v>
      </c>
      <c r="CO263" s="219">
        <f t="shared" si="1663"/>
        <v>0</v>
      </c>
      <c r="CP263" s="222">
        <f t="shared" si="1664"/>
        <v>0</v>
      </c>
      <c r="CQ263" s="4"/>
      <c r="CR263" s="4">
        <f t="shared" si="1665"/>
        <v>0</v>
      </c>
      <c r="CS263" s="219">
        <f t="shared" si="1666"/>
        <v>0</v>
      </c>
      <c r="CT263" s="222">
        <f t="shared" si="1667"/>
        <v>0</v>
      </c>
      <c r="CU263" s="4"/>
      <c r="CV263" s="4">
        <f t="shared" si="1668"/>
        <v>0</v>
      </c>
      <c r="CW263" s="219">
        <f t="shared" si="1669"/>
        <v>0</v>
      </c>
      <c r="CX263" s="222">
        <f t="shared" si="1670"/>
        <v>0</v>
      </c>
      <c r="CY263" s="4"/>
      <c r="CZ263" s="4">
        <f t="shared" si="1671"/>
        <v>0</v>
      </c>
      <c r="DA263" s="219">
        <f t="shared" si="1672"/>
        <v>0</v>
      </c>
      <c r="DB263" s="222">
        <f t="shared" si="1673"/>
        <v>0</v>
      </c>
      <c r="DC263" s="4"/>
      <c r="DD263" s="4">
        <f t="shared" si="1674"/>
        <v>0</v>
      </c>
      <c r="DE263" s="219">
        <f t="shared" si="1675"/>
        <v>0</v>
      </c>
      <c r="DF263" s="222">
        <f t="shared" si="1676"/>
        <v>0</v>
      </c>
      <c r="DG263" s="4"/>
      <c r="DH263" s="4">
        <f t="shared" si="1677"/>
        <v>0</v>
      </c>
      <c r="DI263" s="219">
        <f t="shared" si="1678"/>
        <v>0</v>
      </c>
      <c r="DJ263" s="222">
        <f t="shared" si="1679"/>
        <v>0</v>
      </c>
      <c r="DK263" s="4"/>
      <c r="DL263" s="4">
        <f t="shared" si="1680"/>
        <v>0</v>
      </c>
      <c r="DM263" s="219">
        <f t="shared" si="1681"/>
        <v>0</v>
      </c>
      <c r="DN263" s="222">
        <f t="shared" si="1682"/>
        <v>0</v>
      </c>
      <c r="DO263" s="4"/>
      <c r="DP263" s="4">
        <f t="shared" si="1683"/>
        <v>0</v>
      </c>
      <c r="DQ263" s="219">
        <f t="shared" si="1684"/>
        <v>0</v>
      </c>
      <c r="DR263" s="222">
        <f t="shared" si="1685"/>
        <v>0</v>
      </c>
      <c r="DS263" s="4"/>
      <c r="DT263" s="4">
        <f t="shared" si="1686"/>
        <v>0</v>
      </c>
      <c r="DU263" s="219">
        <f t="shared" si="1687"/>
        <v>0</v>
      </c>
      <c r="DV263" s="222">
        <f t="shared" si="1688"/>
        <v>0</v>
      </c>
      <c r="DW263" s="4"/>
      <c r="DX263" s="4"/>
      <c r="DY263" s="4">
        <f t="shared" si="1689"/>
        <v>0</v>
      </c>
      <c r="DZ263" s="219">
        <f t="shared" si="1690"/>
        <v>0</v>
      </c>
      <c r="EA263" s="222">
        <f t="shared" si="1691"/>
        <v>0</v>
      </c>
      <c r="EB263" s="4"/>
      <c r="EC263" s="4">
        <f t="shared" si="1692"/>
        <v>0</v>
      </c>
      <c r="ED263" s="219" t="e">
        <f>SUM(EB263+#REF!)</f>
        <v>#REF!</v>
      </c>
      <c r="EE263" s="222" t="e">
        <f t="shared" si="1693"/>
        <v>#REF!</v>
      </c>
      <c r="EF263" s="4"/>
      <c r="EG263" s="4">
        <f t="shared" si="1694"/>
        <v>0</v>
      </c>
      <c r="EH263" s="219" t="e">
        <f>SUM(EF263+#REF!)</f>
        <v>#REF!</v>
      </c>
      <c r="EI263" s="222" t="e">
        <f t="shared" si="1695"/>
        <v>#REF!</v>
      </c>
      <c r="EJ263" s="4"/>
      <c r="EK263" s="4" t="e">
        <f>SUM(EJ263*#REF!)</f>
        <v>#REF!</v>
      </c>
      <c r="EL263" s="219" t="e">
        <f>SUM(EJ263+#REF!)</f>
        <v>#REF!</v>
      </c>
      <c r="EM263" s="222" t="e">
        <f t="shared" si="1696"/>
        <v>#REF!</v>
      </c>
      <c r="EN263" s="4"/>
      <c r="EO263" s="279"/>
      <c r="EP263" s="279">
        <f t="shared" ref="EP263:EP278" si="1733">SUM(EO263*D263)</f>
        <v>0</v>
      </c>
      <c r="EQ263" s="278">
        <f t="shared" ref="EQ263:EQ301" si="1734">SUM(EO263+AC263)</f>
        <v>0</v>
      </c>
      <c r="ER263" s="278">
        <f t="shared" ref="ER263:ER301" si="1735">SUM(EQ263*D263)</f>
        <v>0</v>
      </c>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c r="HT263" s="4"/>
      <c r="HU263" s="4"/>
      <c r="HV263" s="4"/>
    </row>
    <row r="264" spans="1:230" s="5" customFormat="1" x14ac:dyDescent="0.2">
      <c r="A264" s="57" t="s">
        <v>90</v>
      </c>
      <c r="B264" s="57" t="s">
        <v>91</v>
      </c>
      <c r="C264" s="57" t="s">
        <v>2</v>
      </c>
      <c r="D264" s="57">
        <v>140</v>
      </c>
      <c r="E264" s="6"/>
      <c r="F264" s="64">
        <f t="shared" ref="F264:F301" si="1736">SUM(E264*$D264)</f>
        <v>0</v>
      </c>
      <c r="G264" s="6"/>
      <c r="H264" s="64">
        <f t="shared" ref="H264:H280" si="1737">SUM(G264*$D264)</f>
        <v>0</v>
      </c>
      <c r="I264" s="6"/>
      <c r="J264" s="64">
        <f t="shared" ref="J264" si="1738">SUM(I264*$D264)</f>
        <v>0</v>
      </c>
      <c r="K264" s="6"/>
      <c r="L264" s="64">
        <f t="shared" ref="L264:L280" si="1739">SUM(K264*$D264)</f>
        <v>0</v>
      </c>
      <c r="M264" s="6"/>
      <c r="N264" s="64">
        <f t="shared" ref="N264:N280" si="1740">SUM(M264*$D264)</f>
        <v>0</v>
      </c>
      <c r="O264" s="6"/>
      <c r="P264" s="64">
        <f t="shared" ref="P264:P280" si="1741">SUM(O264*$D264)</f>
        <v>0</v>
      </c>
      <c r="Q264" s="6"/>
      <c r="R264" s="64">
        <f t="shared" ref="R264:R280" si="1742">SUM(Q264*$D264)</f>
        <v>0</v>
      </c>
      <c r="S264" s="6"/>
      <c r="T264" s="64">
        <f t="shared" ref="T264:T280" si="1743">SUM(S264*$D264)</f>
        <v>0</v>
      </c>
      <c r="U264" s="6"/>
      <c r="V264" s="64">
        <f t="shared" ref="V264:V280" si="1744">SUM(U264*$D264)</f>
        <v>0</v>
      </c>
      <c r="W264" s="6"/>
      <c r="X264" s="64">
        <f t="shared" ref="X264:X280" si="1745">SUM(W264*$D264)</f>
        <v>0</v>
      </c>
      <c r="Y264" s="6"/>
      <c r="Z264" s="64">
        <f t="shared" ref="Z264:Z280" si="1746">SUM(Y264*$D264)</f>
        <v>0</v>
      </c>
      <c r="AA264" s="6"/>
      <c r="AB264" s="64">
        <f t="shared" ref="AB264:AB280" si="1747">SUM(AA264*$D264)</f>
        <v>0</v>
      </c>
      <c r="AC264" s="59"/>
      <c r="AD264" s="64">
        <f t="shared" ref="AD264:AD280" si="1748">SUM(AC264*$D264)</f>
        <v>0</v>
      </c>
      <c r="AE264" s="59"/>
      <c r="AF264" s="64">
        <f t="shared" ref="AF264:AF280" si="1749">SUM(AE264*$D264)</f>
        <v>0</v>
      </c>
      <c r="AG264" s="59"/>
      <c r="AH264" s="64">
        <f t="shared" ref="AH264:AH280" si="1750">SUM(AG264*$D264)</f>
        <v>0</v>
      </c>
      <c r="AI264" s="59"/>
      <c r="AJ264" s="64">
        <f t="shared" ref="AJ264:AJ280" si="1751">SUM(AI264*$D264)</f>
        <v>0</v>
      </c>
      <c r="AK264" s="59"/>
      <c r="AL264" s="64">
        <f t="shared" ref="AL264:AL280" si="1752">SUM(AK264*$D264)</f>
        <v>0</v>
      </c>
      <c r="AM264" s="59"/>
      <c r="AN264" s="64">
        <f t="shared" ref="AN264:AN280" si="1753">SUM(AM264*$D264)</f>
        <v>0</v>
      </c>
      <c r="AO264" s="59"/>
      <c r="AP264" s="64">
        <f t="shared" ref="AP264:AP280" si="1754">SUM(AO264*$D264)</f>
        <v>0</v>
      </c>
      <c r="AQ264" s="59"/>
      <c r="AR264" s="64">
        <f t="shared" ref="AR264:AR280" si="1755">SUM(AQ264*$D264)</f>
        <v>0</v>
      </c>
      <c r="AS264" s="59"/>
      <c r="AT264" s="64">
        <f t="shared" ref="AT264:AT280" si="1756">SUM(AS264*$D264)</f>
        <v>0</v>
      </c>
      <c r="AU264" s="59"/>
      <c r="AV264" s="64">
        <f t="shared" ref="AV264:AV280" si="1757">SUM(AU264*$D264)</f>
        <v>0</v>
      </c>
      <c r="AW264" s="59"/>
      <c r="AX264" s="64">
        <f t="shared" ref="AX264:AX280" si="1758">SUM(AW264*$D264)</f>
        <v>0</v>
      </c>
      <c r="AY264" s="59"/>
      <c r="AZ264" s="64">
        <f t="shared" ref="AZ264:AZ280" si="1759">SUM(AY264*$D264)</f>
        <v>0</v>
      </c>
      <c r="BA264" s="59"/>
      <c r="BB264" s="64">
        <f t="shared" si="1721"/>
        <v>0</v>
      </c>
      <c r="BC264" s="59"/>
      <c r="BD264" s="64">
        <f t="shared" si="1722"/>
        <v>0</v>
      </c>
      <c r="BE264" s="59"/>
      <c r="BF264" s="64">
        <f t="shared" si="1723"/>
        <v>0</v>
      </c>
      <c r="BG264" s="59"/>
      <c r="BH264" s="64">
        <f t="shared" si="1724"/>
        <v>0</v>
      </c>
      <c r="BI264" s="59"/>
      <c r="BJ264" s="64">
        <f t="shared" si="1725"/>
        <v>0</v>
      </c>
      <c r="BK264" s="59"/>
      <c r="BL264" s="64">
        <f t="shared" si="1726"/>
        <v>0</v>
      </c>
      <c r="BM264" s="59"/>
      <c r="BN264" s="64">
        <f t="shared" si="1727"/>
        <v>0</v>
      </c>
      <c r="BO264" s="59"/>
      <c r="BP264" s="64">
        <f t="shared" si="1728"/>
        <v>0</v>
      </c>
      <c r="BQ264" s="59"/>
      <c r="BR264" s="64">
        <f t="shared" si="1729"/>
        <v>0</v>
      </c>
      <c r="BS264" s="59"/>
      <c r="BT264" s="64">
        <f t="shared" si="1730"/>
        <v>0</v>
      </c>
      <c r="BU264" s="59"/>
      <c r="BV264" s="64">
        <f t="shared" si="1731"/>
        <v>0</v>
      </c>
      <c r="BW264" s="59"/>
      <c r="BX264" s="64">
        <f t="shared" si="1732"/>
        <v>0</v>
      </c>
      <c r="BY264" s="59"/>
      <c r="BZ264" s="64">
        <f t="shared" si="1653"/>
        <v>0</v>
      </c>
      <c r="CA264" s="54"/>
      <c r="CB264" s="61">
        <f t="shared" si="1654"/>
        <v>0</v>
      </c>
      <c r="CC264" s="61">
        <f t="shared" si="1655"/>
        <v>0</v>
      </c>
      <c r="CD264" s="4"/>
      <c r="CE264" s="187"/>
      <c r="CF264" s="4">
        <f t="shared" si="1656"/>
        <v>0</v>
      </c>
      <c r="CG264" s="219">
        <f t="shared" si="1657"/>
        <v>0</v>
      </c>
      <c r="CH264" s="222">
        <f t="shared" si="1658"/>
        <v>0</v>
      </c>
      <c r="CI264" s="187"/>
      <c r="CJ264" s="4">
        <f t="shared" si="1659"/>
        <v>0</v>
      </c>
      <c r="CK264" s="219">
        <f t="shared" si="1660"/>
        <v>0</v>
      </c>
      <c r="CL264" s="222">
        <f t="shared" si="1661"/>
        <v>0</v>
      </c>
      <c r="CM264" s="187"/>
      <c r="CN264" s="4">
        <f t="shared" si="1662"/>
        <v>0</v>
      </c>
      <c r="CO264" s="219">
        <f t="shared" si="1663"/>
        <v>0</v>
      </c>
      <c r="CP264" s="222">
        <f t="shared" si="1664"/>
        <v>0</v>
      </c>
      <c r="CQ264" s="187"/>
      <c r="CR264" s="4">
        <f t="shared" si="1665"/>
        <v>0</v>
      </c>
      <c r="CS264" s="219">
        <f t="shared" si="1666"/>
        <v>0</v>
      </c>
      <c r="CT264" s="222">
        <f t="shared" si="1667"/>
        <v>0</v>
      </c>
      <c r="CU264" s="187"/>
      <c r="CV264" s="4">
        <f t="shared" si="1668"/>
        <v>0</v>
      </c>
      <c r="CW264" s="219">
        <f t="shared" si="1669"/>
        <v>0</v>
      </c>
      <c r="CX264" s="222">
        <f t="shared" si="1670"/>
        <v>0</v>
      </c>
      <c r="CY264" s="187"/>
      <c r="CZ264" s="4">
        <f t="shared" si="1671"/>
        <v>0</v>
      </c>
      <c r="DA264" s="219">
        <f t="shared" si="1672"/>
        <v>0</v>
      </c>
      <c r="DB264" s="222">
        <f t="shared" si="1673"/>
        <v>0</v>
      </c>
      <c r="DC264" s="187"/>
      <c r="DD264" s="4">
        <f t="shared" si="1674"/>
        <v>0</v>
      </c>
      <c r="DE264" s="219">
        <f t="shared" si="1675"/>
        <v>0</v>
      </c>
      <c r="DF264" s="222">
        <f t="shared" si="1676"/>
        <v>0</v>
      </c>
      <c r="DG264" s="187"/>
      <c r="DH264" s="4">
        <f t="shared" si="1677"/>
        <v>0</v>
      </c>
      <c r="DI264" s="219">
        <f t="shared" si="1678"/>
        <v>0</v>
      </c>
      <c r="DJ264" s="222">
        <f t="shared" si="1679"/>
        <v>0</v>
      </c>
      <c r="DK264" s="187"/>
      <c r="DL264" s="4">
        <f t="shared" si="1680"/>
        <v>0</v>
      </c>
      <c r="DM264" s="219">
        <f t="shared" si="1681"/>
        <v>0</v>
      </c>
      <c r="DN264" s="222">
        <f t="shared" si="1682"/>
        <v>0</v>
      </c>
      <c r="DO264" s="187"/>
      <c r="DP264" s="4">
        <f t="shared" si="1683"/>
        <v>0</v>
      </c>
      <c r="DQ264" s="219">
        <f t="shared" si="1684"/>
        <v>0</v>
      </c>
      <c r="DR264" s="222">
        <f t="shared" si="1685"/>
        <v>0</v>
      </c>
      <c r="DS264" s="187"/>
      <c r="DT264" s="4">
        <f t="shared" si="1686"/>
        <v>0</v>
      </c>
      <c r="DU264" s="219">
        <f t="shared" si="1687"/>
        <v>0</v>
      </c>
      <c r="DV264" s="222">
        <f t="shared" si="1688"/>
        <v>0</v>
      </c>
      <c r="DW264" s="4"/>
      <c r="DX264" s="187"/>
      <c r="DY264" s="4">
        <f t="shared" si="1689"/>
        <v>0</v>
      </c>
      <c r="DZ264" s="219">
        <f t="shared" si="1690"/>
        <v>0</v>
      </c>
      <c r="EA264" s="222">
        <f t="shared" si="1691"/>
        <v>0</v>
      </c>
      <c r="EB264" s="187"/>
      <c r="EC264" s="4">
        <f t="shared" si="1692"/>
        <v>0</v>
      </c>
      <c r="ED264" s="219" t="e">
        <f>SUM(EB264+#REF!)</f>
        <v>#REF!</v>
      </c>
      <c r="EE264" s="222" t="e">
        <f t="shared" si="1693"/>
        <v>#REF!</v>
      </c>
      <c r="EF264" s="187"/>
      <c r="EG264" s="4">
        <f t="shared" si="1694"/>
        <v>0</v>
      </c>
      <c r="EH264" s="219" t="e">
        <f>SUM(EF264+#REF!)</f>
        <v>#REF!</v>
      </c>
      <c r="EI264" s="222" t="e">
        <f t="shared" si="1695"/>
        <v>#REF!</v>
      </c>
      <c r="EJ264" s="187"/>
      <c r="EK264" s="4" t="e">
        <f>SUM(EJ264*#REF!)</f>
        <v>#REF!</v>
      </c>
      <c r="EL264" s="219" t="e">
        <f>SUM(EJ264+#REF!)</f>
        <v>#REF!</v>
      </c>
      <c r="EM264" s="222" t="e">
        <f t="shared" si="1696"/>
        <v>#REF!</v>
      </c>
      <c r="EN264" s="4"/>
      <c r="EO264" s="279"/>
      <c r="EP264" s="279">
        <f t="shared" si="1733"/>
        <v>0</v>
      </c>
      <c r="EQ264" s="278">
        <f t="shared" si="1734"/>
        <v>0</v>
      </c>
      <c r="ER264" s="278">
        <f t="shared" si="1735"/>
        <v>0</v>
      </c>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c r="HJ264" s="4"/>
      <c r="HK264" s="4"/>
      <c r="HL264" s="4"/>
      <c r="HM264" s="4"/>
      <c r="HN264" s="4"/>
      <c r="HO264" s="4"/>
      <c r="HP264" s="4"/>
      <c r="HQ264" s="4"/>
      <c r="HR264" s="4"/>
      <c r="HS264" s="4"/>
      <c r="HT264" s="4"/>
      <c r="HU264" s="4"/>
      <c r="HV264" s="4"/>
    </row>
    <row r="265" spans="1:230" s="5" customFormat="1" x14ac:dyDescent="0.2">
      <c r="A265" s="57" t="s">
        <v>176</v>
      </c>
      <c r="B265" s="57" t="s">
        <v>177</v>
      </c>
      <c r="C265" s="57" t="s">
        <v>2</v>
      </c>
      <c r="D265" s="57">
        <v>140</v>
      </c>
      <c r="E265" s="6"/>
      <c r="F265" s="64">
        <f t="shared" si="1736"/>
        <v>0</v>
      </c>
      <c r="G265" s="6"/>
      <c r="H265" s="64">
        <f t="shared" si="1737"/>
        <v>0</v>
      </c>
      <c r="I265" s="6"/>
      <c r="J265" s="64">
        <f t="shared" ref="J265" si="1760">SUM(I265*$D265)</f>
        <v>0</v>
      </c>
      <c r="K265" s="226"/>
      <c r="L265" s="64">
        <f t="shared" si="1739"/>
        <v>0</v>
      </c>
      <c r="M265" s="6"/>
      <c r="N265" s="64">
        <f t="shared" si="1740"/>
        <v>0</v>
      </c>
      <c r="O265" s="6"/>
      <c r="P265" s="64">
        <f t="shared" si="1741"/>
        <v>0</v>
      </c>
      <c r="Q265" s="6"/>
      <c r="R265" s="64">
        <f t="shared" si="1742"/>
        <v>0</v>
      </c>
      <c r="S265" s="6"/>
      <c r="T265" s="64">
        <f t="shared" si="1743"/>
        <v>0</v>
      </c>
      <c r="U265" s="6"/>
      <c r="V265" s="64">
        <f t="shared" si="1744"/>
        <v>0</v>
      </c>
      <c r="W265" s="6"/>
      <c r="X265" s="64">
        <f t="shared" si="1745"/>
        <v>0</v>
      </c>
      <c r="Y265" s="6"/>
      <c r="Z265" s="64">
        <f t="shared" si="1746"/>
        <v>0</v>
      </c>
      <c r="AA265" s="6"/>
      <c r="AB265" s="64">
        <f t="shared" si="1747"/>
        <v>0</v>
      </c>
      <c r="AC265" s="59"/>
      <c r="AD265" s="64">
        <f t="shared" si="1748"/>
        <v>0</v>
      </c>
      <c r="AE265" s="59"/>
      <c r="AF265" s="64">
        <f t="shared" si="1749"/>
        <v>0</v>
      </c>
      <c r="AG265" s="59"/>
      <c r="AH265" s="64">
        <f t="shared" si="1750"/>
        <v>0</v>
      </c>
      <c r="AI265" s="59"/>
      <c r="AJ265" s="64">
        <f t="shared" si="1751"/>
        <v>0</v>
      </c>
      <c r="AK265" s="59"/>
      <c r="AL265" s="64">
        <f t="shared" si="1752"/>
        <v>0</v>
      </c>
      <c r="AM265" s="59"/>
      <c r="AN265" s="64">
        <f t="shared" si="1753"/>
        <v>0</v>
      </c>
      <c r="AO265" s="59"/>
      <c r="AP265" s="64">
        <f t="shared" si="1754"/>
        <v>0</v>
      </c>
      <c r="AQ265" s="59"/>
      <c r="AR265" s="64">
        <f t="shared" si="1755"/>
        <v>0</v>
      </c>
      <c r="AS265" s="59"/>
      <c r="AT265" s="64">
        <f t="shared" si="1756"/>
        <v>0</v>
      </c>
      <c r="AU265" s="59"/>
      <c r="AV265" s="64">
        <f t="shared" si="1757"/>
        <v>0</v>
      </c>
      <c r="AW265" s="59"/>
      <c r="AX265" s="64">
        <f t="shared" si="1758"/>
        <v>0</v>
      </c>
      <c r="AY265" s="59"/>
      <c r="AZ265" s="64">
        <f t="shared" si="1759"/>
        <v>0</v>
      </c>
      <c r="BA265" s="59"/>
      <c r="BB265" s="64">
        <f t="shared" si="1721"/>
        <v>0</v>
      </c>
      <c r="BC265" s="59"/>
      <c r="BD265" s="64">
        <f t="shared" si="1722"/>
        <v>0</v>
      </c>
      <c r="BE265" s="59"/>
      <c r="BF265" s="64">
        <f t="shared" si="1723"/>
        <v>0</v>
      </c>
      <c r="BG265" s="59"/>
      <c r="BH265" s="64">
        <f t="shared" si="1724"/>
        <v>0</v>
      </c>
      <c r="BI265" s="59"/>
      <c r="BJ265" s="64">
        <f t="shared" si="1725"/>
        <v>0</v>
      </c>
      <c r="BK265" s="59"/>
      <c r="BL265" s="64">
        <f t="shared" si="1726"/>
        <v>0</v>
      </c>
      <c r="BM265" s="59"/>
      <c r="BN265" s="64">
        <f t="shared" si="1727"/>
        <v>0</v>
      </c>
      <c r="BO265" s="59"/>
      <c r="BP265" s="64">
        <f t="shared" si="1728"/>
        <v>0</v>
      </c>
      <c r="BQ265" s="59"/>
      <c r="BR265" s="64">
        <f t="shared" si="1729"/>
        <v>0</v>
      </c>
      <c r="BS265" s="59"/>
      <c r="BT265" s="64">
        <f t="shared" si="1730"/>
        <v>0</v>
      </c>
      <c r="BU265" s="59"/>
      <c r="BV265" s="64">
        <f t="shared" si="1731"/>
        <v>0</v>
      </c>
      <c r="BW265" s="59"/>
      <c r="BX265" s="64">
        <f t="shared" si="1732"/>
        <v>0</v>
      </c>
      <c r="BY265" s="59"/>
      <c r="BZ265" s="64">
        <f t="shared" si="1653"/>
        <v>0</v>
      </c>
      <c r="CA265" s="54"/>
      <c r="CB265" s="61">
        <f t="shared" si="1654"/>
        <v>0</v>
      </c>
      <c r="CC265" s="61">
        <f t="shared" si="1655"/>
        <v>0</v>
      </c>
      <c r="CD265" s="4"/>
      <c r="CE265" s="4"/>
      <c r="CF265" s="4">
        <f t="shared" si="1656"/>
        <v>0</v>
      </c>
      <c r="CG265" s="219">
        <f t="shared" si="1657"/>
        <v>0</v>
      </c>
      <c r="CH265" s="222">
        <f t="shared" si="1658"/>
        <v>0</v>
      </c>
      <c r="CI265" s="4"/>
      <c r="CJ265" s="4">
        <f t="shared" si="1659"/>
        <v>0</v>
      </c>
      <c r="CK265" s="219">
        <f t="shared" si="1660"/>
        <v>0</v>
      </c>
      <c r="CL265" s="222">
        <f t="shared" si="1661"/>
        <v>0</v>
      </c>
      <c r="CM265" s="4"/>
      <c r="CN265" s="4">
        <f t="shared" si="1662"/>
        <v>0</v>
      </c>
      <c r="CO265" s="219">
        <f t="shared" si="1663"/>
        <v>0</v>
      </c>
      <c r="CP265" s="222">
        <f t="shared" si="1664"/>
        <v>0</v>
      </c>
      <c r="CQ265" s="4"/>
      <c r="CR265" s="4">
        <f t="shared" si="1665"/>
        <v>0</v>
      </c>
      <c r="CS265" s="219">
        <f t="shared" si="1666"/>
        <v>0</v>
      </c>
      <c r="CT265" s="222">
        <f t="shared" si="1667"/>
        <v>0</v>
      </c>
      <c r="CU265" s="4"/>
      <c r="CV265" s="4">
        <f t="shared" si="1668"/>
        <v>0</v>
      </c>
      <c r="CW265" s="219">
        <f t="shared" si="1669"/>
        <v>0</v>
      </c>
      <c r="CX265" s="222">
        <f t="shared" si="1670"/>
        <v>0</v>
      </c>
      <c r="CY265" s="4"/>
      <c r="CZ265" s="4">
        <f t="shared" si="1671"/>
        <v>0</v>
      </c>
      <c r="DA265" s="219">
        <f t="shared" si="1672"/>
        <v>0</v>
      </c>
      <c r="DB265" s="222">
        <f t="shared" si="1673"/>
        <v>0</v>
      </c>
      <c r="DC265" s="4"/>
      <c r="DD265" s="4">
        <f t="shared" si="1674"/>
        <v>0</v>
      </c>
      <c r="DE265" s="219">
        <f t="shared" si="1675"/>
        <v>0</v>
      </c>
      <c r="DF265" s="222">
        <f t="shared" si="1676"/>
        <v>0</v>
      </c>
      <c r="DG265" s="4"/>
      <c r="DH265" s="4">
        <f t="shared" si="1677"/>
        <v>0</v>
      </c>
      <c r="DI265" s="219">
        <f t="shared" si="1678"/>
        <v>0</v>
      </c>
      <c r="DJ265" s="222">
        <f t="shared" si="1679"/>
        <v>0</v>
      </c>
      <c r="DK265" s="4"/>
      <c r="DL265" s="4">
        <f t="shared" si="1680"/>
        <v>0</v>
      </c>
      <c r="DM265" s="219">
        <f t="shared" si="1681"/>
        <v>0</v>
      </c>
      <c r="DN265" s="222">
        <f t="shared" si="1682"/>
        <v>0</v>
      </c>
      <c r="DO265" s="4"/>
      <c r="DP265" s="4">
        <f t="shared" si="1683"/>
        <v>0</v>
      </c>
      <c r="DQ265" s="219">
        <f t="shared" si="1684"/>
        <v>0</v>
      </c>
      <c r="DR265" s="222">
        <f t="shared" si="1685"/>
        <v>0</v>
      </c>
      <c r="DS265" s="4"/>
      <c r="DT265" s="4">
        <f t="shared" si="1686"/>
        <v>0</v>
      </c>
      <c r="DU265" s="219">
        <f t="shared" si="1687"/>
        <v>0</v>
      </c>
      <c r="DV265" s="222">
        <f t="shared" si="1688"/>
        <v>0</v>
      </c>
      <c r="DW265" s="4"/>
      <c r="DX265" s="4"/>
      <c r="DY265" s="4">
        <f t="shared" si="1689"/>
        <v>0</v>
      </c>
      <c r="DZ265" s="219">
        <f t="shared" si="1690"/>
        <v>0</v>
      </c>
      <c r="EA265" s="222">
        <f t="shared" si="1691"/>
        <v>0</v>
      </c>
      <c r="EB265" s="4"/>
      <c r="EC265" s="4">
        <f t="shared" si="1692"/>
        <v>0</v>
      </c>
      <c r="ED265" s="219" t="e">
        <f>SUM(EB265+#REF!)</f>
        <v>#REF!</v>
      </c>
      <c r="EE265" s="222" t="e">
        <f t="shared" si="1693"/>
        <v>#REF!</v>
      </c>
      <c r="EF265" s="4"/>
      <c r="EG265" s="4">
        <f t="shared" si="1694"/>
        <v>0</v>
      </c>
      <c r="EH265" s="219" t="e">
        <f>SUM(EF265+#REF!)</f>
        <v>#REF!</v>
      </c>
      <c r="EI265" s="222" t="e">
        <f t="shared" si="1695"/>
        <v>#REF!</v>
      </c>
      <c r="EJ265" s="4"/>
      <c r="EK265" s="4" t="e">
        <f>SUM(EJ265*#REF!)</f>
        <v>#REF!</v>
      </c>
      <c r="EL265" s="219" t="e">
        <f>SUM(EJ265+#REF!)</f>
        <v>#REF!</v>
      </c>
      <c r="EM265" s="222" t="e">
        <f t="shared" si="1696"/>
        <v>#REF!</v>
      </c>
      <c r="EN265" s="4"/>
      <c r="EO265" s="279"/>
      <c r="EP265" s="279">
        <f t="shared" si="1733"/>
        <v>0</v>
      </c>
      <c r="EQ265" s="278">
        <f t="shared" si="1734"/>
        <v>0</v>
      </c>
      <c r="ER265" s="278">
        <f t="shared" si="1735"/>
        <v>0</v>
      </c>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c r="HJ265" s="4"/>
      <c r="HK265" s="4"/>
      <c r="HL265" s="4"/>
      <c r="HM265" s="4"/>
      <c r="HN265" s="4"/>
      <c r="HO265" s="4"/>
      <c r="HP265" s="4"/>
      <c r="HQ265" s="4"/>
      <c r="HR265" s="4"/>
      <c r="HS265" s="4"/>
      <c r="HT265" s="4"/>
      <c r="HU265" s="4"/>
      <c r="HV265" s="4"/>
    </row>
    <row r="266" spans="1:230" s="5" customFormat="1" x14ac:dyDescent="0.2">
      <c r="A266" s="57" t="s">
        <v>190</v>
      </c>
      <c r="B266" s="57" t="s">
        <v>191</v>
      </c>
      <c r="C266" s="57" t="s">
        <v>2</v>
      </c>
      <c r="D266" s="57">
        <v>140</v>
      </c>
      <c r="E266" s="6"/>
      <c r="F266" s="64">
        <f t="shared" si="1736"/>
        <v>0</v>
      </c>
      <c r="G266" s="6"/>
      <c r="H266" s="64">
        <f t="shared" si="1737"/>
        <v>0</v>
      </c>
      <c r="I266" s="6"/>
      <c r="J266" s="64">
        <f t="shared" ref="J266" si="1761">SUM(I266*$D266)</f>
        <v>0</v>
      </c>
      <c r="K266" s="6"/>
      <c r="L266" s="64">
        <f t="shared" si="1739"/>
        <v>0</v>
      </c>
      <c r="M266" s="6"/>
      <c r="N266" s="64">
        <f t="shared" si="1740"/>
        <v>0</v>
      </c>
      <c r="O266" s="6"/>
      <c r="P266" s="64">
        <f t="shared" si="1741"/>
        <v>0</v>
      </c>
      <c r="Q266" s="6"/>
      <c r="R266" s="64">
        <f t="shared" si="1742"/>
        <v>0</v>
      </c>
      <c r="S266" s="6"/>
      <c r="T266" s="64">
        <f t="shared" si="1743"/>
        <v>0</v>
      </c>
      <c r="U266" s="6"/>
      <c r="V266" s="64">
        <f t="shared" si="1744"/>
        <v>0</v>
      </c>
      <c r="W266" s="6"/>
      <c r="X266" s="64">
        <f t="shared" si="1745"/>
        <v>0</v>
      </c>
      <c r="Y266" s="6"/>
      <c r="Z266" s="64">
        <f t="shared" si="1746"/>
        <v>0</v>
      </c>
      <c r="AA266" s="6"/>
      <c r="AB266" s="64">
        <f t="shared" si="1747"/>
        <v>0</v>
      </c>
      <c r="AC266" s="59"/>
      <c r="AD266" s="64">
        <f t="shared" si="1748"/>
        <v>0</v>
      </c>
      <c r="AE266" s="59"/>
      <c r="AF266" s="64">
        <f t="shared" si="1749"/>
        <v>0</v>
      </c>
      <c r="AG266" s="59"/>
      <c r="AH266" s="64">
        <f t="shared" si="1750"/>
        <v>0</v>
      </c>
      <c r="AI266" s="59"/>
      <c r="AJ266" s="64">
        <f t="shared" si="1751"/>
        <v>0</v>
      </c>
      <c r="AK266" s="59"/>
      <c r="AL266" s="64">
        <f t="shared" si="1752"/>
        <v>0</v>
      </c>
      <c r="AM266" s="59"/>
      <c r="AN266" s="64">
        <f t="shared" si="1753"/>
        <v>0</v>
      </c>
      <c r="AO266" s="59"/>
      <c r="AP266" s="64">
        <f t="shared" si="1754"/>
        <v>0</v>
      </c>
      <c r="AQ266" s="59"/>
      <c r="AR266" s="64">
        <f t="shared" si="1755"/>
        <v>0</v>
      </c>
      <c r="AS266" s="59"/>
      <c r="AT266" s="64">
        <f t="shared" si="1756"/>
        <v>0</v>
      </c>
      <c r="AU266" s="59"/>
      <c r="AV266" s="64">
        <f t="shared" si="1757"/>
        <v>0</v>
      </c>
      <c r="AW266" s="59"/>
      <c r="AX266" s="64">
        <f t="shared" si="1758"/>
        <v>0</v>
      </c>
      <c r="AY266" s="59"/>
      <c r="AZ266" s="64">
        <f t="shared" si="1759"/>
        <v>0</v>
      </c>
      <c r="BA266" s="59"/>
      <c r="BB266" s="64">
        <f t="shared" si="1721"/>
        <v>0</v>
      </c>
      <c r="BC266" s="59"/>
      <c r="BD266" s="64">
        <f t="shared" si="1722"/>
        <v>0</v>
      </c>
      <c r="BE266" s="59"/>
      <c r="BF266" s="64">
        <f t="shared" si="1723"/>
        <v>0</v>
      </c>
      <c r="BG266" s="59"/>
      <c r="BH266" s="64">
        <f t="shared" si="1724"/>
        <v>0</v>
      </c>
      <c r="BI266" s="59"/>
      <c r="BJ266" s="64">
        <f t="shared" si="1725"/>
        <v>0</v>
      </c>
      <c r="BK266" s="59"/>
      <c r="BL266" s="64">
        <f t="shared" si="1726"/>
        <v>0</v>
      </c>
      <c r="BM266" s="59"/>
      <c r="BN266" s="64">
        <f t="shared" si="1727"/>
        <v>0</v>
      </c>
      <c r="BO266" s="59"/>
      <c r="BP266" s="64">
        <f t="shared" si="1728"/>
        <v>0</v>
      </c>
      <c r="BQ266" s="59"/>
      <c r="BR266" s="64">
        <f t="shared" si="1729"/>
        <v>0</v>
      </c>
      <c r="BS266" s="59"/>
      <c r="BT266" s="64">
        <f t="shared" si="1730"/>
        <v>0</v>
      </c>
      <c r="BU266" s="59"/>
      <c r="BV266" s="64">
        <f t="shared" si="1731"/>
        <v>0</v>
      </c>
      <c r="BW266" s="59"/>
      <c r="BX266" s="64">
        <f t="shared" si="1732"/>
        <v>0</v>
      </c>
      <c r="BY266" s="59"/>
      <c r="BZ266" s="64">
        <f t="shared" si="1653"/>
        <v>0</v>
      </c>
      <c r="CA266" s="54"/>
      <c r="CB266" s="61">
        <f t="shared" si="1654"/>
        <v>0</v>
      </c>
      <c r="CC266" s="61">
        <f t="shared" si="1655"/>
        <v>0</v>
      </c>
      <c r="CD266" s="4"/>
      <c r="CE266" s="4"/>
      <c r="CF266" s="4">
        <f t="shared" si="1656"/>
        <v>0</v>
      </c>
      <c r="CG266" s="219">
        <f t="shared" si="1657"/>
        <v>0</v>
      </c>
      <c r="CH266" s="222">
        <f t="shared" si="1658"/>
        <v>0</v>
      </c>
      <c r="CI266" s="4"/>
      <c r="CJ266" s="4">
        <f t="shared" si="1659"/>
        <v>0</v>
      </c>
      <c r="CK266" s="219">
        <f t="shared" si="1660"/>
        <v>0</v>
      </c>
      <c r="CL266" s="222">
        <f t="shared" si="1661"/>
        <v>0</v>
      </c>
      <c r="CM266" s="4"/>
      <c r="CN266" s="4">
        <f t="shared" si="1662"/>
        <v>0</v>
      </c>
      <c r="CO266" s="219">
        <f t="shared" si="1663"/>
        <v>0</v>
      </c>
      <c r="CP266" s="222">
        <f t="shared" si="1664"/>
        <v>0</v>
      </c>
      <c r="CQ266" s="4"/>
      <c r="CR266" s="4">
        <f t="shared" si="1665"/>
        <v>0</v>
      </c>
      <c r="CS266" s="219">
        <f t="shared" si="1666"/>
        <v>0</v>
      </c>
      <c r="CT266" s="222">
        <f t="shared" si="1667"/>
        <v>0</v>
      </c>
      <c r="CU266" s="4"/>
      <c r="CV266" s="4">
        <f t="shared" si="1668"/>
        <v>0</v>
      </c>
      <c r="CW266" s="219">
        <f t="shared" si="1669"/>
        <v>0</v>
      </c>
      <c r="CX266" s="222">
        <f t="shared" si="1670"/>
        <v>0</v>
      </c>
      <c r="CY266" s="4"/>
      <c r="CZ266" s="4">
        <f t="shared" si="1671"/>
        <v>0</v>
      </c>
      <c r="DA266" s="219">
        <f t="shared" si="1672"/>
        <v>0</v>
      </c>
      <c r="DB266" s="222">
        <f t="shared" si="1673"/>
        <v>0</v>
      </c>
      <c r="DC266" s="4"/>
      <c r="DD266" s="4">
        <f t="shared" si="1674"/>
        <v>0</v>
      </c>
      <c r="DE266" s="219">
        <f t="shared" si="1675"/>
        <v>0</v>
      </c>
      <c r="DF266" s="222">
        <f t="shared" si="1676"/>
        <v>0</v>
      </c>
      <c r="DG266" s="4"/>
      <c r="DH266" s="4">
        <f t="shared" si="1677"/>
        <v>0</v>
      </c>
      <c r="DI266" s="219">
        <f t="shared" si="1678"/>
        <v>0</v>
      </c>
      <c r="DJ266" s="222">
        <f t="shared" si="1679"/>
        <v>0</v>
      </c>
      <c r="DK266" s="4"/>
      <c r="DL266" s="4">
        <f t="shared" si="1680"/>
        <v>0</v>
      </c>
      <c r="DM266" s="219">
        <f t="shared" si="1681"/>
        <v>0</v>
      </c>
      <c r="DN266" s="222">
        <f t="shared" si="1682"/>
        <v>0</v>
      </c>
      <c r="DO266" s="4"/>
      <c r="DP266" s="4">
        <f t="shared" si="1683"/>
        <v>0</v>
      </c>
      <c r="DQ266" s="219">
        <f t="shared" si="1684"/>
        <v>0</v>
      </c>
      <c r="DR266" s="222">
        <f t="shared" si="1685"/>
        <v>0</v>
      </c>
      <c r="DS266" s="4"/>
      <c r="DT266" s="4">
        <f t="shared" si="1686"/>
        <v>0</v>
      </c>
      <c r="DU266" s="219">
        <f t="shared" si="1687"/>
        <v>0</v>
      </c>
      <c r="DV266" s="222">
        <f t="shared" si="1688"/>
        <v>0</v>
      </c>
      <c r="DW266" s="4"/>
      <c r="DX266" s="4"/>
      <c r="DY266" s="4">
        <f t="shared" si="1689"/>
        <v>0</v>
      </c>
      <c r="DZ266" s="219">
        <f t="shared" si="1690"/>
        <v>0</v>
      </c>
      <c r="EA266" s="222">
        <f t="shared" si="1691"/>
        <v>0</v>
      </c>
      <c r="EB266" s="4"/>
      <c r="EC266" s="4">
        <f t="shared" si="1692"/>
        <v>0</v>
      </c>
      <c r="ED266" s="219" t="e">
        <f>SUM(EB266+#REF!)</f>
        <v>#REF!</v>
      </c>
      <c r="EE266" s="222" t="e">
        <f t="shared" si="1693"/>
        <v>#REF!</v>
      </c>
      <c r="EF266" s="4"/>
      <c r="EG266" s="4">
        <f t="shared" si="1694"/>
        <v>0</v>
      </c>
      <c r="EH266" s="219" t="e">
        <f>SUM(EF266+#REF!)</f>
        <v>#REF!</v>
      </c>
      <c r="EI266" s="222" t="e">
        <f t="shared" si="1695"/>
        <v>#REF!</v>
      </c>
      <c r="EJ266" s="4"/>
      <c r="EK266" s="4" t="e">
        <f>SUM(EJ266*#REF!)</f>
        <v>#REF!</v>
      </c>
      <c r="EL266" s="219" t="e">
        <f>SUM(EJ266+#REF!)</f>
        <v>#REF!</v>
      </c>
      <c r="EM266" s="222" t="e">
        <f t="shared" si="1696"/>
        <v>#REF!</v>
      </c>
      <c r="EN266" s="4"/>
      <c r="EO266" s="279"/>
      <c r="EP266" s="279">
        <f t="shared" si="1733"/>
        <v>0</v>
      </c>
      <c r="EQ266" s="278">
        <f t="shared" si="1734"/>
        <v>0</v>
      </c>
      <c r="ER266" s="278">
        <f t="shared" si="1735"/>
        <v>0</v>
      </c>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c r="HJ266" s="4"/>
      <c r="HK266" s="4"/>
      <c r="HL266" s="4"/>
      <c r="HM266" s="4"/>
      <c r="HN266" s="4"/>
      <c r="HO266" s="4"/>
      <c r="HP266" s="4"/>
      <c r="HQ266" s="4"/>
      <c r="HR266" s="4"/>
      <c r="HS266" s="4"/>
      <c r="HT266" s="4"/>
      <c r="HU266" s="4"/>
      <c r="HV266" s="4"/>
    </row>
    <row r="267" spans="1:230" s="5" customFormat="1" x14ac:dyDescent="0.2">
      <c r="A267" s="57"/>
      <c r="B267" s="57"/>
      <c r="C267" s="57" t="s">
        <v>2</v>
      </c>
      <c r="D267" s="57">
        <v>140</v>
      </c>
      <c r="E267" s="6"/>
      <c r="F267" s="64">
        <f t="shared" si="1736"/>
        <v>0</v>
      </c>
      <c r="G267" s="6"/>
      <c r="H267" s="64">
        <f t="shared" si="1737"/>
        <v>0</v>
      </c>
      <c r="I267" s="6"/>
      <c r="J267" s="64">
        <f t="shared" ref="J267" si="1762">SUM(I267*$D267)</f>
        <v>0</v>
      </c>
      <c r="K267" s="6"/>
      <c r="L267" s="64">
        <f t="shared" si="1739"/>
        <v>0</v>
      </c>
      <c r="M267" s="6"/>
      <c r="N267" s="64">
        <f t="shared" si="1740"/>
        <v>0</v>
      </c>
      <c r="O267" s="6"/>
      <c r="P267" s="64">
        <f t="shared" si="1741"/>
        <v>0</v>
      </c>
      <c r="Q267" s="6"/>
      <c r="R267" s="64">
        <f t="shared" si="1742"/>
        <v>0</v>
      </c>
      <c r="S267" s="6"/>
      <c r="T267" s="64">
        <f t="shared" si="1743"/>
        <v>0</v>
      </c>
      <c r="U267" s="6"/>
      <c r="V267" s="64">
        <f t="shared" si="1744"/>
        <v>0</v>
      </c>
      <c r="W267" s="6"/>
      <c r="X267" s="64">
        <f t="shared" si="1745"/>
        <v>0</v>
      </c>
      <c r="Y267" s="6"/>
      <c r="Z267" s="64">
        <f t="shared" si="1746"/>
        <v>0</v>
      </c>
      <c r="AA267" s="6"/>
      <c r="AB267" s="64">
        <f t="shared" si="1747"/>
        <v>0</v>
      </c>
      <c r="AC267" s="59"/>
      <c r="AD267" s="64">
        <f t="shared" si="1748"/>
        <v>0</v>
      </c>
      <c r="AE267" s="59"/>
      <c r="AF267" s="64">
        <f t="shared" si="1749"/>
        <v>0</v>
      </c>
      <c r="AG267" s="59"/>
      <c r="AH267" s="64">
        <f t="shared" si="1750"/>
        <v>0</v>
      </c>
      <c r="AI267" s="59"/>
      <c r="AJ267" s="64">
        <f t="shared" si="1751"/>
        <v>0</v>
      </c>
      <c r="AK267" s="59"/>
      <c r="AL267" s="64">
        <f t="shared" si="1752"/>
        <v>0</v>
      </c>
      <c r="AM267" s="59"/>
      <c r="AN267" s="64">
        <f t="shared" si="1753"/>
        <v>0</v>
      </c>
      <c r="AO267" s="59"/>
      <c r="AP267" s="64">
        <f t="shared" si="1754"/>
        <v>0</v>
      </c>
      <c r="AQ267" s="59"/>
      <c r="AR267" s="64">
        <f t="shared" si="1755"/>
        <v>0</v>
      </c>
      <c r="AS267" s="59"/>
      <c r="AT267" s="64">
        <f t="shared" si="1756"/>
        <v>0</v>
      </c>
      <c r="AU267" s="59"/>
      <c r="AV267" s="64">
        <f t="shared" si="1757"/>
        <v>0</v>
      </c>
      <c r="AW267" s="59"/>
      <c r="AX267" s="64">
        <f t="shared" si="1758"/>
        <v>0</v>
      </c>
      <c r="AY267" s="59"/>
      <c r="AZ267" s="64">
        <f t="shared" si="1759"/>
        <v>0</v>
      </c>
      <c r="BA267" s="59"/>
      <c r="BB267" s="64">
        <f t="shared" si="1721"/>
        <v>0</v>
      </c>
      <c r="BC267" s="59"/>
      <c r="BD267" s="64">
        <f t="shared" si="1722"/>
        <v>0</v>
      </c>
      <c r="BE267" s="59"/>
      <c r="BF267" s="64">
        <f t="shared" si="1723"/>
        <v>0</v>
      </c>
      <c r="BG267" s="59"/>
      <c r="BH267" s="64">
        <f t="shared" si="1724"/>
        <v>0</v>
      </c>
      <c r="BI267" s="59"/>
      <c r="BJ267" s="64">
        <f t="shared" si="1725"/>
        <v>0</v>
      </c>
      <c r="BK267" s="59"/>
      <c r="BL267" s="64">
        <f t="shared" si="1726"/>
        <v>0</v>
      </c>
      <c r="BM267" s="59"/>
      <c r="BN267" s="64">
        <f t="shared" si="1727"/>
        <v>0</v>
      </c>
      <c r="BO267" s="59"/>
      <c r="BP267" s="64">
        <f t="shared" si="1728"/>
        <v>0</v>
      </c>
      <c r="BQ267" s="59"/>
      <c r="BR267" s="64">
        <f t="shared" si="1729"/>
        <v>0</v>
      </c>
      <c r="BS267" s="59"/>
      <c r="BT267" s="64">
        <f t="shared" si="1730"/>
        <v>0</v>
      </c>
      <c r="BU267" s="59"/>
      <c r="BV267" s="64">
        <f t="shared" si="1731"/>
        <v>0</v>
      </c>
      <c r="BW267" s="59"/>
      <c r="BX267" s="64">
        <f t="shared" si="1732"/>
        <v>0</v>
      </c>
      <c r="BY267" s="59"/>
      <c r="BZ267" s="64">
        <f t="shared" si="1653"/>
        <v>0</v>
      </c>
      <c r="CA267" s="54"/>
      <c r="CB267" s="61">
        <f t="shared" si="1654"/>
        <v>0</v>
      </c>
      <c r="CC267" s="61">
        <f t="shared" si="1655"/>
        <v>0</v>
      </c>
      <c r="CD267" s="4"/>
      <c r="CE267" s="4"/>
      <c r="CF267" s="4">
        <f t="shared" si="1656"/>
        <v>0</v>
      </c>
      <c r="CG267" s="219">
        <f t="shared" si="1657"/>
        <v>0</v>
      </c>
      <c r="CH267" s="222">
        <f t="shared" si="1658"/>
        <v>0</v>
      </c>
      <c r="CI267" s="4"/>
      <c r="CJ267" s="4">
        <f t="shared" si="1659"/>
        <v>0</v>
      </c>
      <c r="CK267" s="219">
        <f t="shared" si="1660"/>
        <v>0</v>
      </c>
      <c r="CL267" s="222">
        <f t="shared" si="1661"/>
        <v>0</v>
      </c>
      <c r="CM267" s="4"/>
      <c r="CN267" s="4">
        <f t="shared" si="1662"/>
        <v>0</v>
      </c>
      <c r="CO267" s="219">
        <f t="shared" si="1663"/>
        <v>0</v>
      </c>
      <c r="CP267" s="222">
        <f t="shared" si="1664"/>
        <v>0</v>
      </c>
      <c r="CQ267" s="4"/>
      <c r="CR267" s="4">
        <f t="shared" si="1665"/>
        <v>0</v>
      </c>
      <c r="CS267" s="219">
        <f t="shared" si="1666"/>
        <v>0</v>
      </c>
      <c r="CT267" s="222">
        <f t="shared" si="1667"/>
        <v>0</v>
      </c>
      <c r="CU267" s="4"/>
      <c r="CV267" s="4">
        <f t="shared" si="1668"/>
        <v>0</v>
      </c>
      <c r="CW267" s="219">
        <f t="shared" si="1669"/>
        <v>0</v>
      </c>
      <c r="CX267" s="222">
        <f t="shared" si="1670"/>
        <v>0</v>
      </c>
      <c r="CY267" s="4"/>
      <c r="CZ267" s="4">
        <f t="shared" si="1671"/>
        <v>0</v>
      </c>
      <c r="DA267" s="219">
        <f t="shared" si="1672"/>
        <v>0</v>
      </c>
      <c r="DB267" s="222">
        <f t="shared" si="1673"/>
        <v>0</v>
      </c>
      <c r="DC267" s="4"/>
      <c r="DD267" s="4">
        <f t="shared" si="1674"/>
        <v>0</v>
      </c>
      <c r="DE267" s="219">
        <f t="shared" si="1675"/>
        <v>0</v>
      </c>
      <c r="DF267" s="222">
        <f t="shared" si="1676"/>
        <v>0</v>
      </c>
      <c r="DG267" s="4"/>
      <c r="DH267" s="4">
        <f t="shared" si="1677"/>
        <v>0</v>
      </c>
      <c r="DI267" s="219">
        <f t="shared" si="1678"/>
        <v>0</v>
      </c>
      <c r="DJ267" s="222">
        <f t="shared" si="1679"/>
        <v>0</v>
      </c>
      <c r="DK267" s="4"/>
      <c r="DL267" s="4">
        <f t="shared" si="1680"/>
        <v>0</v>
      </c>
      <c r="DM267" s="219">
        <f t="shared" si="1681"/>
        <v>0</v>
      </c>
      <c r="DN267" s="222">
        <f t="shared" si="1682"/>
        <v>0</v>
      </c>
      <c r="DO267" s="4"/>
      <c r="DP267" s="4">
        <f t="shared" si="1683"/>
        <v>0</v>
      </c>
      <c r="DQ267" s="219">
        <f t="shared" si="1684"/>
        <v>0</v>
      </c>
      <c r="DR267" s="222">
        <f t="shared" si="1685"/>
        <v>0</v>
      </c>
      <c r="DS267" s="4"/>
      <c r="DT267" s="4">
        <f t="shared" si="1686"/>
        <v>0</v>
      </c>
      <c r="DU267" s="219">
        <f t="shared" si="1687"/>
        <v>0</v>
      </c>
      <c r="DV267" s="222">
        <f t="shared" si="1688"/>
        <v>0</v>
      </c>
      <c r="DW267" s="4"/>
      <c r="DX267" s="4"/>
      <c r="DY267" s="4">
        <f t="shared" si="1689"/>
        <v>0</v>
      </c>
      <c r="DZ267" s="219">
        <f t="shared" si="1690"/>
        <v>0</v>
      </c>
      <c r="EA267" s="222">
        <f t="shared" si="1691"/>
        <v>0</v>
      </c>
      <c r="EB267" s="4"/>
      <c r="EC267" s="4">
        <f t="shared" si="1692"/>
        <v>0</v>
      </c>
      <c r="ED267" s="219" t="e">
        <f>SUM(EB267+#REF!)</f>
        <v>#REF!</v>
      </c>
      <c r="EE267" s="222" t="e">
        <f t="shared" si="1693"/>
        <v>#REF!</v>
      </c>
      <c r="EF267" s="4"/>
      <c r="EG267" s="4">
        <f t="shared" si="1694"/>
        <v>0</v>
      </c>
      <c r="EH267" s="219" t="e">
        <f>SUM(EF267+#REF!)</f>
        <v>#REF!</v>
      </c>
      <c r="EI267" s="222" t="e">
        <f t="shared" si="1695"/>
        <v>#REF!</v>
      </c>
      <c r="EJ267" s="4"/>
      <c r="EK267" s="4" t="e">
        <f>SUM(EJ267*#REF!)</f>
        <v>#REF!</v>
      </c>
      <c r="EL267" s="219" t="e">
        <f>SUM(EJ267+#REF!)</f>
        <v>#REF!</v>
      </c>
      <c r="EM267" s="222" t="e">
        <f t="shared" si="1696"/>
        <v>#REF!</v>
      </c>
      <c r="EN267" s="4"/>
      <c r="EO267" s="279"/>
      <c r="EP267" s="279">
        <f t="shared" si="1733"/>
        <v>0</v>
      </c>
      <c r="EQ267" s="278">
        <f t="shared" si="1734"/>
        <v>0</v>
      </c>
      <c r="ER267" s="278">
        <f t="shared" si="1735"/>
        <v>0</v>
      </c>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c r="HH267" s="4"/>
      <c r="HI267" s="4"/>
      <c r="HJ267" s="4"/>
      <c r="HK267" s="4"/>
      <c r="HL267" s="4"/>
      <c r="HM267" s="4"/>
      <c r="HN267" s="4"/>
      <c r="HO267" s="4"/>
      <c r="HP267" s="4"/>
      <c r="HQ267" s="4"/>
      <c r="HR267" s="4"/>
      <c r="HS267" s="4"/>
      <c r="HT267" s="4"/>
      <c r="HU267" s="4"/>
      <c r="HV267" s="4"/>
    </row>
    <row r="268" spans="1:230" s="5" customFormat="1" x14ac:dyDescent="0.2">
      <c r="A268" s="57" t="s">
        <v>124</v>
      </c>
      <c r="B268" s="57" t="s">
        <v>125</v>
      </c>
      <c r="C268" s="57" t="s">
        <v>7</v>
      </c>
      <c r="D268" s="57">
        <v>118</v>
      </c>
      <c r="E268" s="6"/>
      <c r="F268" s="64">
        <f t="shared" si="1736"/>
        <v>0</v>
      </c>
      <c r="G268" s="6"/>
      <c r="H268" s="64">
        <f t="shared" si="1737"/>
        <v>0</v>
      </c>
      <c r="I268" s="6"/>
      <c r="J268" s="64">
        <f t="shared" ref="J268" si="1763">SUM(I268*$D268)</f>
        <v>0</v>
      </c>
      <c r="K268" s="6"/>
      <c r="L268" s="64">
        <f t="shared" si="1739"/>
        <v>0</v>
      </c>
      <c r="M268" s="6"/>
      <c r="N268" s="64">
        <f t="shared" si="1740"/>
        <v>0</v>
      </c>
      <c r="O268" s="6"/>
      <c r="P268" s="64">
        <f t="shared" si="1741"/>
        <v>0</v>
      </c>
      <c r="Q268" s="6"/>
      <c r="R268" s="64">
        <f t="shared" si="1742"/>
        <v>0</v>
      </c>
      <c r="S268" s="6"/>
      <c r="T268" s="64">
        <f t="shared" si="1743"/>
        <v>0</v>
      </c>
      <c r="U268" s="6"/>
      <c r="V268" s="64">
        <f t="shared" si="1744"/>
        <v>0</v>
      </c>
      <c r="W268" s="6"/>
      <c r="X268" s="64">
        <f t="shared" si="1745"/>
        <v>0</v>
      </c>
      <c r="Y268" s="6"/>
      <c r="Z268" s="64">
        <f t="shared" si="1746"/>
        <v>0</v>
      </c>
      <c r="AA268" s="6"/>
      <c r="AB268" s="64">
        <f t="shared" si="1747"/>
        <v>0</v>
      </c>
      <c r="AC268" s="59"/>
      <c r="AD268" s="64">
        <f t="shared" si="1748"/>
        <v>0</v>
      </c>
      <c r="AE268" s="59"/>
      <c r="AF268" s="64">
        <f t="shared" si="1749"/>
        <v>0</v>
      </c>
      <c r="AG268" s="59"/>
      <c r="AH268" s="64">
        <f t="shared" si="1750"/>
        <v>0</v>
      </c>
      <c r="AI268" s="59"/>
      <c r="AJ268" s="64">
        <f t="shared" si="1751"/>
        <v>0</v>
      </c>
      <c r="AK268" s="59"/>
      <c r="AL268" s="64">
        <f t="shared" si="1752"/>
        <v>0</v>
      </c>
      <c r="AM268" s="59"/>
      <c r="AN268" s="64">
        <f t="shared" si="1753"/>
        <v>0</v>
      </c>
      <c r="AO268" s="59"/>
      <c r="AP268" s="64">
        <f t="shared" si="1754"/>
        <v>0</v>
      </c>
      <c r="AQ268" s="59"/>
      <c r="AR268" s="64">
        <f t="shared" si="1755"/>
        <v>0</v>
      </c>
      <c r="AS268" s="59"/>
      <c r="AT268" s="64">
        <f t="shared" si="1756"/>
        <v>0</v>
      </c>
      <c r="AU268" s="59"/>
      <c r="AV268" s="64">
        <f t="shared" si="1757"/>
        <v>0</v>
      </c>
      <c r="AW268" s="59"/>
      <c r="AX268" s="64">
        <f t="shared" si="1758"/>
        <v>0</v>
      </c>
      <c r="AY268" s="59"/>
      <c r="AZ268" s="64">
        <f t="shared" si="1759"/>
        <v>0</v>
      </c>
      <c r="BA268" s="59"/>
      <c r="BB268" s="64">
        <f t="shared" si="1721"/>
        <v>0</v>
      </c>
      <c r="BC268" s="59"/>
      <c r="BD268" s="64">
        <f t="shared" si="1722"/>
        <v>0</v>
      </c>
      <c r="BE268" s="59"/>
      <c r="BF268" s="64">
        <f t="shared" si="1723"/>
        <v>0</v>
      </c>
      <c r="BG268" s="59"/>
      <c r="BH268" s="64">
        <f t="shared" si="1724"/>
        <v>0</v>
      </c>
      <c r="BI268" s="59"/>
      <c r="BJ268" s="64">
        <f t="shared" si="1725"/>
        <v>0</v>
      </c>
      <c r="BK268" s="59"/>
      <c r="BL268" s="64">
        <f t="shared" si="1726"/>
        <v>0</v>
      </c>
      <c r="BM268" s="59"/>
      <c r="BN268" s="64">
        <f t="shared" si="1727"/>
        <v>0</v>
      </c>
      <c r="BO268" s="59"/>
      <c r="BP268" s="64">
        <f t="shared" si="1728"/>
        <v>0</v>
      </c>
      <c r="BQ268" s="59"/>
      <c r="BR268" s="64">
        <f t="shared" si="1729"/>
        <v>0</v>
      </c>
      <c r="BS268" s="59"/>
      <c r="BT268" s="64">
        <f t="shared" si="1730"/>
        <v>0</v>
      </c>
      <c r="BU268" s="59"/>
      <c r="BV268" s="64">
        <f t="shared" si="1731"/>
        <v>0</v>
      </c>
      <c r="BW268" s="59"/>
      <c r="BX268" s="64">
        <f t="shared" si="1732"/>
        <v>0</v>
      </c>
      <c r="BY268" s="59"/>
      <c r="BZ268" s="64">
        <f t="shared" si="1653"/>
        <v>0</v>
      </c>
      <c r="CA268" s="54"/>
      <c r="CB268" s="61">
        <f t="shared" si="1654"/>
        <v>0</v>
      </c>
      <c r="CC268" s="61">
        <f t="shared" si="1655"/>
        <v>0</v>
      </c>
      <c r="CD268" s="4"/>
      <c r="CE268" s="4"/>
      <c r="CF268" s="4">
        <f t="shared" si="1656"/>
        <v>0</v>
      </c>
      <c r="CG268" s="219">
        <f t="shared" si="1657"/>
        <v>0</v>
      </c>
      <c r="CH268" s="222">
        <f t="shared" si="1658"/>
        <v>0</v>
      </c>
      <c r="CI268" s="4"/>
      <c r="CJ268" s="4">
        <f t="shared" si="1659"/>
        <v>0</v>
      </c>
      <c r="CK268" s="219">
        <f t="shared" si="1660"/>
        <v>0</v>
      </c>
      <c r="CL268" s="222">
        <f t="shared" si="1661"/>
        <v>0</v>
      </c>
      <c r="CM268" s="4"/>
      <c r="CN268" s="4">
        <f t="shared" si="1662"/>
        <v>0</v>
      </c>
      <c r="CO268" s="219">
        <f t="shared" si="1663"/>
        <v>0</v>
      </c>
      <c r="CP268" s="222">
        <f t="shared" si="1664"/>
        <v>0</v>
      </c>
      <c r="CQ268" s="4"/>
      <c r="CR268" s="4">
        <f t="shared" si="1665"/>
        <v>0</v>
      </c>
      <c r="CS268" s="219">
        <f t="shared" si="1666"/>
        <v>0</v>
      </c>
      <c r="CT268" s="222">
        <f t="shared" si="1667"/>
        <v>0</v>
      </c>
      <c r="CU268" s="4"/>
      <c r="CV268" s="4">
        <f t="shared" si="1668"/>
        <v>0</v>
      </c>
      <c r="CW268" s="219">
        <f t="shared" si="1669"/>
        <v>0</v>
      </c>
      <c r="CX268" s="222">
        <f t="shared" si="1670"/>
        <v>0</v>
      </c>
      <c r="CY268" s="4"/>
      <c r="CZ268" s="4">
        <f t="shared" si="1671"/>
        <v>0</v>
      </c>
      <c r="DA268" s="219">
        <f t="shared" si="1672"/>
        <v>0</v>
      </c>
      <c r="DB268" s="222">
        <f t="shared" si="1673"/>
        <v>0</v>
      </c>
      <c r="DC268" s="4"/>
      <c r="DD268" s="4">
        <f t="shared" si="1674"/>
        <v>0</v>
      </c>
      <c r="DE268" s="219">
        <f t="shared" si="1675"/>
        <v>0</v>
      </c>
      <c r="DF268" s="222">
        <f t="shared" si="1676"/>
        <v>0</v>
      </c>
      <c r="DG268" s="4"/>
      <c r="DH268" s="4">
        <f t="shared" si="1677"/>
        <v>0</v>
      </c>
      <c r="DI268" s="219">
        <f t="shared" si="1678"/>
        <v>0</v>
      </c>
      <c r="DJ268" s="222">
        <f t="shared" si="1679"/>
        <v>0</v>
      </c>
      <c r="DK268" s="4"/>
      <c r="DL268" s="4">
        <f t="shared" si="1680"/>
        <v>0</v>
      </c>
      <c r="DM268" s="219">
        <f t="shared" si="1681"/>
        <v>0</v>
      </c>
      <c r="DN268" s="222">
        <f t="shared" si="1682"/>
        <v>0</v>
      </c>
      <c r="DO268" s="4"/>
      <c r="DP268" s="4">
        <f t="shared" si="1683"/>
        <v>0</v>
      </c>
      <c r="DQ268" s="219">
        <f t="shared" si="1684"/>
        <v>0</v>
      </c>
      <c r="DR268" s="222">
        <f t="shared" si="1685"/>
        <v>0</v>
      </c>
      <c r="DS268" s="4"/>
      <c r="DT268" s="4">
        <f t="shared" si="1686"/>
        <v>0</v>
      </c>
      <c r="DU268" s="219">
        <f t="shared" si="1687"/>
        <v>0</v>
      </c>
      <c r="DV268" s="222">
        <f t="shared" si="1688"/>
        <v>0</v>
      </c>
      <c r="DW268" s="4"/>
      <c r="DX268" s="4"/>
      <c r="DY268" s="4">
        <f t="shared" si="1689"/>
        <v>0</v>
      </c>
      <c r="DZ268" s="219">
        <f t="shared" si="1690"/>
        <v>0</v>
      </c>
      <c r="EA268" s="222">
        <f t="shared" si="1691"/>
        <v>0</v>
      </c>
      <c r="EB268" s="4"/>
      <c r="EC268" s="4">
        <f t="shared" si="1692"/>
        <v>0</v>
      </c>
      <c r="ED268" s="219" t="e">
        <f>SUM(EB268+#REF!)</f>
        <v>#REF!</v>
      </c>
      <c r="EE268" s="222" t="e">
        <f t="shared" si="1693"/>
        <v>#REF!</v>
      </c>
      <c r="EF268" s="4"/>
      <c r="EG268" s="4">
        <f t="shared" si="1694"/>
        <v>0</v>
      </c>
      <c r="EH268" s="219" t="e">
        <f>SUM(EF268+#REF!)</f>
        <v>#REF!</v>
      </c>
      <c r="EI268" s="222" t="e">
        <f t="shared" si="1695"/>
        <v>#REF!</v>
      </c>
      <c r="EJ268" s="4"/>
      <c r="EK268" s="4" t="e">
        <f>SUM(EJ268*#REF!)</f>
        <v>#REF!</v>
      </c>
      <c r="EL268" s="219" t="e">
        <f>SUM(EJ268+#REF!)</f>
        <v>#REF!</v>
      </c>
      <c r="EM268" s="222" t="e">
        <f t="shared" si="1696"/>
        <v>#REF!</v>
      </c>
      <c r="EN268" s="4"/>
      <c r="EO268" s="279"/>
      <c r="EP268" s="279">
        <f t="shared" si="1733"/>
        <v>0</v>
      </c>
      <c r="EQ268" s="278">
        <f t="shared" si="1734"/>
        <v>0</v>
      </c>
      <c r="ER268" s="278">
        <f t="shared" si="1735"/>
        <v>0</v>
      </c>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c r="HH268" s="4"/>
      <c r="HI268" s="4"/>
      <c r="HJ268" s="4"/>
      <c r="HK268" s="4"/>
      <c r="HL268" s="4"/>
      <c r="HM268" s="4"/>
      <c r="HN268" s="4"/>
      <c r="HO268" s="4"/>
      <c r="HP268" s="4"/>
      <c r="HQ268" s="4"/>
      <c r="HR268" s="4"/>
      <c r="HS268" s="4"/>
      <c r="HT268" s="4"/>
      <c r="HU268" s="4"/>
      <c r="HV268" s="4"/>
    </row>
    <row r="269" spans="1:230" s="5" customFormat="1" x14ac:dyDescent="0.2">
      <c r="A269" s="57"/>
      <c r="B269" s="57"/>
      <c r="C269" s="57" t="s">
        <v>7</v>
      </c>
      <c r="D269" s="57">
        <v>118</v>
      </c>
      <c r="E269" s="6"/>
      <c r="F269" s="64">
        <f t="shared" si="1736"/>
        <v>0</v>
      </c>
      <c r="G269" s="6"/>
      <c r="H269" s="64">
        <f t="shared" si="1737"/>
        <v>0</v>
      </c>
      <c r="I269" s="6"/>
      <c r="J269" s="64">
        <f t="shared" ref="J269" si="1764">SUM(I269*$D269)</f>
        <v>0</v>
      </c>
      <c r="K269" s="6"/>
      <c r="L269" s="64">
        <f t="shared" si="1739"/>
        <v>0</v>
      </c>
      <c r="M269" s="6"/>
      <c r="N269" s="64">
        <f t="shared" si="1740"/>
        <v>0</v>
      </c>
      <c r="O269" s="6"/>
      <c r="P269" s="64">
        <f t="shared" si="1741"/>
        <v>0</v>
      </c>
      <c r="Q269" s="6"/>
      <c r="R269" s="64">
        <f t="shared" si="1742"/>
        <v>0</v>
      </c>
      <c r="S269" s="6"/>
      <c r="T269" s="64">
        <f t="shared" si="1743"/>
        <v>0</v>
      </c>
      <c r="U269" s="6"/>
      <c r="V269" s="64">
        <f t="shared" si="1744"/>
        <v>0</v>
      </c>
      <c r="W269" s="6"/>
      <c r="X269" s="64">
        <f t="shared" si="1745"/>
        <v>0</v>
      </c>
      <c r="Y269" s="6"/>
      <c r="Z269" s="64">
        <f t="shared" si="1746"/>
        <v>0</v>
      </c>
      <c r="AA269" s="6"/>
      <c r="AB269" s="64">
        <f t="shared" si="1747"/>
        <v>0</v>
      </c>
      <c r="AC269" s="59"/>
      <c r="AD269" s="64">
        <f t="shared" si="1748"/>
        <v>0</v>
      </c>
      <c r="AE269" s="59"/>
      <c r="AF269" s="64">
        <f t="shared" si="1749"/>
        <v>0</v>
      </c>
      <c r="AG269" s="59"/>
      <c r="AH269" s="64">
        <f t="shared" si="1750"/>
        <v>0</v>
      </c>
      <c r="AI269" s="59"/>
      <c r="AJ269" s="64">
        <f t="shared" si="1751"/>
        <v>0</v>
      </c>
      <c r="AK269" s="59"/>
      <c r="AL269" s="64">
        <f t="shared" si="1752"/>
        <v>0</v>
      </c>
      <c r="AM269" s="59"/>
      <c r="AN269" s="64">
        <f t="shared" si="1753"/>
        <v>0</v>
      </c>
      <c r="AO269" s="59"/>
      <c r="AP269" s="64">
        <f t="shared" si="1754"/>
        <v>0</v>
      </c>
      <c r="AQ269" s="59"/>
      <c r="AR269" s="64">
        <f t="shared" si="1755"/>
        <v>0</v>
      </c>
      <c r="AS269" s="59"/>
      <c r="AT269" s="64">
        <f t="shared" si="1756"/>
        <v>0</v>
      </c>
      <c r="AU269" s="59"/>
      <c r="AV269" s="64">
        <f t="shared" si="1757"/>
        <v>0</v>
      </c>
      <c r="AW269" s="59"/>
      <c r="AX269" s="64">
        <f t="shared" si="1758"/>
        <v>0</v>
      </c>
      <c r="AY269" s="59"/>
      <c r="AZ269" s="64">
        <f t="shared" si="1759"/>
        <v>0</v>
      </c>
      <c r="BA269" s="59"/>
      <c r="BB269" s="64">
        <f t="shared" si="1721"/>
        <v>0</v>
      </c>
      <c r="BC269" s="59"/>
      <c r="BD269" s="64">
        <f t="shared" si="1722"/>
        <v>0</v>
      </c>
      <c r="BE269" s="59"/>
      <c r="BF269" s="64">
        <f t="shared" si="1723"/>
        <v>0</v>
      </c>
      <c r="BG269" s="59"/>
      <c r="BH269" s="64">
        <f t="shared" si="1724"/>
        <v>0</v>
      </c>
      <c r="BI269" s="59"/>
      <c r="BJ269" s="64">
        <f t="shared" si="1725"/>
        <v>0</v>
      </c>
      <c r="BK269" s="59"/>
      <c r="BL269" s="64">
        <f t="shared" si="1726"/>
        <v>0</v>
      </c>
      <c r="BM269" s="59"/>
      <c r="BN269" s="64">
        <f t="shared" si="1727"/>
        <v>0</v>
      </c>
      <c r="BO269" s="59"/>
      <c r="BP269" s="64">
        <f t="shared" si="1728"/>
        <v>0</v>
      </c>
      <c r="BQ269" s="59"/>
      <c r="BR269" s="64">
        <f t="shared" si="1729"/>
        <v>0</v>
      </c>
      <c r="BS269" s="59"/>
      <c r="BT269" s="64">
        <f t="shared" si="1730"/>
        <v>0</v>
      </c>
      <c r="BU269" s="59"/>
      <c r="BV269" s="64">
        <f t="shared" si="1731"/>
        <v>0</v>
      </c>
      <c r="BW269" s="59"/>
      <c r="BX269" s="64">
        <f t="shared" si="1732"/>
        <v>0</v>
      </c>
      <c r="BY269" s="59"/>
      <c r="BZ269" s="64">
        <f t="shared" si="1653"/>
        <v>0</v>
      </c>
      <c r="CA269" s="54"/>
      <c r="CB269" s="61">
        <f t="shared" si="1654"/>
        <v>0</v>
      </c>
      <c r="CC269" s="61">
        <f t="shared" si="1655"/>
        <v>0</v>
      </c>
      <c r="CD269" s="4"/>
      <c r="CE269" s="4"/>
      <c r="CF269" s="4">
        <f t="shared" si="1656"/>
        <v>0</v>
      </c>
      <c r="CG269" s="219">
        <f t="shared" si="1657"/>
        <v>0</v>
      </c>
      <c r="CH269" s="222">
        <f t="shared" si="1658"/>
        <v>0</v>
      </c>
      <c r="CI269" s="4"/>
      <c r="CJ269" s="4">
        <f t="shared" si="1659"/>
        <v>0</v>
      </c>
      <c r="CK269" s="219">
        <f t="shared" si="1660"/>
        <v>0</v>
      </c>
      <c r="CL269" s="222">
        <f t="shared" si="1661"/>
        <v>0</v>
      </c>
      <c r="CM269" s="4"/>
      <c r="CN269" s="4">
        <f t="shared" si="1662"/>
        <v>0</v>
      </c>
      <c r="CO269" s="219">
        <f t="shared" si="1663"/>
        <v>0</v>
      </c>
      <c r="CP269" s="222">
        <f t="shared" si="1664"/>
        <v>0</v>
      </c>
      <c r="CQ269" s="4"/>
      <c r="CR269" s="4">
        <f t="shared" si="1665"/>
        <v>0</v>
      </c>
      <c r="CS269" s="219">
        <f t="shared" si="1666"/>
        <v>0</v>
      </c>
      <c r="CT269" s="222">
        <f t="shared" si="1667"/>
        <v>0</v>
      </c>
      <c r="CU269" s="4"/>
      <c r="CV269" s="4">
        <f t="shared" si="1668"/>
        <v>0</v>
      </c>
      <c r="CW269" s="219">
        <f t="shared" si="1669"/>
        <v>0</v>
      </c>
      <c r="CX269" s="222">
        <f t="shared" si="1670"/>
        <v>0</v>
      </c>
      <c r="CY269" s="4"/>
      <c r="CZ269" s="4">
        <f t="shared" si="1671"/>
        <v>0</v>
      </c>
      <c r="DA269" s="219">
        <f t="shared" si="1672"/>
        <v>0</v>
      </c>
      <c r="DB269" s="222">
        <f t="shared" si="1673"/>
        <v>0</v>
      </c>
      <c r="DC269" s="4"/>
      <c r="DD269" s="4">
        <f t="shared" si="1674"/>
        <v>0</v>
      </c>
      <c r="DE269" s="219">
        <f t="shared" si="1675"/>
        <v>0</v>
      </c>
      <c r="DF269" s="222">
        <f t="shared" si="1676"/>
        <v>0</v>
      </c>
      <c r="DG269" s="4"/>
      <c r="DH269" s="4">
        <f t="shared" si="1677"/>
        <v>0</v>
      </c>
      <c r="DI269" s="219">
        <f t="shared" si="1678"/>
        <v>0</v>
      </c>
      <c r="DJ269" s="222">
        <f t="shared" si="1679"/>
        <v>0</v>
      </c>
      <c r="DK269" s="4"/>
      <c r="DL269" s="4">
        <f t="shared" si="1680"/>
        <v>0</v>
      </c>
      <c r="DM269" s="219">
        <f t="shared" si="1681"/>
        <v>0</v>
      </c>
      <c r="DN269" s="222">
        <f t="shared" si="1682"/>
        <v>0</v>
      </c>
      <c r="DO269" s="4"/>
      <c r="DP269" s="4">
        <f t="shared" si="1683"/>
        <v>0</v>
      </c>
      <c r="DQ269" s="219">
        <f t="shared" si="1684"/>
        <v>0</v>
      </c>
      <c r="DR269" s="222">
        <f t="shared" si="1685"/>
        <v>0</v>
      </c>
      <c r="DS269" s="4"/>
      <c r="DT269" s="4">
        <f t="shared" si="1686"/>
        <v>0</v>
      </c>
      <c r="DU269" s="219">
        <f t="shared" si="1687"/>
        <v>0</v>
      </c>
      <c r="DV269" s="222">
        <f t="shared" si="1688"/>
        <v>0</v>
      </c>
      <c r="DW269" s="4"/>
      <c r="DX269" s="4"/>
      <c r="DY269" s="4">
        <f t="shared" si="1689"/>
        <v>0</v>
      </c>
      <c r="DZ269" s="219">
        <f t="shared" si="1690"/>
        <v>0</v>
      </c>
      <c r="EA269" s="222">
        <f t="shared" si="1691"/>
        <v>0</v>
      </c>
      <c r="EB269" s="4"/>
      <c r="EC269" s="4">
        <f t="shared" si="1692"/>
        <v>0</v>
      </c>
      <c r="ED269" s="219" t="e">
        <f>SUM(EB269+#REF!)</f>
        <v>#REF!</v>
      </c>
      <c r="EE269" s="222" t="e">
        <f t="shared" si="1693"/>
        <v>#REF!</v>
      </c>
      <c r="EF269" s="4"/>
      <c r="EG269" s="4">
        <f t="shared" si="1694"/>
        <v>0</v>
      </c>
      <c r="EH269" s="219" t="e">
        <f>SUM(EF269+#REF!)</f>
        <v>#REF!</v>
      </c>
      <c r="EI269" s="222" t="e">
        <f t="shared" si="1695"/>
        <v>#REF!</v>
      </c>
      <c r="EJ269" s="4"/>
      <c r="EK269" s="4" t="e">
        <f>SUM(EJ269*#REF!)</f>
        <v>#REF!</v>
      </c>
      <c r="EL269" s="219" t="e">
        <f>SUM(EJ269+#REF!)</f>
        <v>#REF!</v>
      </c>
      <c r="EM269" s="222" t="e">
        <f t="shared" si="1696"/>
        <v>#REF!</v>
      </c>
      <c r="EN269" s="4"/>
      <c r="EO269" s="279"/>
      <c r="EP269" s="279">
        <f t="shared" si="1733"/>
        <v>0</v>
      </c>
      <c r="EQ269" s="278">
        <f t="shared" si="1734"/>
        <v>0</v>
      </c>
      <c r="ER269" s="278">
        <f t="shared" si="1735"/>
        <v>0</v>
      </c>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c r="HH269" s="4"/>
      <c r="HI269" s="4"/>
      <c r="HJ269" s="4"/>
      <c r="HK269" s="4"/>
      <c r="HL269" s="4"/>
      <c r="HM269" s="4"/>
      <c r="HN269" s="4"/>
      <c r="HO269" s="4"/>
      <c r="HP269" s="4"/>
      <c r="HQ269" s="4"/>
      <c r="HR269" s="4"/>
      <c r="HS269" s="4"/>
      <c r="HT269" s="4"/>
      <c r="HU269" s="4"/>
      <c r="HV269" s="4"/>
    </row>
    <row r="270" spans="1:230" s="5" customFormat="1" x14ac:dyDescent="0.2">
      <c r="A270" s="57"/>
      <c r="B270" s="57"/>
      <c r="C270" s="57" t="s">
        <v>7</v>
      </c>
      <c r="D270" s="57">
        <v>118</v>
      </c>
      <c r="E270" s="6"/>
      <c r="F270" s="64">
        <f t="shared" si="1736"/>
        <v>0</v>
      </c>
      <c r="G270" s="6"/>
      <c r="H270" s="64">
        <f t="shared" si="1737"/>
        <v>0</v>
      </c>
      <c r="I270" s="6"/>
      <c r="J270" s="64">
        <f t="shared" ref="J270" si="1765">SUM(I270*$D270)</f>
        <v>0</v>
      </c>
      <c r="K270" s="6"/>
      <c r="L270" s="64">
        <f t="shared" si="1739"/>
        <v>0</v>
      </c>
      <c r="M270" s="6"/>
      <c r="N270" s="64">
        <f t="shared" si="1740"/>
        <v>0</v>
      </c>
      <c r="O270" s="6"/>
      <c r="P270" s="64">
        <f t="shared" si="1741"/>
        <v>0</v>
      </c>
      <c r="Q270" s="6"/>
      <c r="R270" s="64">
        <f t="shared" si="1742"/>
        <v>0</v>
      </c>
      <c r="S270" s="6"/>
      <c r="T270" s="64">
        <f t="shared" si="1743"/>
        <v>0</v>
      </c>
      <c r="U270" s="6"/>
      <c r="V270" s="64">
        <f t="shared" si="1744"/>
        <v>0</v>
      </c>
      <c r="W270" s="6"/>
      <c r="X270" s="64">
        <f t="shared" si="1745"/>
        <v>0</v>
      </c>
      <c r="Y270" s="6"/>
      <c r="Z270" s="64">
        <f t="shared" si="1746"/>
        <v>0</v>
      </c>
      <c r="AA270" s="6"/>
      <c r="AB270" s="64">
        <f t="shared" si="1747"/>
        <v>0</v>
      </c>
      <c r="AC270" s="59"/>
      <c r="AD270" s="64">
        <f t="shared" si="1748"/>
        <v>0</v>
      </c>
      <c r="AE270" s="59"/>
      <c r="AF270" s="64">
        <f t="shared" si="1749"/>
        <v>0</v>
      </c>
      <c r="AG270" s="59"/>
      <c r="AH270" s="64">
        <f t="shared" si="1750"/>
        <v>0</v>
      </c>
      <c r="AI270" s="59"/>
      <c r="AJ270" s="64">
        <f t="shared" si="1751"/>
        <v>0</v>
      </c>
      <c r="AK270" s="59"/>
      <c r="AL270" s="64">
        <f t="shared" si="1752"/>
        <v>0</v>
      </c>
      <c r="AM270" s="59"/>
      <c r="AN270" s="64">
        <f t="shared" si="1753"/>
        <v>0</v>
      </c>
      <c r="AO270" s="59"/>
      <c r="AP270" s="64">
        <f t="shared" si="1754"/>
        <v>0</v>
      </c>
      <c r="AQ270" s="59"/>
      <c r="AR270" s="64">
        <f t="shared" si="1755"/>
        <v>0</v>
      </c>
      <c r="AS270" s="59"/>
      <c r="AT270" s="64">
        <f t="shared" si="1756"/>
        <v>0</v>
      </c>
      <c r="AU270" s="59"/>
      <c r="AV270" s="64">
        <f t="shared" si="1757"/>
        <v>0</v>
      </c>
      <c r="AW270" s="59"/>
      <c r="AX270" s="64">
        <f t="shared" si="1758"/>
        <v>0</v>
      </c>
      <c r="AY270" s="59"/>
      <c r="AZ270" s="64">
        <f t="shared" si="1759"/>
        <v>0</v>
      </c>
      <c r="BA270" s="59"/>
      <c r="BB270" s="64">
        <f t="shared" si="1721"/>
        <v>0</v>
      </c>
      <c r="BC270" s="59"/>
      <c r="BD270" s="64">
        <f t="shared" si="1722"/>
        <v>0</v>
      </c>
      <c r="BE270" s="59"/>
      <c r="BF270" s="64">
        <f t="shared" si="1723"/>
        <v>0</v>
      </c>
      <c r="BG270" s="59"/>
      <c r="BH270" s="64">
        <f t="shared" si="1724"/>
        <v>0</v>
      </c>
      <c r="BI270" s="59"/>
      <c r="BJ270" s="64">
        <f t="shared" si="1725"/>
        <v>0</v>
      </c>
      <c r="BK270" s="59"/>
      <c r="BL270" s="64">
        <f t="shared" si="1726"/>
        <v>0</v>
      </c>
      <c r="BM270" s="59"/>
      <c r="BN270" s="64">
        <f t="shared" si="1727"/>
        <v>0</v>
      </c>
      <c r="BO270" s="59"/>
      <c r="BP270" s="64">
        <f t="shared" si="1728"/>
        <v>0</v>
      </c>
      <c r="BQ270" s="59"/>
      <c r="BR270" s="64">
        <f t="shared" si="1729"/>
        <v>0</v>
      </c>
      <c r="BS270" s="59"/>
      <c r="BT270" s="64">
        <f t="shared" si="1730"/>
        <v>0</v>
      </c>
      <c r="BU270" s="59"/>
      <c r="BV270" s="64">
        <f t="shared" si="1731"/>
        <v>0</v>
      </c>
      <c r="BW270" s="59"/>
      <c r="BX270" s="64">
        <f t="shared" si="1732"/>
        <v>0</v>
      </c>
      <c r="BY270" s="59"/>
      <c r="BZ270" s="64">
        <f t="shared" si="1653"/>
        <v>0</v>
      </c>
      <c r="CA270" s="54"/>
      <c r="CB270" s="61">
        <f t="shared" si="1654"/>
        <v>0</v>
      </c>
      <c r="CC270" s="61">
        <f t="shared" si="1655"/>
        <v>0</v>
      </c>
      <c r="CD270" s="4"/>
      <c r="CE270" s="4"/>
      <c r="CF270" s="4">
        <f t="shared" si="1656"/>
        <v>0</v>
      </c>
      <c r="CG270" s="219">
        <f t="shared" si="1657"/>
        <v>0</v>
      </c>
      <c r="CH270" s="222">
        <f t="shared" si="1658"/>
        <v>0</v>
      </c>
      <c r="CI270" s="4"/>
      <c r="CJ270" s="4">
        <f t="shared" si="1659"/>
        <v>0</v>
      </c>
      <c r="CK270" s="219">
        <f t="shared" si="1660"/>
        <v>0</v>
      </c>
      <c r="CL270" s="222">
        <f t="shared" si="1661"/>
        <v>0</v>
      </c>
      <c r="CM270" s="4"/>
      <c r="CN270" s="4">
        <f t="shared" si="1662"/>
        <v>0</v>
      </c>
      <c r="CO270" s="219">
        <f t="shared" si="1663"/>
        <v>0</v>
      </c>
      <c r="CP270" s="222">
        <f t="shared" si="1664"/>
        <v>0</v>
      </c>
      <c r="CQ270" s="4"/>
      <c r="CR270" s="4">
        <f t="shared" si="1665"/>
        <v>0</v>
      </c>
      <c r="CS270" s="219">
        <f t="shared" si="1666"/>
        <v>0</v>
      </c>
      <c r="CT270" s="222">
        <f t="shared" si="1667"/>
        <v>0</v>
      </c>
      <c r="CU270" s="4"/>
      <c r="CV270" s="4">
        <f t="shared" si="1668"/>
        <v>0</v>
      </c>
      <c r="CW270" s="219">
        <f t="shared" si="1669"/>
        <v>0</v>
      </c>
      <c r="CX270" s="222">
        <f t="shared" si="1670"/>
        <v>0</v>
      </c>
      <c r="CY270" s="4"/>
      <c r="CZ270" s="4">
        <f t="shared" si="1671"/>
        <v>0</v>
      </c>
      <c r="DA270" s="219">
        <f t="shared" si="1672"/>
        <v>0</v>
      </c>
      <c r="DB270" s="222">
        <f t="shared" si="1673"/>
        <v>0</v>
      </c>
      <c r="DC270" s="4"/>
      <c r="DD270" s="4">
        <f t="shared" si="1674"/>
        <v>0</v>
      </c>
      <c r="DE270" s="219">
        <f t="shared" si="1675"/>
        <v>0</v>
      </c>
      <c r="DF270" s="222">
        <f t="shared" si="1676"/>
        <v>0</v>
      </c>
      <c r="DG270" s="4"/>
      <c r="DH270" s="4">
        <f t="shared" si="1677"/>
        <v>0</v>
      </c>
      <c r="DI270" s="219">
        <f t="shared" si="1678"/>
        <v>0</v>
      </c>
      <c r="DJ270" s="222">
        <f t="shared" si="1679"/>
        <v>0</v>
      </c>
      <c r="DK270" s="4"/>
      <c r="DL270" s="4">
        <f t="shared" si="1680"/>
        <v>0</v>
      </c>
      <c r="DM270" s="219">
        <f t="shared" si="1681"/>
        <v>0</v>
      </c>
      <c r="DN270" s="222">
        <f t="shared" si="1682"/>
        <v>0</v>
      </c>
      <c r="DO270" s="4"/>
      <c r="DP270" s="4">
        <f t="shared" si="1683"/>
        <v>0</v>
      </c>
      <c r="DQ270" s="219">
        <f t="shared" si="1684"/>
        <v>0</v>
      </c>
      <c r="DR270" s="222">
        <f t="shared" si="1685"/>
        <v>0</v>
      </c>
      <c r="DS270" s="4"/>
      <c r="DT270" s="4">
        <f t="shared" si="1686"/>
        <v>0</v>
      </c>
      <c r="DU270" s="219">
        <f t="shared" si="1687"/>
        <v>0</v>
      </c>
      <c r="DV270" s="222">
        <f t="shared" si="1688"/>
        <v>0</v>
      </c>
      <c r="DW270" s="4"/>
      <c r="DX270" s="4"/>
      <c r="DY270" s="4">
        <f t="shared" si="1689"/>
        <v>0</v>
      </c>
      <c r="DZ270" s="219">
        <f t="shared" si="1690"/>
        <v>0</v>
      </c>
      <c r="EA270" s="222">
        <f t="shared" si="1691"/>
        <v>0</v>
      </c>
      <c r="EB270" s="4"/>
      <c r="EC270" s="4">
        <f t="shared" si="1692"/>
        <v>0</v>
      </c>
      <c r="ED270" s="219" t="e">
        <f>SUM(EB270+#REF!)</f>
        <v>#REF!</v>
      </c>
      <c r="EE270" s="222" t="e">
        <f t="shared" si="1693"/>
        <v>#REF!</v>
      </c>
      <c r="EF270" s="4"/>
      <c r="EG270" s="4">
        <f t="shared" si="1694"/>
        <v>0</v>
      </c>
      <c r="EH270" s="219" t="e">
        <f>SUM(EF270+#REF!)</f>
        <v>#REF!</v>
      </c>
      <c r="EI270" s="222" t="e">
        <f t="shared" si="1695"/>
        <v>#REF!</v>
      </c>
      <c r="EJ270" s="4"/>
      <c r="EK270" s="4" t="e">
        <f>SUM(EJ270*#REF!)</f>
        <v>#REF!</v>
      </c>
      <c r="EL270" s="219" t="e">
        <f>SUM(EJ270+#REF!)</f>
        <v>#REF!</v>
      </c>
      <c r="EM270" s="222" t="e">
        <f t="shared" si="1696"/>
        <v>#REF!</v>
      </c>
      <c r="EN270" s="4"/>
      <c r="EO270" s="279"/>
      <c r="EP270" s="279">
        <f t="shared" si="1733"/>
        <v>0</v>
      </c>
      <c r="EQ270" s="278">
        <f t="shared" si="1734"/>
        <v>0</v>
      </c>
      <c r="ER270" s="278">
        <f t="shared" si="1735"/>
        <v>0</v>
      </c>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c r="HH270" s="4"/>
      <c r="HI270" s="4"/>
      <c r="HJ270" s="4"/>
      <c r="HK270" s="4"/>
      <c r="HL270" s="4"/>
      <c r="HM270" s="4"/>
      <c r="HN270" s="4"/>
      <c r="HO270" s="4"/>
      <c r="HP270" s="4"/>
      <c r="HQ270" s="4"/>
      <c r="HR270" s="4"/>
      <c r="HS270" s="4"/>
      <c r="HT270" s="4"/>
      <c r="HU270" s="4"/>
      <c r="HV270" s="4"/>
    </row>
    <row r="271" spans="1:230" s="5" customFormat="1" x14ac:dyDescent="0.2">
      <c r="A271" s="57"/>
      <c r="B271" s="57"/>
      <c r="C271" s="57" t="s">
        <v>7</v>
      </c>
      <c r="D271" s="57">
        <v>118</v>
      </c>
      <c r="E271" s="6"/>
      <c r="F271" s="64">
        <f t="shared" si="1736"/>
        <v>0</v>
      </c>
      <c r="G271" s="6"/>
      <c r="H271" s="64">
        <f t="shared" si="1737"/>
        <v>0</v>
      </c>
      <c r="I271" s="6"/>
      <c r="J271" s="64">
        <f t="shared" ref="J271:J275" si="1766">SUM(I271*$D271)</f>
        <v>0</v>
      </c>
      <c r="K271" s="6"/>
      <c r="L271" s="64">
        <f t="shared" si="1739"/>
        <v>0</v>
      </c>
      <c r="M271" s="6"/>
      <c r="N271" s="64">
        <f t="shared" si="1740"/>
        <v>0</v>
      </c>
      <c r="O271" s="6"/>
      <c r="P271" s="64">
        <f t="shared" si="1741"/>
        <v>0</v>
      </c>
      <c r="Q271" s="6"/>
      <c r="R271" s="64">
        <f t="shared" si="1742"/>
        <v>0</v>
      </c>
      <c r="S271" s="6"/>
      <c r="T271" s="64">
        <f t="shared" si="1743"/>
        <v>0</v>
      </c>
      <c r="U271" s="6"/>
      <c r="V271" s="64">
        <f t="shared" si="1744"/>
        <v>0</v>
      </c>
      <c r="W271" s="6"/>
      <c r="X271" s="64">
        <f t="shared" si="1745"/>
        <v>0</v>
      </c>
      <c r="Y271" s="6"/>
      <c r="Z271" s="64">
        <f t="shared" si="1746"/>
        <v>0</v>
      </c>
      <c r="AA271" s="6"/>
      <c r="AB271" s="64">
        <f t="shared" si="1747"/>
        <v>0</v>
      </c>
      <c r="AC271" s="59"/>
      <c r="AD271" s="64">
        <f t="shared" si="1748"/>
        <v>0</v>
      </c>
      <c r="AE271" s="59"/>
      <c r="AF271" s="64">
        <f t="shared" si="1749"/>
        <v>0</v>
      </c>
      <c r="AG271" s="59"/>
      <c r="AH271" s="64">
        <f t="shared" si="1750"/>
        <v>0</v>
      </c>
      <c r="AI271" s="59"/>
      <c r="AJ271" s="64">
        <f t="shared" si="1751"/>
        <v>0</v>
      </c>
      <c r="AK271" s="59"/>
      <c r="AL271" s="64">
        <f t="shared" si="1752"/>
        <v>0</v>
      </c>
      <c r="AM271" s="59"/>
      <c r="AN271" s="64">
        <f t="shared" si="1753"/>
        <v>0</v>
      </c>
      <c r="AO271" s="59"/>
      <c r="AP271" s="64">
        <f t="shared" si="1754"/>
        <v>0</v>
      </c>
      <c r="AQ271" s="59"/>
      <c r="AR271" s="64">
        <f t="shared" si="1755"/>
        <v>0</v>
      </c>
      <c r="AS271" s="59"/>
      <c r="AT271" s="64">
        <f t="shared" si="1756"/>
        <v>0</v>
      </c>
      <c r="AU271" s="59"/>
      <c r="AV271" s="64">
        <f t="shared" si="1757"/>
        <v>0</v>
      </c>
      <c r="AW271" s="59"/>
      <c r="AX271" s="64">
        <f t="shared" si="1758"/>
        <v>0</v>
      </c>
      <c r="AY271" s="59"/>
      <c r="AZ271" s="64">
        <f t="shared" si="1759"/>
        <v>0</v>
      </c>
      <c r="BA271" s="59"/>
      <c r="BB271" s="64">
        <f t="shared" si="1721"/>
        <v>0</v>
      </c>
      <c r="BC271" s="59"/>
      <c r="BD271" s="64">
        <f t="shared" si="1722"/>
        <v>0</v>
      </c>
      <c r="BE271" s="59"/>
      <c r="BF271" s="64">
        <f t="shared" si="1723"/>
        <v>0</v>
      </c>
      <c r="BG271" s="59"/>
      <c r="BH271" s="64">
        <f t="shared" si="1724"/>
        <v>0</v>
      </c>
      <c r="BI271" s="59"/>
      <c r="BJ271" s="64">
        <f t="shared" si="1725"/>
        <v>0</v>
      </c>
      <c r="BK271" s="59"/>
      <c r="BL271" s="64">
        <f t="shared" si="1726"/>
        <v>0</v>
      </c>
      <c r="BM271" s="59"/>
      <c r="BN271" s="64">
        <f t="shared" si="1727"/>
        <v>0</v>
      </c>
      <c r="BO271" s="59"/>
      <c r="BP271" s="64">
        <f t="shared" si="1728"/>
        <v>0</v>
      </c>
      <c r="BQ271" s="59"/>
      <c r="BR271" s="64">
        <f t="shared" si="1729"/>
        <v>0</v>
      </c>
      <c r="BS271" s="59"/>
      <c r="BT271" s="64">
        <f t="shared" si="1730"/>
        <v>0</v>
      </c>
      <c r="BU271" s="59"/>
      <c r="BV271" s="64">
        <f t="shared" si="1731"/>
        <v>0</v>
      </c>
      <c r="BW271" s="59"/>
      <c r="BX271" s="64">
        <f t="shared" si="1732"/>
        <v>0</v>
      </c>
      <c r="BY271" s="59"/>
      <c r="BZ271" s="64">
        <f t="shared" si="1653"/>
        <v>0</v>
      </c>
      <c r="CA271" s="54"/>
      <c r="CB271" s="61">
        <f t="shared" si="1654"/>
        <v>0</v>
      </c>
      <c r="CC271" s="61">
        <f t="shared" si="1655"/>
        <v>0</v>
      </c>
      <c r="CD271" s="4"/>
      <c r="CE271" s="4"/>
      <c r="CF271" s="4">
        <f t="shared" si="1656"/>
        <v>0</v>
      </c>
      <c r="CG271" s="219">
        <f t="shared" si="1657"/>
        <v>0</v>
      </c>
      <c r="CH271" s="222">
        <f t="shared" si="1658"/>
        <v>0</v>
      </c>
      <c r="CI271" s="4"/>
      <c r="CJ271" s="4">
        <f t="shared" si="1659"/>
        <v>0</v>
      </c>
      <c r="CK271" s="219">
        <f t="shared" si="1660"/>
        <v>0</v>
      </c>
      <c r="CL271" s="222">
        <f t="shared" si="1661"/>
        <v>0</v>
      </c>
      <c r="CM271" s="4"/>
      <c r="CN271" s="4">
        <f t="shared" si="1662"/>
        <v>0</v>
      </c>
      <c r="CO271" s="219">
        <f t="shared" si="1663"/>
        <v>0</v>
      </c>
      <c r="CP271" s="222">
        <f t="shared" si="1664"/>
        <v>0</v>
      </c>
      <c r="CQ271" s="4"/>
      <c r="CR271" s="4">
        <f t="shared" si="1665"/>
        <v>0</v>
      </c>
      <c r="CS271" s="219">
        <f t="shared" si="1666"/>
        <v>0</v>
      </c>
      <c r="CT271" s="222">
        <f t="shared" si="1667"/>
        <v>0</v>
      </c>
      <c r="CU271" s="4"/>
      <c r="CV271" s="4">
        <f t="shared" si="1668"/>
        <v>0</v>
      </c>
      <c r="CW271" s="219">
        <f t="shared" si="1669"/>
        <v>0</v>
      </c>
      <c r="CX271" s="222">
        <f t="shared" si="1670"/>
        <v>0</v>
      </c>
      <c r="CY271" s="4"/>
      <c r="CZ271" s="4">
        <f t="shared" si="1671"/>
        <v>0</v>
      </c>
      <c r="DA271" s="219">
        <f t="shared" si="1672"/>
        <v>0</v>
      </c>
      <c r="DB271" s="222">
        <f t="shared" si="1673"/>
        <v>0</v>
      </c>
      <c r="DC271" s="4"/>
      <c r="DD271" s="4">
        <f t="shared" si="1674"/>
        <v>0</v>
      </c>
      <c r="DE271" s="219">
        <f t="shared" si="1675"/>
        <v>0</v>
      </c>
      <c r="DF271" s="222">
        <f t="shared" si="1676"/>
        <v>0</v>
      </c>
      <c r="DG271" s="4"/>
      <c r="DH271" s="4">
        <f t="shared" si="1677"/>
        <v>0</v>
      </c>
      <c r="DI271" s="219">
        <f t="shared" si="1678"/>
        <v>0</v>
      </c>
      <c r="DJ271" s="222">
        <f t="shared" si="1679"/>
        <v>0</v>
      </c>
      <c r="DK271" s="4"/>
      <c r="DL271" s="4">
        <f t="shared" si="1680"/>
        <v>0</v>
      </c>
      <c r="DM271" s="219">
        <f t="shared" si="1681"/>
        <v>0</v>
      </c>
      <c r="DN271" s="222">
        <f t="shared" si="1682"/>
        <v>0</v>
      </c>
      <c r="DO271" s="4"/>
      <c r="DP271" s="4">
        <f t="shared" si="1683"/>
        <v>0</v>
      </c>
      <c r="DQ271" s="219">
        <f t="shared" si="1684"/>
        <v>0</v>
      </c>
      <c r="DR271" s="222">
        <f t="shared" si="1685"/>
        <v>0</v>
      </c>
      <c r="DS271" s="4"/>
      <c r="DT271" s="4">
        <f t="shared" si="1686"/>
        <v>0</v>
      </c>
      <c r="DU271" s="219">
        <f t="shared" si="1687"/>
        <v>0</v>
      </c>
      <c r="DV271" s="222">
        <f t="shared" si="1688"/>
        <v>0</v>
      </c>
      <c r="DW271" s="4"/>
      <c r="DX271" s="4"/>
      <c r="DY271" s="4">
        <f t="shared" si="1689"/>
        <v>0</v>
      </c>
      <c r="DZ271" s="219">
        <f t="shared" si="1690"/>
        <v>0</v>
      </c>
      <c r="EA271" s="222">
        <f t="shared" si="1691"/>
        <v>0</v>
      </c>
      <c r="EB271" s="4"/>
      <c r="EC271" s="4">
        <f t="shared" si="1692"/>
        <v>0</v>
      </c>
      <c r="ED271" s="219" t="e">
        <f>SUM(EB271+#REF!)</f>
        <v>#REF!</v>
      </c>
      <c r="EE271" s="222" t="e">
        <f t="shared" si="1693"/>
        <v>#REF!</v>
      </c>
      <c r="EF271" s="4"/>
      <c r="EG271" s="4">
        <f t="shared" si="1694"/>
        <v>0</v>
      </c>
      <c r="EH271" s="219" t="e">
        <f>SUM(EF271+#REF!)</f>
        <v>#REF!</v>
      </c>
      <c r="EI271" s="222" t="e">
        <f t="shared" si="1695"/>
        <v>#REF!</v>
      </c>
      <c r="EJ271" s="4"/>
      <c r="EK271" s="4" t="e">
        <f>SUM(EJ271*#REF!)</f>
        <v>#REF!</v>
      </c>
      <c r="EL271" s="219" t="e">
        <f>SUM(EJ271+#REF!)</f>
        <v>#REF!</v>
      </c>
      <c r="EM271" s="222" t="e">
        <f t="shared" si="1696"/>
        <v>#REF!</v>
      </c>
      <c r="EN271" s="4"/>
      <c r="EO271" s="279"/>
      <c r="EP271" s="279">
        <f t="shared" si="1733"/>
        <v>0</v>
      </c>
      <c r="EQ271" s="278">
        <f t="shared" si="1734"/>
        <v>0</v>
      </c>
      <c r="ER271" s="278">
        <f t="shared" si="1735"/>
        <v>0</v>
      </c>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c r="HH271" s="4"/>
      <c r="HI271" s="4"/>
      <c r="HJ271" s="4"/>
      <c r="HK271" s="4"/>
      <c r="HL271" s="4"/>
      <c r="HM271" s="4"/>
      <c r="HN271" s="4"/>
      <c r="HO271" s="4"/>
      <c r="HP271" s="4"/>
      <c r="HQ271" s="4"/>
      <c r="HR271" s="4"/>
      <c r="HS271" s="4"/>
      <c r="HT271" s="4"/>
      <c r="HU271" s="4"/>
      <c r="HV271" s="4"/>
    </row>
    <row r="272" spans="1:230" s="5" customFormat="1" x14ac:dyDescent="0.2">
      <c r="A272" s="57" t="s">
        <v>92</v>
      </c>
      <c r="B272" s="57" t="s">
        <v>93</v>
      </c>
      <c r="C272" s="57" t="s">
        <v>3</v>
      </c>
      <c r="D272" s="57">
        <v>100</v>
      </c>
      <c r="E272" s="6"/>
      <c r="F272" s="64">
        <f t="shared" ref="F272" si="1767">SUM(E272*$D272)</f>
        <v>0</v>
      </c>
      <c r="G272" s="6"/>
      <c r="H272" s="64">
        <f t="shared" ref="H272" si="1768">SUM(G272*$D272)</f>
        <v>0</v>
      </c>
      <c r="I272" s="6"/>
      <c r="J272" s="64">
        <f t="shared" si="1766"/>
        <v>0</v>
      </c>
      <c r="K272" s="6"/>
      <c r="L272" s="64">
        <f t="shared" ref="L272" si="1769">SUM(K272*$D272)</f>
        <v>0</v>
      </c>
      <c r="M272" s="6"/>
      <c r="N272" s="64">
        <f t="shared" ref="N272" si="1770">SUM(M272*$D272)</f>
        <v>0</v>
      </c>
      <c r="O272" s="6"/>
      <c r="P272" s="64">
        <f t="shared" ref="P272" si="1771">SUM(O272*$D272)</f>
        <v>0</v>
      </c>
      <c r="Q272" s="6"/>
      <c r="R272" s="64">
        <f t="shared" ref="R272" si="1772">SUM(Q272*$D272)</f>
        <v>0</v>
      </c>
      <c r="S272" s="6"/>
      <c r="T272" s="64">
        <f t="shared" ref="T272" si="1773">SUM(S272*$D272)</f>
        <v>0</v>
      </c>
      <c r="U272" s="6"/>
      <c r="V272" s="64">
        <f t="shared" ref="V272" si="1774">SUM(U272*$D272)</f>
        <v>0</v>
      </c>
      <c r="W272" s="6"/>
      <c r="X272" s="64">
        <f t="shared" ref="X272" si="1775">SUM(W272*$D272)</f>
        <v>0</v>
      </c>
      <c r="Y272" s="6"/>
      <c r="Z272" s="64">
        <f t="shared" ref="Z272" si="1776">SUM(Y272*$D272)</f>
        <v>0</v>
      </c>
      <c r="AA272" s="6"/>
      <c r="AB272" s="64">
        <f t="shared" ref="AB272" si="1777">SUM(AA272*$D272)</f>
        <v>0</v>
      </c>
      <c r="AC272" s="59"/>
      <c r="AD272" s="64">
        <f t="shared" ref="AD272" si="1778">SUM(AC272*$D272)</f>
        <v>0</v>
      </c>
      <c r="AE272" s="59"/>
      <c r="AF272" s="64">
        <f t="shared" ref="AF272" si="1779">SUM(AE272*$D272)</f>
        <v>0</v>
      </c>
      <c r="AG272" s="59"/>
      <c r="AH272" s="64">
        <f t="shared" ref="AH272" si="1780">SUM(AG272*$D272)</f>
        <v>0</v>
      </c>
      <c r="AI272" s="59"/>
      <c r="AJ272" s="64">
        <f t="shared" ref="AJ272" si="1781">SUM(AI272*$D272)</f>
        <v>0</v>
      </c>
      <c r="AK272" s="59"/>
      <c r="AL272" s="64">
        <f t="shared" ref="AL272" si="1782">SUM(AK272*$D272)</f>
        <v>0</v>
      </c>
      <c r="AM272" s="59"/>
      <c r="AN272" s="64">
        <f t="shared" ref="AN272" si="1783">SUM(AM272*$D272)</f>
        <v>0</v>
      </c>
      <c r="AO272" s="59"/>
      <c r="AP272" s="64">
        <f t="shared" ref="AP272" si="1784">SUM(AO272*$D272)</f>
        <v>0</v>
      </c>
      <c r="AQ272" s="59"/>
      <c r="AR272" s="64">
        <f t="shared" ref="AR272" si="1785">SUM(AQ272*$D272)</f>
        <v>0</v>
      </c>
      <c r="AS272" s="59"/>
      <c r="AT272" s="64">
        <f t="shared" ref="AT272" si="1786">SUM(AS272*$D272)</f>
        <v>0</v>
      </c>
      <c r="AU272" s="59"/>
      <c r="AV272" s="64">
        <f t="shared" ref="AV272" si="1787">SUM(AU272*$D272)</f>
        <v>0</v>
      </c>
      <c r="AW272" s="59"/>
      <c r="AX272" s="64">
        <f t="shared" ref="AX272" si="1788">SUM(AW272*$D272)</f>
        <v>0</v>
      </c>
      <c r="AY272" s="59"/>
      <c r="AZ272" s="64">
        <f t="shared" ref="AZ272" si="1789">SUM(AY272*$D272)</f>
        <v>0</v>
      </c>
      <c r="BA272" s="59"/>
      <c r="BB272" s="64">
        <f t="shared" si="1721"/>
        <v>0</v>
      </c>
      <c r="BC272" s="59"/>
      <c r="BD272" s="64">
        <f t="shared" si="1722"/>
        <v>0</v>
      </c>
      <c r="BE272" s="59"/>
      <c r="BF272" s="64">
        <f t="shared" si="1723"/>
        <v>0</v>
      </c>
      <c r="BG272" s="59"/>
      <c r="BH272" s="64">
        <f t="shared" si="1724"/>
        <v>0</v>
      </c>
      <c r="BI272" s="59"/>
      <c r="BJ272" s="64">
        <f t="shared" si="1725"/>
        <v>0</v>
      </c>
      <c r="BK272" s="59"/>
      <c r="BL272" s="64">
        <f t="shared" si="1726"/>
        <v>0</v>
      </c>
      <c r="BM272" s="59"/>
      <c r="BN272" s="64">
        <f t="shared" si="1727"/>
        <v>0</v>
      </c>
      <c r="BO272" s="59"/>
      <c r="BP272" s="64">
        <f t="shared" si="1728"/>
        <v>0</v>
      </c>
      <c r="BQ272" s="59"/>
      <c r="BR272" s="64">
        <f t="shared" si="1729"/>
        <v>0</v>
      </c>
      <c r="BS272" s="59"/>
      <c r="BT272" s="64">
        <f t="shared" si="1730"/>
        <v>0</v>
      </c>
      <c r="BU272" s="59"/>
      <c r="BV272" s="64">
        <f t="shared" si="1731"/>
        <v>0</v>
      </c>
      <c r="BW272" s="59"/>
      <c r="BX272" s="64">
        <f t="shared" si="1732"/>
        <v>0</v>
      </c>
      <c r="BY272" s="59"/>
      <c r="BZ272" s="64">
        <f t="shared" si="1653"/>
        <v>0</v>
      </c>
      <c r="CA272" s="54"/>
      <c r="CB272" s="61">
        <f t="shared" si="1654"/>
        <v>0</v>
      </c>
      <c r="CC272" s="61">
        <f t="shared" si="1655"/>
        <v>0</v>
      </c>
      <c r="CD272" s="4"/>
      <c r="CE272" s="4"/>
      <c r="CF272" s="4">
        <f t="shared" si="1656"/>
        <v>0</v>
      </c>
      <c r="CG272" s="219">
        <f t="shared" si="1657"/>
        <v>0</v>
      </c>
      <c r="CH272" s="222">
        <f t="shared" si="1658"/>
        <v>0</v>
      </c>
      <c r="CI272" s="4"/>
      <c r="CJ272" s="4">
        <f t="shared" si="1659"/>
        <v>0</v>
      </c>
      <c r="CK272" s="219">
        <f t="shared" si="1660"/>
        <v>0</v>
      </c>
      <c r="CL272" s="222">
        <f t="shared" si="1661"/>
        <v>0</v>
      </c>
      <c r="CM272" s="4"/>
      <c r="CN272" s="4">
        <f t="shared" si="1662"/>
        <v>0</v>
      </c>
      <c r="CO272" s="219">
        <f t="shared" si="1663"/>
        <v>0</v>
      </c>
      <c r="CP272" s="222">
        <f t="shared" si="1664"/>
        <v>0</v>
      </c>
      <c r="CQ272" s="4"/>
      <c r="CR272" s="4">
        <f t="shared" si="1665"/>
        <v>0</v>
      </c>
      <c r="CS272" s="219">
        <f t="shared" si="1666"/>
        <v>0</v>
      </c>
      <c r="CT272" s="222">
        <f t="shared" si="1667"/>
        <v>0</v>
      </c>
      <c r="CU272" s="4"/>
      <c r="CV272" s="4">
        <f t="shared" si="1668"/>
        <v>0</v>
      </c>
      <c r="CW272" s="219">
        <f t="shared" si="1669"/>
        <v>0</v>
      </c>
      <c r="CX272" s="222">
        <f t="shared" si="1670"/>
        <v>0</v>
      </c>
      <c r="CY272" s="4"/>
      <c r="CZ272" s="4">
        <f t="shared" si="1671"/>
        <v>0</v>
      </c>
      <c r="DA272" s="219">
        <f t="shared" si="1672"/>
        <v>0</v>
      </c>
      <c r="DB272" s="222">
        <f t="shared" si="1673"/>
        <v>0</v>
      </c>
      <c r="DC272" s="4"/>
      <c r="DD272" s="4">
        <f t="shared" si="1674"/>
        <v>0</v>
      </c>
      <c r="DE272" s="219">
        <f t="shared" si="1675"/>
        <v>0</v>
      </c>
      <c r="DF272" s="222">
        <f t="shared" si="1676"/>
        <v>0</v>
      </c>
      <c r="DG272" s="4"/>
      <c r="DH272" s="4">
        <f t="shared" si="1677"/>
        <v>0</v>
      </c>
      <c r="DI272" s="219">
        <f t="shared" si="1678"/>
        <v>0</v>
      </c>
      <c r="DJ272" s="222">
        <f t="shared" si="1679"/>
        <v>0</v>
      </c>
      <c r="DK272" s="4"/>
      <c r="DL272" s="4">
        <f t="shared" si="1680"/>
        <v>0</v>
      </c>
      <c r="DM272" s="219">
        <f t="shared" si="1681"/>
        <v>0</v>
      </c>
      <c r="DN272" s="222">
        <f t="shared" si="1682"/>
        <v>0</v>
      </c>
      <c r="DO272" s="4"/>
      <c r="DP272" s="4">
        <f t="shared" si="1683"/>
        <v>0</v>
      </c>
      <c r="DQ272" s="219">
        <f t="shared" si="1684"/>
        <v>0</v>
      </c>
      <c r="DR272" s="222">
        <f t="shared" si="1685"/>
        <v>0</v>
      </c>
      <c r="DS272" s="4"/>
      <c r="DT272" s="4">
        <f t="shared" si="1686"/>
        <v>0</v>
      </c>
      <c r="DU272" s="219">
        <f t="shared" si="1687"/>
        <v>0</v>
      </c>
      <c r="DV272" s="222">
        <f t="shared" si="1688"/>
        <v>0</v>
      </c>
      <c r="DW272" s="4"/>
      <c r="DX272" s="4"/>
      <c r="DY272" s="4">
        <f t="shared" si="1689"/>
        <v>0</v>
      </c>
      <c r="DZ272" s="219">
        <f t="shared" si="1690"/>
        <v>0</v>
      </c>
      <c r="EA272" s="222">
        <f t="shared" si="1691"/>
        <v>0</v>
      </c>
      <c r="EB272" s="4"/>
      <c r="EC272" s="4">
        <f t="shared" si="1692"/>
        <v>0</v>
      </c>
      <c r="ED272" s="219" t="e">
        <f>SUM(EB272+#REF!)</f>
        <v>#REF!</v>
      </c>
      <c r="EE272" s="222" t="e">
        <f t="shared" si="1693"/>
        <v>#REF!</v>
      </c>
      <c r="EF272" s="4"/>
      <c r="EG272" s="4">
        <f t="shared" si="1694"/>
        <v>0</v>
      </c>
      <c r="EH272" s="219" t="e">
        <f>SUM(EF272+#REF!)</f>
        <v>#REF!</v>
      </c>
      <c r="EI272" s="222" t="e">
        <f t="shared" si="1695"/>
        <v>#REF!</v>
      </c>
      <c r="EJ272" s="4"/>
      <c r="EK272" s="4" t="e">
        <f>SUM(EJ272*#REF!)</f>
        <v>#REF!</v>
      </c>
      <c r="EL272" s="219" t="e">
        <f>SUM(EJ272+#REF!)</f>
        <v>#REF!</v>
      </c>
      <c r="EM272" s="222" t="e">
        <f t="shared" si="1696"/>
        <v>#REF!</v>
      </c>
      <c r="EN272" s="4"/>
      <c r="EO272" s="279"/>
      <c r="EP272" s="279">
        <f t="shared" si="1733"/>
        <v>0</v>
      </c>
      <c r="EQ272" s="278">
        <f t="shared" si="1734"/>
        <v>0</v>
      </c>
      <c r="ER272" s="278">
        <f t="shared" si="1735"/>
        <v>0</v>
      </c>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c r="HH272" s="4"/>
      <c r="HI272" s="4"/>
      <c r="HJ272" s="4"/>
      <c r="HK272" s="4"/>
      <c r="HL272" s="4"/>
      <c r="HM272" s="4"/>
      <c r="HN272" s="4"/>
      <c r="HO272" s="4"/>
      <c r="HP272" s="4"/>
      <c r="HQ272" s="4"/>
      <c r="HR272" s="4"/>
      <c r="HS272" s="4"/>
      <c r="HT272" s="4"/>
      <c r="HU272" s="4"/>
      <c r="HV272" s="4"/>
    </row>
    <row r="273" spans="1:230" s="5" customFormat="1" x14ac:dyDescent="0.2">
      <c r="A273" s="57" t="s">
        <v>140</v>
      </c>
      <c r="B273" s="57" t="s">
        <v>141</v>
      </c>
      <c r="C273" s="57" t="s">
        <v>3</v>
      </c>
      <c r="D273" s="57">
        <v>100</v>
      </c>
      <c r="E273" s="6"/>
      <c r="F273" s="64">
        <f t="shared" ref="F273" si="1790">SUM(E273*$D273)</f>
        <v>0</v>
      </c>
      <c r="G273" s="6"/>
      <c r="H273" s="64">
        <f t="shared" ref="H273" si="1791">SUM(G273*$D273)</f>
        <v>0</v>
      </c>
      <c r="I273" s="6"/>
      <c r="J273" s="64">
        <f t="shared" ref="J273" si="1792">SUM(I273*$D273)</f>
        <v>0</v>
      </c>
      <c r="K273" s="6"/>
      <c r="L273" s="64">
        <f t="shared" ref="L273" si="1793">SUM(K273*$D273)</f>
        <v>0</v>
      </c>
      <c r="M273" s="6"/>
      <c r="N273" s="64">
        <f t="shared" ref="N273" si="1794">SUM(M273*$D273)</f>
        <v>0</v>
      </c>
      <c r="O273" s="6"/>
      <c r="P273" s="64">
        <f t="shared" ref="P273" si="1795">SUM(O273*$D273)</f>
        <v>0</v>
      </c>
      <c r="Q273" s="6"/>
      <c r="R273" s="64">
        <f t="shared" ref="R273" si="1796">SUM(Q273*$D273)</f>
        <v>0</v>
      </c>
      <c r="S273" s="6"/>
      <c r="T273" s="64">
        <f t="shared" ref="T273" si="1797">SUM(S273*$D273)</f>
        <v>0</v>
      </c>
      <c r="U273" s="6"/>
      <c r="V273" s="64">
        <f t="shared" ref="V273" si="1798">SUM(U273*$D273)</f>
        <v>0</v>
      </c>
      <c r="W273" s="6"/>
      <c r="X273" s="64">
        <f t="shared" ref="X273" si="1799">SUM(W273*$D273)</f>
        <v>0</v>
      </c>
      <c r="Y273" s="6"/>
      <c r="Z273" s="64">
        <f t="shared" ref="Z273" si="1800">SUM(Y273*$D273)</f>
        <v>0</v>
      </c>
      <c r="AA273" s="6"/>
      <c r="AB273" s="64">
        <f t="shared" ref="AB273" si="1801">SUM(AA273*$D273)</f>
        <v>0</v>
      </c>
      <c r="AC273" s="59"/>
      <c r="AD273" s="64">
        <f t="shared" ref="AD273" si="1802">SUM(AC273*$D273)</f>
        <v>0</v>
      </c>
      <c r="AE273" s="59"/>
      <c r="AF273" s="64">
        <f t="shared" ref="AF273" si="1803">SUM(AE273*$D273)</f>
        <v>0</v>
      </c>
      <c r="AG273" s="59"/>
      <c r="AH273" s="64">
        <f t="shared" ref="AH273" si="1804">SUM(AG273*$D273)</f>
        <v>0</v>
      </c>
      <c r="AI273" s="59"/>
      <c r="AJ273" s="64">
        <f t="shared" ref="AJ273" si="1805">SUM(AI273*$D273)</f>
        <v>0</v>
      </c>
      <c r="AK273" s="59"/>
      <c r="AL273" s="64">
        <f t="shared" ref="AL273" si="1806">SUM(AK273*$D273)</f>
        <v>0</v>
      </c>
      <c r="AM273" s="59"/>
      <c r="AN273" s="64">
        <f t="shared" ref="AN273" si="1807">SUM(AM273*$D273)</f>
        <v>0</v>
      </c>
      <c r="AO273" s="59"/>
      <c r="AP273" s="64">
        <f t="shared" ref="AP273" si="1808">SUM(AO273*$D273)</f>
        <v>0</v>
      </c>
      <c r="AQ273" s="59"/>
      <c r="AR273" s="64">
        <f t="shared" ref="AR273" si="1809">SUM(AQ273*$D273)</f>
        <v>0</v>
      </c>
      <c r="AS273" s="59"/>
      <c r="AT273" s="64">
        <f t="shared" ref="AT273" si="1810">SUM(AS273*$D273)</f>
        <v>0</v>
      </c>
      <c r="AU273" s="59"/>
      <c r="AV273" s="64">
        <f t="shared" ref="AV273" si="1811">SUM(AU273*$D273)</f>
        <v>0</v>
      </c>
      <c r="AW273" s="59"/>
      <c r="AX273" s="64">
        <f t="shared" ref="AX273" si="1812">SUM(AW273*$D273)</f>
        <v>0</v>
      </c>
      <c r="AY273" s="59"/>
      <c r="AZ273" s="64">
        <f t="shared" ref="AZ273" si="1813">SUM(AY273*$D273)</f>
        <v>0</v>
      </c>
      <c r="BA273" s="59"/>
      <c r="BB273" s="64">
        <f t="shared" si="1721"/>
        <v>0</v>
      </c>
      <c r="BC273" s="59"/>
      <c r="BD273" s="64">
        <f t="shared" si="1722"/>
        <v>0</v>
      </c>
      <c r="BE273" s="59"/>
      <c r="BF273" s="64">
        <f t="shared" si="1723"/>
        <v>0</v>
      </c>
      <c r="BG273" s="59"/>
      <c r="BH273" s="64">
        <f t="shared" si="1724"/>
        <v>0</v>
      </c>
      <c r="BI273" s="59"/>
      <c r="BJ273" s="64">
        <f t="shared" si="1725"/>
        <v>0</v>
      </c>
      <c r="BK273" s="59"/>
      <c r="BL273" s="64">
        <f t="shared" si="1726"/>
        <v>0</v>
      </c>
      <c r="BM273" s="59"/>
      <c r="BN273" s="64">
        <f t="shared" si="1727"/>
        <v>0</v>
      </c>
      <c r="BO273" s="59"/>
      <c r="BP273" s="64">
        <f t="shared" si="1728"/>
        <v>0</v>
      </c>
      <c r="BQ273" s="59"/>
      <c r="BR273" s="64">
        <f t="shared" si="1729"/>
        <v>0</v>
      </c>
      <c r="BS273" s="59"/>
      <c r="BT273" s="64">
        <f t="shared" si="1730"/>
        <v>0</v>
      </c>
      <c r="BU273" s="59"/>
      <c r="BV273" s="64">
        <f t="shared" si="1731"/>
        <v>0</v>
      </c>
      <c r="BW273" s="59"/>
      <c r="BX273" s="64">
        <f t="shared" si="1732"/>
        <v>0</v>
      </c>
      <c r="BY273" s="59"/>
      <c r="BZ273" s="64">
        <f t="shared" si="1653"/>
        <v>0</v>
      </c>
      <c r="CA273" s="54"/>
      <c r="CB273" s="61">
        <f t="shared" si="1654"/>
        <v>0</v>
      </c>
      <c r="CC273" s="61">
        <f t="shared" si="1655"/>
        <v>0</v>
      </c>
      <c r="CD273" s="4"/>
      <c r="CE273" s="4"/>
      <c r="CF273" s="4">
        <f t="shared" si="1656"/>
        <v>0</v>
      </c>
      <c r="CG273" s="219">
        <f t="shared" si="1657"/>
        <v>0</v>
      </c>
      <c r="CH273" s="222">
        <f t="shared" si="1658"/>
        <v>0</v>
      </c>
      <c r="CI273" s="4"/>
      <c r="CJ273" s="4">
        <f t="shared" si="1659"/>
        <v>0</v>
      </c>
      <c r="CK273" s="219">
        <f t="shared" si="1660"/>
        <v>0</v>
      </c>
      <c r="CL273" s="222">
        <f t="shared" si="1661"/>
        <v>0</v>
      </c>
      <c r="CM273" s="4"/>
      <c r="CN273" s="4">
        <f t="shared" si="1662"/>
        <v>0</v>
      </c>
      <c r="CO273" s="219">
        <f t="shared" si="1663"/>
        <v>0</v>
      </c>
      <c r="CP273" s="222">
        <f t="shared" si="1664"/>
        <v>0</v>
      </c>
      <c r="CQ273" s="4"/>
      <c r="CR273" s="4">
        <f t="shared" si="1665"/>
        <v>0</v>
      </c>
      <c r="CS273" s="219">
        <f t="shared" si="1666"/>
        <v>0</v>
      </c>
      <c r="CT273" s="222">
        <f t="shared" si="1667"/>
        <v>0</v>
      </c>
      <c r="CU273" s="4"/>
      <c r="CV273" s="4">
        <f t="shared" si="1668"/>
        <v>0</v>
      </c>
      <c r="CW273" s="219">
        <f t="shared" si="1669"/>
        <v>0</v>
      </c>
      <c r="CX273" s="222">
        <f t="shared" si="1670"/>
        <v>0</v>
      </c>
      <c r="CY273" s="4"/>
      <c r="CZ273" s="4">
        <f t="shared" si="1671"/>
        <v>0</v>
      </c>
      <c r="DA273" s="219">
        <f t="shared" si="1672"/>
        <v>0</v>
      </c>
      <c r="DB273" s="222">
        <f t="shared" si="1673"/>
        <v>0</v>
      </c>
      <c r="DC273" s="4"/>
      <c r="DD273" s="4">
        <f t="shared" si="1674"/>
        <v>0</v>
      </c>
      <c r="DE273" s="219">
        <f t="shared" si="1675"/>
        <v>0</v>
      </c>
      <c r="DF273" s="222">
        <f t="shared" si="1676"/>
        <v>0</v>
      </c>
      <c r="DG273" s="4"/>
      <c r="DH273" s="4">
        <f t="shared" si="1677"/>
        <v>0</v>
      </c>
      <c r="DI273" s="219">
        <f t="shared" si="1678"/>
        <v>0</v>
      </c>
      <c r="DJ273" s="222">
        <f t="shared" si="1679"/>
        <v>0</v>
      </c>
      <c r="DK273" s="4"/>
      <c r="DL273" s="4">
        <f t="shared" si="1680"/>
        <v>0</v>
      </c>
      <c r="DM273" s="219">
        <f t="shared" si="1681"/>
        <v>0</v>
      </c>
      <c r="DN273" s="222">
        <f t="shared" si="1682"/>
        <v>0</v>
      </c>
      <c r="DO273" s="4"/>
      <c r="DP273" s="4">
        <f t="shared" si="1683"/>
        <v>0</v>
      </c>
      <c r="DQ273" s="219">
        <f t="shared" si="1684"/>
        <v>0</v>
      </c>
      <c r="DR273" s="222">
        <f t="shared" si="1685"/>
        <v>0</v>
      </c>
      <c r="DS273" s="4"/>
      <c r="DT273" s="4">
        <f t="shared" si="1686"/>
        <v>0</v>
      </c>
      <c r="DU273" s="219">
        <f t="shared" si="1687"/>
        <v>0</v>
      </c>
      <c r="DV273" s="222">
        <f t="shared" si="1688"/>
        <v>0</v>
      </c>
      <c r="DW273" s="4"/>
      <c r="DX273" s="4"/>
      <c r="DY273" s="4">
        <f t="shared" si="1689"/>
        <v>0</v>
      </c>
      <c r="DZ273" s="219">
        <f t="shared" si="1690"/>
        <v>0</v>
      </c>
      <c r="EA273" s="222">
        <f t="shared" si="1691"/>
        <v>0</v>
      </c>
      <c r="EB273" s="4"/>
      <c r="EC273" s="4">
        <f t="shared" si="1692"/>
        <v>0</v>
      </c>
      <c r="ED273" s="219" t="e">
        <f>SUM(EB273+#REF!)</f>
        <v>#REF!</v>
      </c>
      <c r="EE273" s="222" t="e">
        <f t="shared" si="1693"/>
        <v>#REF!</v>
      </c>
      <c r="EF273" s="4"/>
      <c r="EG273" s="4">
        <f t="shared" si="1694"/>
        <v>0</v>
      </c>
      <c r="EH273" s="219" t="e">
        <f>SUM(EF273+#REF!)</f>
        <v>#REF!</v>
      </c>
      <c r="EI273" s="222" t="e">
        <f t="shared" si="1695"/>
        <v>#REF!</v>
      </c>
      <c r="EJ273" s="4"/>
      <c r="EK273" s="4" t="e">
        <f>SUM(EJ273*#REF!)</f>
        <v>#REF!</v>
      </c>
      <c r="EL273" s="219" t="e">
        <f>SUM(EJ273+#REF!)</f>
        <v>#REF!</v>
      </c>
      <c r="EM273" s="222" t="e">
        <f t="shared" si="1696"/>
        <v>#REF!</v>
      </c>
      <c r="EN273" s="4"/>
      <c r="EO273" s="279"/>
      <c r="EP273" s="279">
        <f t="shared" si="1733"/>
        <v>0</v>
      </c>
      <c r="EQ273" s="278">
        <f t="shared" si="1734"/>
        <v>0</v>
      </c>
      <c r="ER273" s="278">
        <f t="shared" si="1735"/>
        <v>0</v>
      </c>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c r="HH273" s="4"/>
      <c r="HI273" s="4"/>
      <c r="HJ273" s="4"/>
      <c r="HK273" s="4"/>
      <c r="HL273" s="4"/>
      <c r="HM273" s="4"/>
      <c r="HN273" s="4"/>
      <c r="HO273" s="4"/>
      <c r="HP273" s="4"/>
      <c r="HQ273" s="4"/>
      <c r="HR273" s="4"/>
      <c r="HS273" s="4"/>
      <c r="HT273" s="4"/>
      <c r="HU273" s="4"/>
      <c r="HV273" s="4"/>
    </row>
    <row r="274" spans="1:230" s="5" customFormat="1" x14ac:dyDescent="0.2">
      <c r="A274" s="57" t="s">
        <v>129</v>
      </c>
      <c r="B274" s="57" t="s">
        <v>130</v>
      </c>
      <c r="C274" s="57" t="s">
        <v>3</v>
      </c>
      <c r="D274" s="57">
        <v>100</v>
      </c>
      <c r="E274" s="6"/>
      <c r="F274" s="64">
        <f t="shared" ref="F274:F275" si="1814">SUM(E274*$D274)</f>
        <v>0</v>
      </c>
      <c r="G274" s="6"/>
      <c r="H274" s="64">
        <f t="shared" ref="H274:H275" si="1815">SUM(G274*$D274)</f>
        <v>0</v>
      </c>
      <c r="I274" s="6"/>
      <c r="J274" s="64">
        <f t="shared" si="1766"/>
        <v>0</v>
      </c>
      <c r="K274" s="6"/>
      <c r="L274" s="64">
        <f t="shared" ref="L274:L275" si="1816">SUM(K274*$D274)</f>
        <v>0</v>
      </c>
      <c r="M274" s="6"/>
      <c r="N274" s="64">
        <f t="shared" ref="N274:N275" si="1817">SUM(M274*$D274)</f>
        <v>0</v>
      </c>
      <c r="O274" s="6"/>
      <c r="P274" s="64">
        <f t="shared" ref="P274:P275" si="1818">SUM(O274*$D274)</f>
        <v>0</v>
      </c>
      <c r="Q274" s="6"/>
      <c r="R274" s="64">
        <f t="shared" ref="R274:R275" si="1819">SUM(Q274*$D274)</f>
        <v>0</v>
      </c>
      <c r="S274" s="6"/>
      <c r="T274" s="64">
        <f t="shared" ref="T274:T275" si="1820">SUM(S274*$D274)</f>
        <v>0</v>
      </c>
      <c r="U274" s="6"/>
      <c r="V274" s="64">
        <f t="shared" ref="V274:V275" si="1821">SUM(U274*$D274)</f>
        <v>0</v>
      </c>
      <c r="W274" s="6"/>
      <c r="X274" s="64">
        <f t="shared" ref="X274:X275" si="1822">SUM(W274*$D274)</f>
        <v>0</v>
      </c>
      <c r="Y274" s="6"/>
      <c r="Z274" s="64">
        <f t="shared" ref="Z274:Z275" si="1823">SUM(Y274*$D274)</f>
        <v>0</v>
      </c>
      <c r="AA274" s="6"/>
      <c r="AB274" s="64">
        <f t="shared" ref="AB274:AB275" si="1824">SUM(AA274*$D274)</f>
        <v>0</v>
      </c>
      <c r="AC274" s="59"/>
      <c r="AD274" s="64">
        <f t="shared" ref="AD274:AD275" si="1825">SUM(AC274*$D274)</f>
        <v>0</v>
      </c>
      <c r="AE274" s="59"/>
      <c r="AF274" s="64">
        <f t="shared" ref="AF274:AF275" si="1826">SUM(AE274*$D274)</f>
        <v>0</v>
      </c>
      <c r="AG274" s="59"/>
      <c r="AH274" s="64">
        <f t="shared" ref="AH274:AH275" si="1827">SUM(AG274*$D274)</f>
        <v>0</v>
      </c>
      <c r="AI274" s="59"/>
      <c r="AJ274" s="64">
        <f t="shared" ref="AJ274:AJ275" si="1828">SUM(AI274*$D274)</f>
        <v>0</v>
      </c>
      <c r="AK274" s="59"/>
      <c r="AL274" s="64">
        <f t="shared" ref="AL274:AL275" si="1829">SUM(AK274*$D274)</f>
        <v>0</v>
      </c>
      <c r="AM274" s="59"/>
      <c r="AN274" s="64">
        <f t="shared" ref="AN274:AN275" si="1830">SUM(AM274*$D274)</f>
        <v>0</v>
      </c>
      <c r="AO274" s="59"/>
      <c r="AP274" s="64">
        <f t="shared" ref="AP274:AP275" si="1831">SUM(AO274*$D274)</f>
        <v>0</v>
      </c>
      <c r="AQ274" s="59"/>
      <c r="AR274" s="64">
        <f t="shared" ref="AR274:AR275" si="1832">SUM(AQ274*$D274)</f>
        <v>0</v>
      </c>
      <c r="AS274" s="59"/>
      <c r="AT274" s="64">
        <f t="shared" ref="AT274:AT275" si="1833">SUM(AS274*$D274)</f>
        <v>0</v>
      </c>
      <c r="AU274" s="59"/>
      <c r="AV274" s="64">
        <f t="shared" ref="AV274:AV275" si="1834">SUM(AU274*$D274)</f>
        <v>0</v>
      </c>
      <c r="AW274" s="59"/>
      <c r="AX274" s="64">
        <f t="shared" ref="AX274:AX275" si="1835">SUM(AW274*$D274)</f>
        <v>0</v>
      </c>
      <c r="AY274" s="59"/>
      <c r="AZ274" s="64">
        <f t="shared" ref="AZ274:AZ275" si="1836">SUM(AY274*$D274)</f>
        <v>0</v>
      </c>
      <c r="BA274" s="59"/>
      <c r="BB274" s="64">
        <f t="shared" si="1721"/>
        <v>0</v>
      </c>
      <c r="BC274" s="59"/>
      <c r="BD274" s="64">
        <f t="shared" si="1722"/>
        <v>0</v>
      </c>
      <c r="BE274" s="59"/>
      <c r="BF274" s="64">
        <f t="shared" si="1723"/>
        <v>0</v>
      </c>
      <c r="BG274" s="59"/>
      <c r="BH274" s="64">
        <f t="shared" si="1724"/>
        <v>0</v>
      </c>
      <c r="BI274" s="59"/>
      <c r="BJ274" s="64">
        <f t="shared" si="1725"/>
        <v>0</v>
      </c>
      <c r="BK274" s="59"/>
      <c r="BL274" s="64">
        <f t="shared" si="1726"/>
        <v>0</v>
      </c>
      <c r="BM274" s="59"/>
      <c r="BN274" s="64">
        <f t="shared" si="1727"/>
        <v>0</v>
      </c>
      <c r="BO274" s="59"/>
      <c r="BP274" s="64">
        <f t="shared" si="1728"/>
        <v>0</v>
      </c>
      <c r="BQ274" s="59"/>
      <c r="BR274" s="64">
        <f t="shared" si="1729"/>
        <v>0</v>
      </c>
      <c r="BS274" s="59"/>
      <c r="BT274" s="64">
        <f t="shared" si="1730"/>
        <v>0</v>
      </c>
      <c r="BU274" s="59"/>
      <c r="BV274" s="64">
        <f t="shared" si="1731"/>
        <v>0</v>
      </c>
      <c r="BW274" s="59"/>
      <c r="BX274" s="64">
        <f t="shared" si="1732"/>
        <v>0</v>
      </c>
      <c r="BY274" s="59"/>
      <c r="BZ274" s="64">
        <f t="shared" si="1653"/>
        <v>0</v>
      </c>
      <c r="CA274" s="54"/>
      <c r="CB274" s="61">
        <f t="shared" si="1654"/>
        <v>0</v>
      </c>
      <c r="CC274" s="61">
        <f t="shared" si="1655"/>
        <v>0</v>
      </c>
      <c r="CD274" s="4"/>
      <c r="CE274" s="4"/>
      <c r="CF274" s="4">
        <f t="shared" si="1656"/>
        <v>0</v>
      </c>
      <c r="CG274" s="219">
        <f t="shared" si="1657"/>
        <v>0</v>
      </c>
      <c r="CH274" s="222">
        <f t="shared" si="1658"/>
        <v>0</v>
      </c>
      <c r="CI274" s="4"/>
      <c r="CJ274" s="4">
        <f t="shared" si="1659"/>
        <v>0</v>
      </c>
      <c r="CK274" s="219">
        <f t="shared" si="1660"/>
        <v>0</v>
      </c>
      <c r="CL274" s="222">
        <f t="shared" si="1661"/>
        <v>0</v>
      </c>
      <c r="CM274" s="4"/>
      <c r="CN274" s="4">
        <f t="shared" si="1662"/>
        <v>0</v>
      </c>
      <c r="CO274" s="219">
        <f t="shared" si="1663"/>
        <v>0</v>
      </c>
      <c r="CP274" s="222">
        <f t="shared" si="1664"/>
        <v>0</v>
      </c>
      <c r="CQ274" s="4"/>
      <c r="CR274" s="4">
        <f t="shared" si="1665"/>
        <v>0</v>
      </c>
      <c r="CS274" s="219">
        <f t="shared" si="1666"/>
        <v>0</v>
      </c>
      <c r="CT274" s="222">
        <f t="shared" si="1667"/>
        <v>0</v>
      </c>
      <c r="CU274" s="4"/>
      <c r="CV274" s="4">
        <f t="shared" si="1668"/>
        <v>0</v>
      </c>
      <c r="CW274" s="219">
        <f t="shared" si="1669"/>
        <v>0</v>
      </c>
      <c r="CX274" s="222">
        <f t="shared" si="1670"/>
        <v>0</v>
      </c>
      <c r="CY274" s="4"/>
      <c r="CZ274" s="4">
        <f t="shared" si="1671"/>
        <v>0</v>
      </c>
      <c r="DA274" s="219">
        <f t="shared" si="1672"/>
        <v>0</v>
      </c>
      <c r="DB274" s="222">
        <f t="shared" si="1673"/>
        <v>0</v>
      </c>
      <c r="DC274" s="4"/>
      <c r="DD274" s="4">
        <f t="shared" si="1674"/>
        <v>0</v>
      </c>
      <c r="DE274" s="219">
        <f t="shared" si="1675"/>
        <v>0</v>
      </c>
      <c r="DF274" s="222">
        <f t="shared" si="1676"/>
        <v>0</v>
      </c>
      <c r="DG274" s="4"/>
      <c r="DH274" s="4">
        <f t="shared" si="1677"/>
        <v>0</v>
      </c>
      <c r="DI274" s="219">
        <f t="shared" si="1678"/>
        <v>0</v>
      </c>
      <c r="DJ274" s="222">
        <f t="shared" si="1679"/>
        <v>0</v>
      </c>
      <c r="DK274" s="4"/>
      <c r="DL274" s="4">
        <f t="shared" si="1680"/>
        <v>0</v>
      </c>
      <c r="DM274" s="219">
        <f t="shared" si="1681"/>
        <v>0</v>
      </c>
      <c r="DN274" s="222">
        <f t="shared" si="1682"/>
        <v>0</v>
      </c>
      <c r="DO274" s="4"/>
      <c r="DP274" s="4">
        <f t="shared" si="1683"/>
        <v>0</v>
      </c>
      <c r="DQ274" s="219">
        <f t="shared" si="1684"/>
        <v>0</v>
      </c>
      <c r="DR274" s="222">
        <f t="shared" si="1685"/>
        <v>0</v>
      </c>
      <c r="DS274" s="4"/>
      <c r="DT274" s="4">
        <f t="shared" si="1686"/>
        <v>0</v>
      </c>
      <c r="DU274" s="219">
        <f t="shared" si="1687"/>
        <v>0</v>
      </c>
      <c r="DV274" s="222">
        <f t="shared" si="1688"/>
        <v>0</v>
      </c>
      <c r="DW274" s="4"/>
      <c r="DX274" s="4"/>
      <c r="DY274" s="4">
        <f t="shared" si="1689"/>
        <v>0</v>
      </c>
      <c r="DZ274" s="219">
        <f t="shared" si="1690"/>
        <v>0</v>
      </c>
      <c r="EA274" s="222">
        <f t="shared" si="1691"/>
        <v>0</v>
      </c>
      <c r="EB274" s="4"/>
      <c r="EC274" s="4">
        <f t="shared" si="1692"/>
        <v>0</v>
      </c>
      <c r="ED274" s="219" t="e">
        <f>SUM(EB274+#REF!)</f>
        <v>#REF!</v>
      </c>
      <c r="EE274" s="222" t="e">
        <f t="shared" si="1693"/>
        <v>#REF!</v>
      </c>
      <c r="EF274" s="4"/>
      <c r="EG274" s="4">
        <f t="shared" si="1694"/>
        <v>0</v>
      </c>
      <c r="EH274" s="219" t="e">
        <f>SUM(EF274+#REF!)</f>
        <v>#REF!</v>
      </c>
      <c r="EI274" s="222" t="e">
        <f t="shared" si="1695"/>
        <v>#REF!</v>
      </c>
      <c r="EJ274" s="4"/>
      <c r="EK274" s="4" t="e">
        <f>SUM(EJ274*#REF!)</f>
        <v>#REF!</v>
      </c>
      <c r="EL274" s="219" t="e">
        <f>SUM(EJ274+#REF!)</f>
        <v>#REF!</v>
      </c>
      <c r="EM274" s="222" t="e">
        <f t="shared" si="1696"/>
        <v>#REF!</v>
      </c>
      <c r="EN274" s="4"/>
      <c r="EO274" s="279"/>
      <c r="EP274" s="279">
        <f t="shared" si="1733"/>
        <v>0</v>
      </c>
      <c r="EQ274" s="278">
        <f t="shared" si="1734"/>
        <v>0</v>
      </c>
      <c r="ER274" s="278">
        <f t="shared" si="1735"/>
        <v>0</v>
      </c>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c r="HH274" s="4"/>
      <c r="HI274" s="4"/>
      <c r="HJ274" s="4"/>
      <c r="HK274" s="4"/>
      <c r="HL274" s="4"/>
      <c r="HM274" s="4"/>
      <c r="HN274" s="4"/>
      <c r="HO274" s="4"/>
      <c r="HP274" s="4"/>
      <c r="HQ274" s="4"/>
      <c r="HR274" s="4"/>
      <c r="HS274" s="4"/>
      <c r="HT274" s="4"/>
      <c r="HU274" s="4"/>
      <c r="HV274" s="4"/>
    </row>
    <row r="275" spans="1:230" s="5" customFormat="1" x14ac:dyDescent="0.2">
      <c r="A275" s="57" t="s">
        <v>106</v>
      </c>
      <c r="B275" s="57" t="s">
        <v>107</v>
      </c>
      <c r="C275" s="57" t="s">
        <v>3</v>
      </c>
      <c r="D275" s="57">
        <v>100</v>
      </c>
      <c r="E275" s="6"/>
      <c r="F275" s="64">
        <f t="shared" si="1814"/>
        <v>0</v>
      </c>
      <c r="G275" s="6"/>
      <c r="H275" s="64">
        <f t="shared" si="1815"/>
        <v>0</v>
      </c>
      <c r="I275" s="6"/>
      <c r="J275" s="64">
        <f t="shared" si="1766"/>
        <v>0</v>
      </c>
      <c r="K275" s="6"/>
      <c r="L275" s="64">
        <f t="shared" si="1816"/>
        <v>0</v>
      </c>
      <c r="M275" s="6"/>
      <c r="N275" s="64">
        <f t="shared" si="1817"/>
        <v>0</v>
      </c>
      <c r="O275" s="6"/>
      <c r="P275" s="64">
        <f t="shared" si="1818"/>
        <v>0</v>
      </c>
      <c r="Q275" s="6"/>
      <c r="R275" s="64">
        <f t="shared" si="1819"/>
        <v>0</v>
      </c>
      <c r="S275" s="6"/>
      <c r="T275" s="64">
        <f t="shared" si="1820"/>
        <v>0</v>
      </c>
      <c r="U275" s="6"/>
      <c r="V275" s="64">
        <f t="shared" si="1821"/>
        <v>0</v>
      </c>
      <c r="W275" s="6"/>
      <c r="X275" s="64">
        <f t="shared" si="1822"/>
        <v>0</v>
      </c>
      <c r="Y275" s="6"/>
      <c r="Z275" s="64">
        <f t="shared" si="1823"/>
        <v>0</v>
      </c>
      <c r="AA275" s="6"/>
      <c r="AB275" s="64">
        <f t="shared" si="1824"/>
        <v>0</v>
      </c>
      <c r="AC275" s="59"/>
      <c r="AD275" s="64">
        <f t="shared" si="1825"/>
        <v>0</v>
      </c>
      <c r="AE275" s="59"/>
      <c r="AF275" s="64">
        <f t="shared" si="1826"/>
        <v>0</v>
      </c>
      <c r="AG275" s="59"/>
      <c r="AH275" s="64">
        <f t="shared" si="1827"/>
        <v>0</v>
      </c>
      <c r="AI275" s="59"/>
      <c r="AJ275" s="64">
        <f t="shared" si="1828"/>
        <v>0</v>
      </c>
      <c r="AK275" s="59"/>
      <c r="AL275" s="64">
        <f t="shared" si="1829"/>
        <v>0</v>
      </c>
      <c r="AM275" s="59"/>
      <c r="AN275" s="64">
        <f t="shared" si="1830"/>
        <v>0</v>
      </c>
      <c r="AO275" s="59"/>
      <c r="AP275" s="64">
        <f t="shared" si="1831"/>
        <v>0</v>
      </c>
      <c r="AQ275" s="59"/>
      <c r="AR275" s="64">
        <f t="shared" si="1832"/>
        <v>0</v>
      </c>
      <c r="AS275" s="59"/>
      <c r="AT275" s="64">
        <f t="shared" si="1833"/>
        <v>0</v>
      </c>
      <c r="AU275" s="59"/>
      <c r="AV275" s="64">
        <f t="shared" si="1834"/>
        <v>0</v>
      </c>
      <c r="AW275" s="59"/>
      <c r="AX275" s="64">
        <f t="shared" si="1835"/>
        <v>0</v>
      </c>
      <c r="AY275" s="59"/>
      <c r="AZ275" s="64">
        <f t="shared" si="1836"/>
        <v>0</v>
      </c>
      <c r="BA275" s="59"/>
      <c r="BB275" s="64">
        <f t="shared" si="1721"/>
        <v>0</v>
      </c>
      <c r="BC275" s="59"/>
      <c r="BD275" s="64">
        <f t="shared" si="1722"/>
        <v>0</v>
      </c>
      <c r="BE275" s="59"/>
      <c r="BF275" s="64">
        <f t="shared" si="1723"/>
        <v>0</v>
      </c>
      <c r="BG275" s="59"/>
      <c r="BH275" s="64">
        <f t="shared" si="1724"/>
        <v>0</v>
      </c>
      <c r="BI275" s="59"/>
      <c r="BJ275" s="64">
        <f t="shared" si="1725"/>
        <v>0</v>
      </c>
      <c r="BK275" s="59"/>
      <c r="BL275" s="64">
        <f t="shared" si="1726"/>
        <v>0</v>
      </c>
      <c r="BM275" s="59"/>
      <c r="BN275" s="64">
        <f t="shared" si="1727"/>
        <v>0</v>
      </c>
      <c r="BO275" s="59"/>
      <c r="BP275" s="64">
        <f t="shared" si="1728"/>
        <v>0</v>
      </c>
      <c r="BQ275" s="59"/>
      <c r="BR275" s="64">
        <f t="shared" si="1729"/>
        <v>0</v>
      </c>
      <c r="BS275" s="59"/>
      <c r="BT275" s="64">
        <f t="shared" si="1730"/>
        <v>0</v>
      </c>
      <c r="BU275" s="59"/>
      <c r="BV275" s="64">
        <f t="shared" si="1731"/>
        <v>0</v>
      </c>
      <c r="BW275" s="59"/>
      <c r="BX275" s="64">
        <f t="shared" si="1732"/>
        <v>0</v>
      </c>
      <c r="BY275" s="59"/>
      <c r="BZ275" s="64">
        <f t="shared" si="1653"/>
        <v>0</v>
      </c>
      <c r="CA275" s="54"/>
      <c r="CB275" s="61">
        <f t="shared" si="1654"/>
        <v>0</v>
      </c>
      <c r="CC275" s="61">
        <f t="shared" si="1655"/>
        <v>0</v>
      </c>
      <c r="CD275" s="4"/>
      <c r="CE275" s="4"/>
      <c r="CF275" s="4">
        <f t="shared" si="1656"/>
        <v>0</v>
      </c>
      <c r="CG275" s="219">
        <f t="shared" si="1657"/>
        <v>0</v>
      </c>
      <c r="CH275" s="222">
        <f t="shared" si="1658"/>
        <v>0</v>
      </c>
      <c r="CI275" s="4"/>
      <c r="CJ275" s="4">
        <f t="shared" si="1659"/>
        <v>0</v>
      </c>
      <c r="CK275" s="219">
        <f t="shared" si="1660"/>
        <v>0</v>
      </c>
      <c r="CL275" s="222">
        <f t="shared" si="1661"/>
        <v>0</v>
      </c>
      <c r="CM275" s="4"/>
      <c r="CN275" s="4">
        <f t="shared" si="1662"/>
        <v>0</v>
      </c>
      <c r="CO275" s="219">
        <f t="shared" si="1663"/>
        <v>0</v>
      </c>
      <c r="CP275" s="222">
        <f t="shared" si="1664"/>
        <v>0</v>
      </c>
      <c r="CQ275" s="4"/>
      <c r="CR275" s="4">
        <f t="shared" si="1665"/>
        <v>0</v>
      </c>
      <c r="CS275" s="219">
        <f t="shared" si="1666"/>
        <v>0</v>
      </c>
      <c r="CT275" s="222">
        <f t="shared" si="1667"/>
        <v>0</v>
      </c>
      <c r="CU275" s="4"/>
      <c r="CV275" s="4">
        <f t="shared" si="1668"/>
        <v>0</v>
      </c>
      <c r="CW275" s="219">
        <f t="shared" si="1669"/>
        <v>0</v>
      </c>
      <c r="CX275" s="222">
        <f t="shared" si="1670"/>
        <v>0</v>
      </c>
      <c r="CY275" s="4"/>
      <c r="CZ275" s="4">
        <f t="shared" si="1671"/>
        <v>0</v>
      </c>
      <c r="DA275" s="219">
        <f t="shared" si="1672"/>
        <v>0</v>
      </c>
      <c r="DB275" s="222">
        <f t="shared" si="1673"/>
        <v>0</v>
      </c>
      <c r="DC275" s="4"/>
      <c r="DD275" s="4">
        <f t="shared" si="1674"/>
        <v>0</v>
      </c>
      <c r="DE275" s="219">
        <f t="shared" si="1675"/>
        <v>0</v>
      </c>
      <c r="DF275" s="222">
        <f t="shared" si="1676"/>
        <v>0</v>
      </c>
      <c r="DG275" s="4"/>
      <c r="DH275" s="4">
        <f t="shared" si="1677"/>
        <v>0</v>
      </c>
      <c r="DI275" s="219">
        <f t="shared" si="1678"/>
        <v>0</v>
      </c>
      <c r="DJ275" s="222">
        <f t="shared" si="1679"/>
        <v>0</v>
      </c>
      <c r="DK275" s="4"/>
      <c r="DL275" s="4">
        <f t="shared" si="1680"/>
        <v>0</v>
      </c>
      <c r="DM275" s="219">
        <f t="shared" si="1681"/>
        <v>0</v>
      </c>
      <c r="DN275" s="222">
        <f t="shared" si="1682"/>
        <v>0</v>
      </c>
      <c r="DO275" s="4"/>
      <c r="DP275" s="4">
        <f t="shared" si="1683"/>
        <v>0</v>
      </c>
      <c r="DQ275" s="219">
        <f t="shared" si="1684"/>
        <v>0</v>
      </c>
      <c r="DR275" s="222">
        <f t="shared" si="1685"/>
        <v>0</v>
      </c>
      <c r="DS275" s="4"/>
      <c r="DT275" s="4">
        <f t="shared" si="1686"/>
        <v>0</v>
      </c>
      <c r="DU275" s="219">
        <f t="shared" si="1687"/>
        <v>0</v>
      </c>
      <c r="DV275" s="222">
        <f t="shared" si="1688"/>
        <v>0</v>
      </c>
      <c r="DW275" s="4"/>
      <c r="DX275" s="4"/>
      <c r="DY275" s="4">
        <f t="shared" si="1689"/>
        <v>0</v>
      </c>
      <c r="DZ275" s="219">
        <f t="shared" si="1690"/>
        <v>0</v>
      </c>
      <c r="EA275" s="222">
        <f t="shared" si="1691"/>
        <v>0</v>
      </c>
      <c r="EB275" s="4"/>
      <c r="EC275" s="4">
        <f t="shared" si="1692"/>
        <v>0</v>
      </c>
      <c r="ED275" s="219" t="e">
        <f>SUM(EB275+#REF!)</f>
        <v>#REF!</v>
      </c>
      <c r="EE275" s="222" t="e">
        <f t="shared" si="1693"/>
        <v>#REF!</v>
      </c>
      <c r="EF275" s="4"/>
      <c r="EG275" s="4">
        <f t="shared" si="1694"/>
        <v>0</v>
      </c>
      <c r="EH275" s="219" t="e">
        <f>SUM(EF275+#REF!)</f>
        <v>#REF!</v>
      </c>
      <c r="EI275" s="222" t="e">
        <f t="shared" si="1695"/>
        <v>#REF!</v>
      </c>
      <c r="EJ275" s="4"/>
      <c r="EK275" s="4" t="e">
        <f>SUM(EJ275*#REF!)</f>
        <v>#REF!</v>
      </c>
      <c r="EL275" s="219" t="e">
        <f>SUM(EJ275+#REF!)</f>
        <v>#REF!</v>
      </c>
      <c r="EM275" s="222" t="e">
        <f t="shared" si="1696"/>
        <v>#REF!</v>
      </c>
      <c r="EN275" s="4"/>
      <c r="EO275" s="279"/>
      <c r="EP275" s="279">
        <f t="shared" si="1733"/>
        <v>0</v>
      </c>
      <c r="EQ275" s="278">
        <f t="shared" si="1734"/>
        <v>0</v>
      </c>
      <c r="ER275" s="278">
        <f t="shared" si="1735"/>
        <v>0</v>
      </c>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c r="HH275" s="4"/>
      <c r="HI275" s="4"/>
      <c r="HJ275" s="4"/>
      <c r="HK275" s="4"/>
      <c r="HL275" s="4"/>
      <c r="HM275" s="4"/>
      <c r="HN275" s="4"/>
      <c r="HO275" s="4"/>
      <c r="HP275" s="4"/>
      <c r="HQ275" s="4"/>
      <c r="HR275" s="4"/>
      <c r="HS275" s="4"/>
      <c r="HT275" s="4"/>
      <c r="HU275" s="4"/>
      <c r="HV275" s="4"/>
    </row>
    <row r="276" spans="1:230" s="5" customFormat="1" x14ac:dyDescent="0.2">
      <c r="A276" s="57" t="s">
        <v>113</v>
      </c>
      <c r="B276" s="57" t="s">
        <v>114</v>
      </c>
      <c r="C276" s="57" t="s">
        <v>3</v>
      </c>
      <c r="D276" s="57">
        <v>100</v>
      </c>
      <c r="E276" s="6"/>
      <c r="F276" s="64">
        <f t="shared" si="1736"/>
        <v>0</v>
      </c>
      <c r="G276" s="6"/>
      <c r="H276" s="64">
        <f t="shared" si="1737"/>
        <v>0</v>
      </c>
      <c r="I276" s="6"/>
      <c r="J276" s="64">
        <f t="shared" ref="J276" si="1837">SUM(I276*$D276)</f>
        <v>0</v>
      </c>
      <c r="K276" s="6"/>
      <c r="L276" s="64">
        <f t="shared" si="1739"/>
        <v>0</v>
      </c>
      <c r="M276" s="6"/>
      <c r="N276" s="64">
        <f t="shared" si="1740"/>
        <v>0</v>
      </c>
      <c r="O276" s="6"/>
      <c r="P276" s="64">
        <f t="shared" si="1741"/>
        <v>0</v>
      </c>
      <c r="Q276" s="6"/>
      <c r="R276" s="64">
        <f t="shared" si="1742"/>
        <v>0</v>
      </c>
      <c r="S276" s="6"/>
      <c r="T276" s="64">
        <f t="shared" si="1743"/>
        <v>0</v>
      </c>
      <c r="U276" s="6"/>
      <c r="V276" s="64">
        <f t="shared" si="1744"/>
        <v>0</v>
      </c>
      <c r="W276" s="6"/>
      <c r="X276" s="64">
        <f t="shared" si="1745"/>
        <v>0</v>
      </c>
      <c r="Y276" s="6"/>
      <c r="Z276" s="64">
        <f t="shared" si="1746"/>
        <v>0</v>
      </c>
      <c r="AA276" s="6"/>
      <c r="AB276" s="64">
        <f t="shared" si="1747"/>
        <v>0</v>
      </c>
      <c r="AC276" s="59"/>
      <c r="AD276" s="64">
        <f t="shared" si="1748"/>
        <v>0</v>
      </c>
      <c r="AE276" s="59"/>
      <c r="AF276" s="64">
        <f t="shared" si="1749"/>
        <v>0</v>
      </c>
      <c r="AG276" s="59"/>
      <c r="AH276" s="64">
        <f t="shared" si="1750"/>
        <v>0</v>
      </c>
      <c r="AI276" s="59"/>
      <c r="AJ276" s="64">
        <f t="shared" si="1751"/>
        <v>0</v>
      </c>
      <c r="AK276" s="59"/>
      <c r="AL276" s="64">
        <f t="shared" si="1752"/>
        <v>0</v>
      </c>
      <c r="AM276" s="59"/>
      <c r="AN276" s="64">
        <f t="shared" si="1753"/>
        <v>0</v>
      </c>
      <c r="AO276" s="59"/>
      <c r="AP276" s="64">
        <f t="shared" si="1754"/>
        <v>0</v>
      </c>
      <c r="AQ276" s="59"/>
      <c r="AR276" s="64">
        <f t="shared" si="1755"/>
        <v>0</v>
      </c>
      <c r="AS276" s="59"/>
      <c r="AT276" s="64">
        <f t="shared" si="1756"/>
        <v>0</v>
      </c>
      <c r="AU276" s="59"/>
      <c r="AV276" s="64">
        <f t="shared" si="1757"/>
        <v>0</v>
      </c>
      <c r="AW276" s="59"/>
      <c r="AX276" s="64">
        <f t="shared" si="1758"/>
        <v>0</v>
      </c>
      <c r="AY276" s="59"/>
      <c r="AZ276" s="64">
        <f t="shared" si="1759"/>
        <v>0</v>
      </c>
      <c r="BA276" s="59"/>
      <c r="BB276" s="64">
        <f t="shared" si="1721"/>
        <v>0</v>
      </c>
      <c r="BC276" s="59"/>
      <c r="BD276" s="64">
        <f t="shared" si="1722"/>
        <v>0</v>
      </c>
      <c r="BE276" s="59"/>
      <c r="BF276" s="64">
        <f t="shared" si="1723"/>
        <v>0</v>
      </c>
      <c r="BG276" s="59"/>
      <c r="BH276" s="64">
        <f t="shared" si="1724"/>
        <v>0</v>
      </c>
      <c r="BI276" s="59"/>
      <c r="BJ276" s="64">
        <f t="shared" si="1725"/>
        <v>0</v>
      </c>
      <c r="BK276" s="59"/>
      <c r="BL276" s="64">
        <f t="shared" si="1726"/>
        <v>0</v>
      </c>
      <c r="BM276" s="59"/>
      <c r="BN276" s="64">
        <f t="shared" si="1727"/>
        <v>0</v>
      </c>
      <c r="BO276" s="59"/>
      <c r="BP276" s="64">
        <f t="shared" si="1728"/>
        <v>0</v>
      </c>
      <c r="BQ276" s="59"/>
      <c r="BR276" s="64">
        <f t="shared" si="1729"/>
        <v>0</v>
      </c>
      <c r="BS276" s="59"/>
      <c r="BT276" s="64">
        <f t="shared" si="1730"/>
        <v>0</v>
      </c>
      <c r="BU276" s="59"/>
      <c r="BV276" s="64">
        <f t="shared" si="1731"/>
        <v>0</v>
      </c>
      <c r="BW276" s="59"/>
      <c r="BX276" s="64">
        <f t="shared" si="1732"/>
        <v>0</v>
      </c>
      <c r="BY276" s="59"/>
      <c r="BZ276" s="64">
        <f t="shared" si="1653"/>
        <v>0</v>
      </c>
      <c r="CA276" s="54"/>
      <c r="CB276" s="61">
        <f t="shared" si="1654"/>
        <v>0</v>
      </c>
      <c r="CC276" s="61">
        <f t="shared" si="1655"/>
        <v>0</v>
      </c>
      <c r="CD276" s="4"/>
      <c r="CE276" s="4"/>
      <c r="CF276" s="4">
        <f t="shared" si="1656"/>
        <v>0</v>
      </c>
      <c r="CG276" s="219">
        <f t="shared" si="1657"/>
        <v>0</v>
      </c>
      <c r="CH276" s="222">
        <f t="shared" si="1658"/>
        <v>0</v>
      </c>
      <c r="CI276" s="4"/>
      <c r="CJ276" s="4">
        <f t="shared" si="1659"/>
        <v>0</v>
      </c>
      <c r="CK276" s="219">
        <f t="shared" si="1660"/>
        <v>0</v>
      </c>
      <c r="CL276" s="222">
        <f t="shared" si="1661"/>
        <v>0</v>
      </c>
      <c r="CM276" s="4"/>
      <c r="CN276" s="4">
        <f t="shared" si="1662"/>
        <v>0</v>
      </c>
      <c r="CO276" s="219">
        <f t="shared" si="1663"/>
        <v>0</v>
      </c>
      <c r="CP276" s="222">
        <f t="shared" si="1664"/>
        <v>0</v>
      </c>
      <c r="CQ276" s="4"/>
      <c r="CR276" s="4">
        <f t="shared" si="1665"/>
        <v>0</v>
      </c>
      <c r="CS276" s="219">
        <f t="shared" si="1666"/>
        <v>0</v>
      </c>
      <c r="CT276" s="222">
        <f t="shared" si="1667"/>
        <v>0</v>
      </c>
      <c r="CU276" s="4"/>
      <c r="CV276" s="4">
        <f t="shared" si="1668"/>
        <v>0</v>
      </c>
      <c r="CW276" s="219">
        <f t="shared" si="1669"/>
        <v>0</v>
      </c>
      <c r="CX276" s="222">
        <f t="shared" si="1670"/>
        <v>0</v>
      </c>
      <c r="CY276" s="4"/>
      <c r="CZ276" s="4">
        <f t="shared" si="1671"/>
        <v>0</v>
      </c>
      <c r="DA276" s="219">
        <f t="shared" si="1672"/>
        <v>0</v>
      </c>
      <c r="DB276" s="222">
        <f t="shared" si="1673"/>
        <v>0</v>
      </c>
      <c r="DC276" s="4"/>
      <c r="DD276" s="4">
        <f t="shared" si="1674"/>
        <v>0</v>
      </c>
      <c r="DE276" s="219">
        <f t="shared" si="1675"/>
        <v>0</v>
      </c>
      <c r="DF276" s="222">
        <f t="shared" si="1676"/>
        <v>0</v>
      </c>
      <c r="DG276" s="4"/>
      <c r="DH276" s="4">
        <f t="shared" si="1677"/>
        <v>0</v>
      </c>
      <c r="DI276" s="219">
        <f t="shared" si="1678"/>
        <v>0</v>
      </c>
      <c r="DJ276" s="222">
        <f t="shared" si="1679"/>
        <v>0</v>
      </c>
      <c r="DK276" s="4"/>
      <c r="DL276" s="4">
        <f t="shared" si="1680"/>
        <v>0</v>
      </c>
      <c r="DM276" s="219">
        <f t="shared" si="1681"/>
        <v>0</v>
      </c>
      <c r="DN276" s="222">
        <f t="shared" si="1682"/>
        <v>0</v>
      </c>
      <c r="DO276" s="4"/>
      <c r="DP276" s="4">
        <f t="shared" si="1683"/>
        <v>0</v>
      </c>
      <c r="DQ276" s="219">
        <f t="shared" si="1684"/>
        <v>0</v>
      </c>
      <c r="DR276" s="222">
        <f t="shared" si="1685"/>
        <v>0</v>
      </c>
      <c r="DS276" s="4"/>
      <c r="DT276" s="4">
        <f t="shared" si="1686"/>
        <v>0</v>
      </c>
      <c r="DU276" s="219">
        <f t="shared" si="1687"/>
        <v>0</v>
      </c>
      <c r="DV276" s="222">
        <f t="shared" si="1688"/>
        <v>0</v>
      </c>
      <c r="DW276" s="4"/>
      <c r="DX276" s="4"/>
      <c r="DY276" s="4">
        <f t="shared" si="1689"/>
        <v>0</v>
      </c>
      <c r="DZ276" s="219">
        <f t="shared" si="1690"/>
        <v>0</v>
      </c>
      <c r="EA276" s="222">
        <f t="shared" si="1691"/>
        <v>0</v>
      </c>
      <c r="EB276" s="4"/>
      <c r="EC276" s="4">
        <f t="shared" si="1692"/>
        <v>0</v>
      </c>
      <c r="ED276" s="219" t="e">
        <f>SUM(EB276+#REF!)</f>
        <v>#REF!</v>
      </c>
      <c r="EE276" s="222" t="e">
        <f t="shared" si="1693"/>
        <v>#REF!</v>
      </c>
      <c r="EF276" s="4"/>
      <c r="EG276" s="4">
        <f t="shared" si="1694"/>
        <v>0</v>
      </c>
      <c r="EH276" s="219" t="e">
        <f>SUM(EF276+#REF!)</f>
        <v>#REF!</v>
      </c>
      <c r="EI276" s="222" t="e">
        <f t="shared" si="1695"/>
        <v>#REF!</v>
      </c>
      <c r="EJ276" s="4"/>
      <c r="EK276" s="4" t="e">
        <f>SUM(EJ276*#REF!)</f>
        <v>#REF!</v>
      </c>
      <c r="EL276" s="219" t="e">
        <f>SUM(EJ276+#REF!)</f>
        <v>#REF!</v>
      </c>
      <c r="EM276" s="222" t="e">
        <f t="shared" si="1696"/>
        <v>#REF!</v>
      </c>
      <c r="EN276" s="4"/>
      <c r="EO276" s="279"/>
      <c r="EP276" s="279">
        <f t="shared" si="1733"/>
        <v>0</v>
      </c>
      <c r="EQ276" s="278">
        <f t="shared" si="1734"/>
        <v>0</v>
      </c>
      <c r="ER276" s="278">
        <f t="shared" si="1735"/>
        <v>0</v>
      </c>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c r="HH276" s="4"/>
      <c r="HI276" s="4"/>
      <c r="HJ276" s="4"/>
      <c r="HK276" s="4"/>
      <c r="HL276" s="4"/>
      <c r="HM276" s="4"/>
      <c r="HN276" s="4"/>
      <c r="HO276" s="4"/>
      <c r="HP276" s="4"/>
      <c r="HQ276" s="4"/>
      <c r="HR276" s="4"/>
      <c r="HS276" s="4"/>
      <c r="HT276" s="4"/>
      <c r="HU276" s="4"/>
      <c r="HV276" s="4"/>
    </row>
    <row r="277" spans="1:230" s="5" customFormat="1" x14ac:dyDescent="0.2">
      <c r="A277" s="57" t="s">
        <v>115</v>
      </c>
      <c r="B277" s="57" t="s">
        <v>116</v>
      </c>
      <c r="C277" s="57" t="s">
        <v>3</v>
      </c>
      <c r="D277" s="57">
        <v>100</v>
      </c>
      <c r="E277" s="6"/>
      <c r="F277" s="64">
        <f t="shared" si="1736"/>
        <v>0</v>
      </c>
      <c r="G277" s="6"/>
      <c r="H277" s="64">
        <f t="shared" si="1737"/>
        <v>0</v>
      </c>
      <c r="I277" s="6"/>
      <c r="J277" s="64">
        <f t="shared" ref="J277" si="1838">SUM(I277*$D277)</f>
        <v>0</v>
      </c>
      <c r="K277" s="226"/>
      <c r="L277" s="64">
        <f t="shared" si="1739"/>
        <v>0</v>
      </c>
      <c r="M277" s="6"/>
      <c r="N277" s="64">
        <f t="shared" si="1740"/>
        <v>0</v>
      </c>
      <c r="O277" s="6"/>
      <c r="P277" s="64">
        <f t="shared" si="1741"/>
        <v>0</v>
      </c>
      <c r="Q277" s="6"/>
      <c r="R277" s="64">
        <f t="shared" si="1742"/>
        <v>0</v>
      </c>
      <c r="S277" s="6"/>
      <c r="T277" s="64">
        <f t="shared" si="1743"/>
        <v>0</v>
      </c>
      <c r="U277" s="6"/>
      <c r="V277" s="64">
        <f t="shared" si="1744"/>
        <v>0</v>
      </c>
      <c r="W277" s="6"/>
      <c r="X277" s="64">
        <f t="shared" si="1745"/>
        <v>0</v>
      </c>
      <c r="Y277" s="6"/>
      <c r="Z277" s="64">
        <f t="shared" si="1746"/>
        <v>0</v>
      </c>
      <c r="AA277" s="6"/>
      <c r="AB277" s="64">
        <f t="shared" si="1747"/>
        <v>0</v>
      </c>
      <c r="AC277" s="59"/>
      <c r="AD277" s="64">
        <f t="shared" si="1748"/>
        <v>0</v>
      </c>
      <c r="AE277" s="59"/>
      <c r="AF277" s="64">
        <f t="shared" si="1749"/>
        <v>0</v>
      </c>
      <c r="AG277" s="59"/>
      <c r="AH277" s="64">
        <f t="shared" si="1750"/>
        <v>0</v>
      </c>
      <c r="AI277" s="59"/>
      <c r="AJ277" s="64">
        <f t="shared" si="1751"/>
        <v>0</v>
      </c>
      <c r="AK277" s="59"/>
      <c r="AL277" s="64">
        <f t="shared" si="1752"/>
        <v>0</v>
      </c>
      <c r="AM277" s="59"/>
      <c r="AN277" s="64">
        <f t="shared" si="1753"/>
        <v>0</v>
      </c>
      <c r="AO277" s="59"/>
      <c r="AP277" s="64">
        <f t="shared" si="1754"/>
        <v>0</v>
      </c>
      <c r="AQ277" s="59"/>
      <c r="AR277" s="64">
        <f t="shared" si="1755"/>
        <v>0</v>
      </c>
      <c r="AS277" s="59"/>
      <c r="AT277" s="64">
        <f t="shared" si="1756"/>
        <v>0</v>
      </c>
      <c r="AU277" s="59"/>
      <c r="AV277" s="64">
        <f t="shared" si="1757"/>
        <v>0</v>
      </c>
      <c r="AW277" s="59"/>
      <c r="AX277" s="64">
        <f t="shared" si="1758"/>
        <v>0</v>
      </c>
      <c r="AY277" s="59"/>
      <c r="AZ277" s="64">
        <f t="shared" si="1759"/>
        <v>0</v>
      </c>
      <c r="BA277" s="59"/>
      <c r="BB277" s="64">
        <f t="shared" si="1721"/>
        <v>0</v>
      </c>
      <c r="BC277" s="59"/>
      <c r="BD277" s="64">
        <f t="shared" si="1722"/>
        <v>0</v>
      </c>
      <c r="BE277" s="59"/>
      <c r="BF277" s="64">
        <f t="shared" si="1723"/>
        <v>0</v>
      </c>
      <c r="BG277" s="59"/>
      <c r="BH277" s="64">
        <f t="shared" si="1724"/>
        <v>0</v>
      </c>
      <c r="BI277" s="59"/>
      <c r="BJ277" s="64">
        <f t="shared" si="1725"/>
        <v>0</v>
      </c>
      <c r="BK277" s="59"/>
      <c r="BL277" s="64">
        <f t="shared" si="1726"/>
        <v>0</v>
      </c>
      <c r="BM277" s="59"/>
      <c r="BN277" s="64">
        <f t="shared" si="1727"/>
        <v>0</v>
      </c>
      <c r="BO277" s="59"/>
      <c r="BP277" s="64">
        <f t="shared" si="1728"/>
        <v>0</v>
      </c>
      <c r="BQ277" s="59"/>
      <c r="BR277" s="64">
        <f t="shared" si="1729"/>
        <v>0</v>
      </c>
      <c r="BS277" s="59"/>
      <c r="BT277" s="64">
        <f t="shared" si="1730"/>
        <v>0</v>
      </c>
      <c r="BU277" s="59"/>
      <c r="BV277" s="64">
        <f t="shared" si="1731"/>
        <v>0</v>
      </c>
      <c r="BW277" s="59"/>
      <c r="BX277" s="64">
        <f t="shared" si="1732"/>
        <v>0</v>
      </c>
      <c r="BY277" s="59"/>
      <c r="BZ277" s="64">
        <f t="shared" si="1653"/>
        <v>0</v>
      </c>
      <c r="CA277" s="54"/>
      <c r="CB277" s="61">
        <f t="shared" si="1654"/>
        <v>0</v>
      </c>
      <c r="CC277" s="61">
        <f t="shared" si="1655"/>
        <v>0</v>
      </c>
      <c r="CD277" s="4"/>
      <c r="CE277" s="4"/>
      <c r="CF277" s="4">
        <f t="shared" si="1656"/>
        <v>0</v>
      </c>
      <c r="CG277" s="219">
        <f t="shared" si="1657"/>
        <v>0</v>
      </c>
      <c r="CH277" s="222">
        <f t="shared" si="1658"/>
        <v>0</v>
      </c>
      <c r="CI277" s="4"/>
      <c r="CJ277" s="4">
        <f t="shared" si="1659"/>
        <v>0</v>
      </c>
      <c r="CK277" s="219">
        <f t="shared" si="1660"/>
        <v>0</v>
      </c>
      <c r="CL277" s="222">
        <f t="shared" si="1661"/>
        <v>0</v>
      </c>
      <c r="CM277" s="4"/>
      <c r="CN277" s="4">
        <f t="shared" si="1662"/>
        <v>0</v>
      </c>
      <c r="CO277" s="219">
        <f t="shared" si="1663"/>
        <v>0</v>
      </c>
      <c r="CP277" s="222">
        <f t="shared" si="1664"/>
        <v>0</v>
      </c>
      <c r="CQ277" s="4"/>
      <c r="CR277" s="4">
        <f t="shared" si="1665"/>
        <v>0</v>
      </c>
      <c r="CS277" s="219">
        <f t="shared" si="1666"/>
        <v>0</v>
      </c>
      <c r="CT277" s="222">
        <f t="shared" si="1667"/>
        <v>0</v>
      </c>
      <c r="CU277" s="4"/>
      <c r="CV277" s="4">
        <f t="shared" si="1668"/>
        <v>0</v>
      </c>
      <c r="CW277" s="219">
        <f t="shared" si="1669"/>
        <v>0</v>
      </c>
      <c r="CX277" s="222">
        <f t="shared" si="1670"/>
        <v>0</v>
      </c>
      <c r="CY277" s="4"/>
      <c r="CZ277" s="4">
        <f t="shared" si="1671"/>
        <v>0</v>
      </c>
      <c r="DA277" s="219">
        <f t="shared" si="1672"/>
        <v>0</v>
      </c>
      <c r="DB277" s="222">
        <f t="shared" si="1673"/>
        <v>0</v>
      </c>
      <c r="DC277" s="4"/>
      <c r="DD277" s="4">
        <f t="shared" si="1674"/>
        <v>0</v>
      </c>
      <c r="DE277" s="219">
        <f t="shared" si="1675"/>
        <v>0</v>
      </c>
      <c r="DF277" s="222">
        <f t="shared" si="1676"/>
        <v>0</v>
      </c>
      <c r="DG277" s="4"/>
      <c r="DH277" s="4">
        <f t="shared" si="1677"/>
        <v>0</v>
      </c>
      <c r="DI277" s="219">
        <f t="shared" si="1678"/>
        <v>0</v>
      </c>
      <c r="DJ277" s="222">
        <f t="shared" si="1679"/>
        <v>0</v>
      </c>
      <c r="DK277" s="4"/>
      <c r="DL277" s="4">
        <f t="shared" si="1680"/>
        <v>0</v>
      </c>
      <c r="DM277" s="219">
        <f t="shared" si="1681"/>
        <v>0</v>
      </c>
      <c r="DN277" s="222">
        <f t="shared" si="1682"/>
        <v>0</v>
      </c>
      <c r="DO277" s="4"/>
      <c r="DP277" s="4">
        <f t="shared" si="1683"/>
        <v>0</v>
      </c>
      <c r="DQ277" s="219">
        <f t="shared" si="1684"/>
        <v>0</v>
      </c>
      <c r="DR277" s="222">
        <f t="shared" si="1685"/>
        <v>0</v>
      </c>
      <c r="DS277" s="4"/>
      <c r="DT277" s="4">
        <f t="shared" si="1686"/>
        <v>0</v>
      </c>
      <c r="DU277" s="219">
        <f t="shared" si="1687"/>
        <v>0</v>
      </c>
      <c r="DV277" s="222">
        <f t="shared" si="1688"/>
        <v>0</v>
      </c>
      <c r="DW277" s="4"/>
      <c r="DX277" s="4"/>
      <c r="DY277" s="4">
        <f t="shared" si="1689"/>
        <v>0</v>
      </c>
      <c r="DZ277" s="219">
        <f t="shared" si="1690"/>
        <v>0</v>
      </c>
      <c r="EA277" s="222">
        <f t="shared" si="1691"/>
        <v>0</v>
      </c>
      <c r="EB277" s="4"/>
      <c r="EC277" s="4">
        <f t="shared" si="1692"/>
        <v>0</v>
      </c>
      <c r="ED277" s="219" t="e">
        <f>SUM(EB277+#REF!)</f>
        <v>#REF!</v>
      </c>
      <c r="EE277" s="222" t="e">
        <f t="shared" si="1693"/>
        <v>#REF!</v>
      </c>
      <c r="EF277" s="4"/>
      <c r="EG277" s="4">
        <f t="shared" si="1694"/>
        <v>0</v>
      </c>
      <c r="EH277" s="219" t="e">
        <f>SUM(EF277+#REF!)</f>
        <v>#REF!</v>
      </c>
      <c r="EI277" s="222" t="e">
        <f t="shared" si="1695"/>
        <v>#REF!</v>
      </c>
      <c r="EJ277" s="4"/>
      <c r="EK277" s="4" t="e">
        <f>SUM(EJ277*#REF!)</f>
        <v>#REF!</v>
      </c>
      <c r="EL277" s="219" t="e">
        <f>SUM(EJ277+#REF!)</f>
        <v>#REF!</v>
      </c>
      <c r="EM277" s="222" t="e">
        <f t="shared" si="1696"/>
        <v>#REF!</v>
      </c>
      <c r="EN277" s="4"/>
      <c r="EO277" s="279"/>
      <c r="EP277" s="279">
        <f t="shared" si="1733"/>
        <v>0</v>
      </c>
      <c r="EQ277" s="278">
        <f t="shared" si="1734"/>
        <v>0</v>
      </c>
      <c r="ER277" s="278">
        <f t="shared" si="1735"/>
        <v>0</v>
      </c>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c r="HH277" s="4"/>
      <c r="HI277" s="4"/>
      <c r="HJ277" s="4"/>
      <c r="HK277" s="4"/>
      <c r="HL277" s="4"/>
      <c r="HM277" s="4"/>
      <c r="HN277" s="4"/>
      <c r="HO277" s="4"/>
      <c r="HP277" s="4"/>
      <c r="HQ277" s="4"/>
      <c r="HR277" s="4"/>
      <c r="HS277" s="4"/>
      <c r="HT277" s="4"/>
      <c r="HU277" s="4"/>
      <c r="HV277" s="4"/>
    </row>
    <row r="278" spans="1:230" s="5" customFormat="1" x14ac:dyDescent="0.2">
      <c r="A278" s="57" t="s">
        <v>158</v>
      </c>
      <c r="B278" s="57" t="s">
        <v>159</v>
      </c>
      <c r="C278" s="57" t="s">
        <v>3</v>
      </c>
      <c r="D278" s="57">
        <v>100</v>
      </c>
      <c r="E278" s="6"/>
      <c r="F278" s="64">
        <f t="shared" si="1736"/>
        <v>0</v>
      </c>
      <c r="G278" s="6"/>
      <c r="H278" s="64">
        <f t="shared" si="1737"/>
        <v>0</v>
      </c>
      <c r="I278" s="6"/>
      <c r="J278" s="64">
        <f t="shared" ref="J278" si="1839">SUM(I278*$D278)</f>
        <v>0</v>
      </c>
      <c r="K278" s="6"/>
      <c r="L278" s="64">
        <f t="shared" si="1739"/>
        <v>0</v>
      </c>
      <c r="M278" s="6"/>
      <c r="N278" s="64">
        <f t="shared" si="1740"/>
        <v>0</v>
      </c>
      <c r="O278" s="6"/>
      <c r="P278" s="64">
        <f t="shared" si="1741"/>
        <v>0</v>
      </c>
      <c r="Q278" s="6"/>
      <c r="R278" s="64">
        <f t="shared" si="1742"/>
        <v>0</v>
      </c>
      <c r="S278" s="6"/>
      <c r="T278" s="64">
        <f t="shared" si="1743"/>
        <v>0</v>
      </c>
      <c r="U278" s="6"/>
      <c r="V278" s="64">
        <f t="shared" si="1744"/>
        <v>0</v>
      </c>
      <c r="W278" s="6"/>
      <c r="X278" s="64">
        <f t="shared" si="1745"/>
        <v>0</v>
      </c>
      <c r="Y278" s="6"/>
      <c r="Z278" s="64">
        <f t="shared" si="1746"/>
        <v>0</v>
      </c>
      <c r="AA278" s="6"/>
      <c r="AB278" s="64">
        <f t="shared" si="1747"/>
        <v>0</v>
      </c>
      <c r="AC278" s="59"/>
      <c r="AD278" s="64">
        <f t="shared" si="1748"/>
        <v>0</v>
      </c>
      <c r="AE278" s="59"/>
      <c r="AF278" s="64">
        <f t="shared" si="1749"/>
        <v>0</v>
      </c>
      <c r="AG278" s="59"/>
      <c r="AH278" s="64">
        <f t="shared" si="1750"/>
        <v>0</v>
      </c>
      <c r="AI278" s="59"/>
      <c r="AJ278" s="64">
        <f t="shared" si="1751"/>
        <v>0</v>
      </c>
      <c r="AK278" s="59"/>
      <c r="AL278" s="64">
        <f t="shared" si="1752"/>
        <v>0</v>
      </c>
      <c r="AM278" s="59"/>
      <c r="AN278" s="64">
        <f t="shared" si="1753"/>
        <v>0</v>
      </c>
      <c r="AO278" s="59"/>
      <c r="AP278" s="64">
        <f t="shared" si="1754"/>
        <v>0</v>
      </c>
      <c r="AQ278" s="59"/>
      <c r="AR278" s="64">
        <f t="shared" si="1755"/>
        <v>0</v>
      </c>
      <c r="AS278" s="59"/>
      <c r="AT278" s="64">
        <f t="shared" si="1756"/>
        <v>0</v>
      </c>
      <c r="AU278" s="59"/>
      <c r="AV278" s="64">
        <f t="shared" si="1757"/>
        <v>0</v>
      </c>
      <c r="AW278" s="59"/>
      <c r="AX278" s="64">
        <f t="shared" si="1758"/>
        <v>0</v>
      </c>
      <c r="AY278" s="59"/>
      <c r="AZ278" s="64">
        <f t="shared" si="1759"/>
        <v>0</v>
      </c>
      <c r="BA278" s="59"/>
      <c r="BB278" s="64">
        <f t="shared" si="1721"/>
        <v>0</v>
      </c>
      <c r="BC278" s="59"/>
      <c r="BD278" s="64">
        <f t="shared" si="1722"/>
        <v>0</v>
      </c>
      <c r="BE278" s="59"/>
      <c r="BF278" s="64">
        <f t="shared" si="1723"/>
        <v>0</v>
      </c>
      <c r="BG278" s="59"/>
      <c r="BH278" s="64">
        <f t="shared" si="1724"/>
        <v>0</v>
      </c>
      <c r="BI278" s="59"/>
      <c r="BJ278" s="64">
        <f t="shared" si="1725"/>
        <v>0</v>
      </c>
      <c r="BK278" s="59"/>
      <c r="BL278" s="64">
        <f t="shared" si="1726"/>
        <v>0</v>
      </c>
      <c r="BM278" s="59"/>
      <c r="BN278" s="64">
        <f t="shared" si="1727"/>
        <v>0</v>
      </c>
      <c r="BO278" s="59"/>
      <c r="BP278" s="64">
        <f t="shared" si="1728"/>
        <v>0</v>
      </c>
      <c r="BQ278" s="59"/>
      <c r="BR278" s="64">
        <f t="shared" si="1729"/>
        <v>0</v>
      </c>
      <c r="BS278" s="59"/>
      <c r="BT278" s="64">
        <f t="shared" si="1730"/>
        <v>0</v>
      </c>
      <c r="BU278" s="59"/>
      <c r="BV278" s="64">
        <f t="shared" si="1731"/>
        <v>0</v>
      </c>
      <c r="BW278" s="59"/>
      <c r="BX278" s="64">
        <f t="shared" si="1732"/>
        <v>0</v>
      </c>
      <c r="BY278" s="59"/>
      <c r="BZ278" s="64">
        <f t="shared" si="1653"/>
        <v>0</v>
      </c>
      <c r="CA278" s="54"/>
      <c r="CB278" s="61">
        <f t="shared" si="1654"/>
        <v>0</v>
      </c>
      <c r="CC278" s="61">
        <f t="shared" si="1655"/>
        <v>0</v>
      </c>
      <c r="CD278" s="4"/>
      <c r="CE278" s="4"/>
      <c r="CF278" s="4">
        <f t="shared" si="1656"/>
        <v>0</v>
      </c>
      <c r="CG278" s="219">
        <f t="shared" si="1657"/>
        <v>0</v>
      </c>
      <c r="CH278" s="222">
        <f t="shared" si="1658"/>
        <v>0</v>
      </c>
      <c r="CI278" s="4"/>
      <c r="CJ278" s="4">
        <f t="shared" si="1659"/>
        <v>0</v>
      </c>
      <c r="CK278" s="219">
        <f t="shared" si="1660"/>
        <v>0</v>
      </c>
      <c r="CL278" s="222">
        <f t="shared" si="1661"/>
        <v>0</v>
      </c>
      <c r="CM278" s="4"/>
      <c r="CN278" s="4">
        <f t="shared" si="1662"/>
        <v>0</v>
      </c>
      <c r="CO278" s="219">
        <f t="shared" si="1663"/>
        <v>0</v>
      </c>
      <c r="CP278" s="222">
        <f t="shared" si="1664"/>
        <v>0</v>
      </c>
      <c r="CQ278" s="4"/>
      <c r="CR278" s="4">
        <f t="shared" si="1665"/>
        <v>0</v>
      </c>
      <c r="CS278" s="219">
        <f t="shared" si="1666"/>
        <v>0</v>
      </c>
      <c r="CT278" s="222">
        <f t="shared" si="1667"/>
        <v>0</v>
      </c>
      <c r="CU278" s="4"/>
      <c r="CV278" s="4">
        <f t="shared" si="1668"/>
        <v>0</v>
      </c>
      <c r="CW278" s="219">
        <f t="shared" si="1669"/>
        <v>0</v>
      </c>
      <c r="CX278" s="222">
        <f t="shared" si="1670"/>
        <v>0</v>
      </c>
      <c r="CY278" s="4"/>
      <c r="CZ278" s="4">
        <f t="shared" si="1671"/>
        <v>0</v>
      </c>
      <c r="DA278" s="219">
        <f t="shared" si="1672"/>
        <v>0</v>
      </c>
      <c r="DB278" s="222">
        <f t="shared" si="1673"/>
        <v>0</v>
      </c>
      <c r="DC278" s="4"/>
      <c r="DD278" s="4">
        <f t="shared" si="1674"/>
        <v>0</v>
      </c>
      <c r="DE278" s="219">
        <f t="shared" si="1675"/>
        <v>0</v>
      </c>
      <c r="DF278" s="222">
        <f t="shared" si="1676"/>
        <v>0</v>
      </c>
      <c r="DG278" s="4"/>
      <c r="DH278" s="4">
        <f t="shared" si="1677"/>
        <v>0</v>
      </c>
      <c r="DI278" s="219">
        <f t="shared" si="1678"/>
        <v>0</v>
      </c>
      <c r="DJ278" s="222">
        <f t="shared" si="1679"/>
        <v>0</v>
      </c>
      <c r="DK278" s="4"/>
      <c r="DL278" s="4">
        <f t="shared" si="1680"/>
        <v>0</v>
      </c>
      <c r="DM278" s="219">
        <f t="shared" si="1681"/>
        <v>0</v>
      </c>
      <c r="DN278" s="222">
        <f t="shared" si="1682"/>
        <v>0</v>
      </c>
      <c r="DO278" s="4"/>
      <c r="DP278" s="4">
        <f t="shared" si="1683"/>
        <v>0</v>
      </c>
      <c r="DQ278" s="219">
        <f t="shared" si="1684"/>
        <v>0</v>
      </c>
      <c r="DR278" s="222">
        <f t="shared" si="1685"/>
        <v>0</v>
      </c>
      <c r="DS278" s="4"/>
      <c r="DT278" s="4">
        <f t="shared" si="1686"/>
        <v>0</v>
      </c>
      <c r="DU278" s="219">
        <f t="shared" si="1687"/>
        <v>0</v>
      </c>
      <c r="DV278" s="222">
        <f t="shared" si="1688"/>
        <v>0</v>
      </c>
      <c r="DW278" s="4"/>
      <c r="DX278" s="4"/>
      <c r="DY278" s="4">
        <f t="shared" si="1689"/>
        <v>0</v>
      </c>
      <c r="DZ278" s="219">
        <f t="shared" si="1690"/>
        <v>0</v>
      </c>
      <c r="EA278" s="222">
        <f t="shared" si="1691"/>
        <v>0</v>
      </c>
      <c r="EB278" s="4"/>
      <c r="EC278" s="4">
        <f t="shared" si="1692"/>
        <v>0</v>
      </c>
      <c r="ED278" s="219" t="e">
        <f>SUM(EB278+#REF!)</f>
        <v>#REF!</v>
      </c>
      <c r="EE278" s="222" t="e">
        <f t="shared" si="1693"/>
        <v>#REF!</v>
      </c>
      <c r="EF278" s="4"/>
      <c r="EG278" s="4">
        <f t="shared" si="1694"/>
        <v>0</v>
      </c>
      <c r="EH278" s="219" t="e">
        <f>SUM(EF278+#REF!)</f>
        <v>#REF!</v>
      </c>
      <c r="EI278" s="222" t="e">
        <f t="shared" si="1695"/>
        <v>#REF!</v>
      </c>
      <c r="EJ278" s="4"/>
      <c r="EK278" s="4" t="e">
        <f>SUM(EJ278*#REF!)</f>
        <v>#REF!</v>
      </c>
      <c r="EL278" s="219" t="e">
        <f>SUM(EJ278+#REF!)</f>
        <v>#REF!</v>
      </c>
      <c r="EM278" s="222" t="e">
        <f t="shared" si="1696"/>
        <v>#REF!</v>
      </c>
      <c r="EN278" s="4"/>
      <c r="EO278" s="279"/>
      <c r="EP278" s="279">
        <f t="shared" si="1733"/>
        <v>0</v>
      </c>
      <c r="EQ278" s="278">
        <f t="shared" si="1734"/>
        <v>0</v>
      </c>
      <c r="ER278" s="278">
        <f t="shared" si="1735"/>
        <v>0</v>
      </c>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c r="HH278" s="4"/>
      <c r="HI278" s="4"/>
      <c r="HJ278" s="4"/>
      <c r="HK278" s="4"/>
      <c r="HL278" s="4"/>
      <c r="HM278" s="4"/>
      <c r="HN278" s="4"/>
      <c r="HO278" s="4"/>
      <c r="HP278" s="4"/>
      <c r="HQ278" s="4"/>
      <c r="HR278" s="4"/>
      <c r="HS278" s="4"/>
      <c r="HT278" s="4"/>
      <c r="HU278" s="4"/>
      <c r="HV278" s="4"/>
    </row>
    <row r="279" spans="1:230" s="5" customFormat="1" x14ac:dyDescent="0.2">
      <c r="A279" s="57" t="s">
        <v>196</v>
      </c>
      <c r="B279" s="57" t="s">
        <v>197</v>
      </c>
      <c r="C279" s="57" t="s">
        <v>3</v>
      </c>
      <c r="D279" s="57">
        <v>100</v>
      </c>
      <c r="E279" s="6"/>
      <c r="F279" s="64">
        <f t="shared" si="1736"/>
        <v>0</v>
      </c>
      <c r="G279" s="6"/>
      <c r="H279" s="64">
        <f t="shared" si="1737"/>
        <v>0</v>
      </c>
      <c r="I279" s="6"/>
      <c r="J279" s="64">
        <f t="shared" ref="J279" si="1840">SUM(I279*$D279)</f>
        <v>0</v>
      </c>
      <c r="K279" s="6"/>
      <c r="L279" s="64">
        <f t="shared" si="1739"/>
        <v>0</v>
      </c>
      <c r="M279" s="6"/>
      <c r="N279" s="64">
        <f t="shared" si="1740"/>
        <v>0</v>
      </c>
      <c r="O279" s="6"/>
      <c r="P279" s="64">
        <f t="shared" si="1741"/>
        <v>0</v>
      </c>
      <c r="Q279" s="6"/>
      <c r="R279" s="64">
        <f t="shared" si="1742"/>
        <v>0</v>
      </c>
      <c r="S279" s="6"/>
      <c r="T279" s="64">
        <f t="shared" si="1743"/>
        <v>0</v>
      </c>
      <c r="U279" s="6"/>
      <c r="V279" s="64">
        <f t="shared" si="1744"/>
        <v>0</v>
      </c>
      <c r="W279" s="6"/>
      <c r="X279" s="64">
        <f t="shared" si="1745"/>
        <v>0</v>
      </c>
      <c r="Y279" s="6"/>
      <c r="Z279" s="64">
        <f t="shared" si="1746"/>
        <v>0</v>
      </c>
      <c r="AA279" s="6"/>
      <c r="AB279" s="64">
        <f t="shared" si="1747"/>
        <v>0</v>
      </c>
      <c r="AC279" s="59"/>
      <c r="AD279" s="64">
        <f t="shared" si="1748"/>
        <v>0</v>
      </c>
      <c r="AE279" s="59"/>
      <c r="AF279" s="64">
        <f t="shared" si="1749"/>
        <v>0</v>
      </c>
      <c r="AG279" s="59"/>
      <c r="AH279" s="64">
        <f t="shared" si="1750"/>
        <v>0</v>
      </c>
      <c r="AI279" s="59"/>
      <c r="AJ279" s="64">
        <f t="shared" si="1751"/>
        <v>0</v>
      </c>
      <c r="AK279" s="59"/>
      <c r="AL279" s="64">
        <f t="shared" si="1752"/>
        <v>0</v>
      </c>
      <c r="AM279" s="59"/>
      <c r="AN279" s="64">
        <f t="shared" si="1753"/>
        <v>0</v>
      </c>
      <c r="AO279" s="59"/>
      <c r="AP279" s="64">
        <f t="shared" si="1754"/>
        <v>0</v>
      </c>
      <c r="AQ279" s="59"/>
      <c r="AR279" s="64">
        <f t="shared" si="1755"/>
        <v>0</v>
      </c>
      <c r="AS279" s="59"/>
      <c r="AT279" s="64">
        <f t="shared" si="1756"/>
        <v>0</v>
      </c>
      <c r="AU279" s="59"/>
      <c r="AV279" s="64">
        <f t="shared" si="1757"/>
        <v>0</v>
      </c>
      <c r="AW279" s="59"/>
      <c r="AX279" s="64">
        <f t="shared" si="1758"/>
        <v>0</v>
      </c>
      <c r="AY279" s="59"/>
      <c r="AZ279" s="64">
        <f t="shared" si="1759"/>
        <v>0</v>
      </c>
      <c r="BA279" s="59"/>
      <c r="BB279" s="64">
        <f t="shared" si="1721"/>
        <v>0</v>
      </c>
      <c r="BC279" s="59"/>
      <c r="BD279" s="64">
        <f t="shared" si="1722"/>
        <v>0</v>
      </c>
      <c r="BE279" s="59"/>
      <c r="BF279" s="64">
        <f t="shared" si="1723"/>
        <v>0</v>
      </c>
      <c r="BG279" s="59"/>
      <c r="BH279" s="64">
        <f t="shared" si="1724"/>
        <v>0</v>
      </c>
      <c r="BI279" s="59"/>
      <c r="BJ279" s="64">
        <f t="shared" si="1725"/>
        <v>0</v>
      </c>
      <c r="BK279" s="59"/>
      <c r="BL279" s="64">
        <f t="shared" si="1726"/>
        <v>0</v>
      </c>
      <c r="BM279" s="59"/>
      <c r="BN279" s="64">
        <f t="shared" si="1727"/>
        <v>0</v>
      </c>
      <c r="BO279" s="59"/>
      <c r="BP279" s="64">
        <f t="shared" si="1728"/>
        <v>0</v>
      </c>
      <c r="BQ279" s="59"/>
      <c r="BR279" s="64">
        <f t="shared" si="1729"/>
        <v>0</v>
      </c>
      <c r="BS279" s="59"/>
      <c r="BT279" s="64">
        <f t="shared" si="1730"/>
        <v>0</v>
      </c>
      <c r="BU279" s="59"/>
      <c r="BV279" s="64">
        <f t="shared" si="1731"/>
        <v>0</v>
      </c>
      <c r="BW279" s="59"/>
      <c r="BX279" s="64">
        <f t="shared" si="1732"/>
        <v>0</v>
      </c>
      <c r="BY279" s="59"/>
      <c r="BZ279" s="64">
        <f t="shared" si="1653"/>
        <v>0</v>
      </c>
      <c r="CA279" s="54"/>
      <c r="CB279" s="61">
        <f t="shared" si="1654"/>
        <v>0</v>
      </c>
      <c r="CC279" s="61">
        <f t="shared" si="1655"/>
        <v>0</v>
      </c>
      <c r="CD279" s="4"/>
      <c r="CE279" s="4"/>
      <c r="CF279" s="4">
        <f t="shared" si="1656"/>
        <v>0</v>
      </c>
      <c r="CG279" s="219">
        <f t="shared" si="1657"/>
        <v>0</v>
      </c>
      <c r="CH279" s="222">
        <f t="shared" si="1658"/>
        <v>0</v>
      </c>
      <c r="CI279" s="4"/>
      <c r="CJ279" s="4">
        <f t="shared" si="1659"/>
        <v>0</v>
      </c>
      <c r="CK279" s="219">
        <f t="shared" si="1660"/>
        <v>0</v>
      </c>
      <c r="CL279" s="222">
        <f t="shared" si="1661"/>
        <v>0</v>
      </c>
      <c r="CM279" s="4"/>
      <c r="CN279" s="4">
        <f t="shared" si="1662"/>
        <v>0</v>
      </c>
      <c r="CO279" s="219">
        <f t="shared" si="1663"/>
        <v>0</v>
      </c>
      <c r="CP279" s="222">
        <f t="shared" si="1664"/>
        <v>0</v>
      </c>
      <c r="CQ279" s="4"/>
      <c r="CR279" s="4">
        <f t="shared" si="1665"/>
        <v>0</v>
      </c>
      <c r="CS279" s="219">
        <f t="shared" si="1666"/>
        <v>0</v>
      </c>
      <c r="CT279" s="222">
        <f t="shared" si="1667"/>
        <v>0</v>
      </c>
      <c r="CU279" s="4"/>
      <c r="CV279" s="4">
        <f t="shared" si="1668"/>
        <v>0</v>
      </c>
      <c r="CW279" s="219">
        <f t="shared" si="1669"/>
        <v>0</v>
      </c>
      <c r="CX279" s="222">
        <f t="shared" si="1670"/>
        <v>0</v>
      </c>
      <c r="CY279" s="4"/>
      <c r="CZ279" s="4">
        <f t="shared" si="1671"/>
        <v>0</v>
      </c>
      <c r="DA279" s="219">
        <f t="shared" si="1672"/>
        <v>0</v>
      </c>
      <c r="DB279" s="222">
        <f t="shared" si="1673"/>
        <v>0</v>
      </c>
      <c r="DC279" s="4"/>
      <c r="DD279" s="4">
        <f t="shared" si="1674"/>
        <v>0</v>
      </c>
      <c r="DE279" s="219">
        <f t="shared" si="1675"/>
        <v>0</v>
      </c>
      <c r="DF279" s="222">
        <f t="shared" si="1676"/>
        <v>0</v>
      </c>
      <c r="DG279" s="4"/>
      <c r="DH279" s="4">
        <f t="shared" si="1677"/>
        <v>0</v>
      </c>
      <c r="DI279" s="219">
        <f t="shared" si="1678"/>
        <v>0</v>
      </c>
      <c r="DJ279" s="222">
        <f t="shared" si="1679"/>
        <v>0</v>
      </c>
      <c r="DK279" s="4"/>
      <c r="DL279" s="4">
        <f t="shared" si="1680"/>
        <v>0</v>
      </c>
      <c r="DM279" s="219">
        <f t="shared" si="1681"/>
        <v>0</v>
      </c>
      <c r="DN279" s="222">
        <f t="shared" si="1682"/>
        <v>0</v>
      </c>
      <c r="DO279" s="4"/>
      <c r="DP279" s="4">
        <f t="shared" si="1683"/>
        <v>0</v>
      </c>
      <c r="DQ279" s="219">
        <f t="shared" si="1684"/>
        <v>0</v>
      </c>
      <c r="DR279" s="222">
        <f t="shared" si="1685"/>
        <v>0</v>
      </c>
      <c r="DS279" s="4"/>
      <c r="DT279" s="4">
        <f t="shared" si="1686"/>
        <v>0</v>
      </c>
      <c r="DU279" s="219">
        <f t="shared" si="1687"/>
        <v>0</v>
      </c>
      <c r="DV279" s="222">
        <f t="shared" si="1688"/>
        <v>0</v>
      </c>
      <c r="DW279" s="4"/>
      <c r="DX279" s="4"/>
      <c r="DY279" s="4">
        <f t="shared" si="1689"/>
        <v>0</v>
      </c>
      <c r="DZ279" s="219">
        <f t="shared" si="1690"/>
        <v>0</v>
      </c>
      <c r="EA279" s="222">
        <f t="shared" si="1691"/>
        <v>0</v>
      </c>
      <c r="EB279" s="4"/>
      <c r="EC279" s="4">
        <f t="shared" si="1692"/>
        <v>0</v>
      </c>
      <c r="ED279" s="219" t="e">
        <f>SUM(EB279+#REF!)</f>
        <v>#REF!</v>
      </c>
      <c r="EE279" s="222" t="e">
        <f t="shared" si="1693"/>
        <v>#REF!</v>
      </c>
      <c r="EF279" s="4"/>
      <c r="EG279" s="4">
        <f t="shared" si="1694"/>
        <v>0</v>
      </c>
      <c r="EH279" s="219" t="e">
        <f>SUM(EF279+#REF!)</f>
        <v>#REF!</v>
      </c>
      <c r="EI279" s="222" t="e">
        <f t="shared" si="1695"/>
        <v>#REF!</v>
      </c>
      <c r="EJ279" s="4"/>
      <c r="EK279" s="4" t="e">
        <f>SUM(EJ279*#REF!)</f>
        <v>#REF!</v>
      </c>
      <c r="EL279" s="219" t="e">
        <f>SUM(EJ279+#REF!)</f>
        <v>#REF!</v>
      </c>
      <c r="EM279" s="222" t="e">
        <f t="shared" si="1696"/>
        <v>#REF!</v>
      </c>
      <c r="EN279" s="4"/>
      <c r="EO279" s="279"/>
      <c r="EP279" s="279">
        <f>SUM(EO279*D279)</f>
        <v>0</v>
      </c>
      <c r="EQ279" s="278">
        <f t="shared" si="1734"/>
        <v>0</v>
      </c>
      <c r="ER279" s="278">
        <f t="shared" si="1735"/>
        <v>0</v>
      </c>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c r="HH279" s="4"/>
      <c r="HI279" s="4"/>
      <c r="HJ279" s="4"/>
      <c r="HK279" s="4"/>
      <c r="HL279" s="4"/>
      <c r="HM279" s="4"/>
      <c r="HN279" s="4"/>
      <c r="HO279" s="4"/>
      <c r="HP279" s="4"/>
      <c r="HQ279" s="4"/>
      <c r="HR279" s="4"/>
      <c r="HS279" s="4"/>
      <c r="HT279" s="4"/>
      <c r="HU279" s="4"/>
      <c r="HV279" s="4"/>
    </row>
    <row r="280" spans="1:230" s="5" customFormat="1" x14ac:dyDescent="0.2">
      <c r="A280" s="57" t="s">
        <v>231</v>
      </c>
      <c r="B280" s="57" t="s">
        <v>105</v>
      </c>
      <c r="C280" s="57" t="s">
        <v>3</v>
      </c>
      <c r="D280" s="57">
        <v>100</v>
      </c>
      <c r="E280" s="6"/>
      <c r="F280" s="64">
        <f t="shared" si="1736"/>
        <v>0</v>
      </c>
      <c r="G280" s="6"/>
      <c r="H280" s="64">
        <f t="shared" si="1737"/>
        <v>0</v>
      </c>
      <c r="I280" s="6"/>
      <c r="J280" s="64">
        <f t="shared" ref="J280" si="1841">SUM(I280*$D280)</f>
        <v>0</v>
      </c>
      <c r="K280" s="6"/>
      <c r="L280" s="64">
        <f t="shared" si="1739"/>
        <v>0</v>
      </c>
      <c r="M280" s="6"/>
      <c r="N280" s="64">
        <f t="shared" si="1740"/>
        <v>0</v>
      </c>
      <c r="O280" s="6"/>
      <c r="P280" s="64">
        <f t="shared" si="1741"/>
        <v>0</v>
      </c>
      <c r="Q280" s="6"/>
      <c r="R280" s="64">
        <f t="shared" si="1742"/>
        <v>0</v>
      </c>
      <c r="S280" s="6"/>
      <c r="T280" s="64">
        <f t="shared" si="1743"/>
        <v>0</v>
      </c>
      <c r="U280" s="6"/>
      <c r="V280" s="64">
        <f t="shared" si="1744"/>
        <v>0</v>
      </c>
      <c r="W280" s="6"/>
      <c r="X280" s="64">
        <f t="shared" si="1745"/>
        <v>0</v>
      </c>
      <c r="Y280" s="6"/>
      <c r="Z280" s="64">
        <f t="shared" si="1746"/>
        <v>0</v>
      </c>
      <c r="AA280" s="6"/>
      <c r="AB280" s="64">
        <f t="shared" si="1747"/>
        <v>0</v>
      </c>
      <c r="AC280" s="59"/>
      <c r="AD280" s="64">
        <f t="shared" si="1748"/>
        <v>0</v>
      </c>
      <c r="AE280" s="59"/>
      <c r="AF280" s="64">
        <f t="shared" si="1749"/>
        <v>0</v>
      </c>
      <c r="AG280" s="59"/>
      <c r="AH280" s="64">
        <f t="shared" si="1750"/>
        <v>0</v>
      </c>
      <c r="AI280" s="59"/>
      <c r="AJ280" s="64">
        <f t="shared" si="1751"/>
        <v>0</v>
      </c>
      <c r="AK280" s="59"/>
      <c r="AL280" s="64">
        <f t="shared" si="1752"/>
        <v>0</v>
      </c>
      <c r="AM280" s="59"/>
      <c r="AN280" s="64">
        <f t="shared" si="1753"/>
        <v>0</v>
      </c>
      <c r="AO280" s="59"/>
      <c r="AP280" s="64">
        <f t="shared" si="1754"/>
        <v>0</v>
      </c>
      <c r="AQ280" s="59"/>
      <c r="AR280" s="64">
        <f t="shared" si="1755"/>
        <v>0</v>
      </c>
      <c r="AS280" s="59"/>
      <c r="AT280" s="64">
        <f t="shared" si="1756"/>
        <v>0</v>
      </c>
      <c r="AU280" s="59"/>
      <c r="AV280" s="64">
        <f t="shared" si="1757"/>
        <v>0</v>
      </c>
      <c r="AW280" s="59"/>
      <c r="AX280" s="64">
        <f t="shared" si="1758"/>
        <v>0</v>
      </c>
      <c r="AY280" s="59"/>
      <c r="AZ280" s="64">
        <f t="shared" si="1759"/>
        <v>0</v>
      </c>
      <c r="BA280" s="59"/>
      <c r="BB280" s="64">
        <f t="shared" si="1721"/>
        <v>0</v>
      </c>
      <c r="BC280" s="59"/>
      <c r="BD280" s="64">
        <f t="shared" si="1722"/>
        <v>0</v>
      </c>
      <c r="BE280" s="59"/>
      <c r="BF280" s="64">
        <f t="shared" si="1723"/>
        <v>0</v>
      </c>
      <c r="BG280" s="59"/>
      <c r="BH280" s="64">
        <f t="shared" si="1724"/>
        <v>0</v>
      </c>
      <c r="BI280" s="59"/>
      <c r="BJ280" s="64">
        <f t="shared" si="1725"/>
        <v>0</v>
      </c>
      <c r="BK280" s="59"/>
      <c r="BL280" s="64">
        <f t="shared" si="1726"/>
        <v>0</v>
      </c>
      <c r="BM280" s="59"/>
      <c r="BN280" s="64">
        <f t="shared" si="1727"/>
        <v>0</v>
      </c>
      <c r="BO280" s="59"/>
      <c r="BP280" s="64">
        <f t="shared" si="1728"/>
        <v>0</v>
      </c>
      <c r="BQ280" s="59"/>
      <c r="BR280" s="64">
        <f t="shared" si="1729"/>
        <v>0</v>
      </c>
      <c r="BS280" s="59"/>
      <c r="BT280" s="64">
        <f t="shared" si="1730"/>
        <v>0</v>
      </c>
      <c r="BU280" s="59"/>
      <c r="BV280" s="64">
        <f t="shared" si="1731"/>
        <v>0</v>
      </c>
      <c r="BW280" s="59"/>
      <c r="BX280" s="64">
        <f t="shared" si="1732"/>
        <v>0</v>
      </c>
      <c r="BY280" s="59"/>
      <c r="BZ280" s="64">
        <f t="shared" si="1653"/>
        <v>0</v>
      </c>
      <c r="CA280" s="54"/>
      <c r="CB280" s="61">
        <f t="shared" si="1654"/>
        <v>0</v>
      </c>
      <c r="CC280" s="61">
        <f t="shared" si="1655"/>
        <v>0</v>
      </c>
      <c r="CD280" s="4"/>
      <c r="CE280" s="4"/>
      <c r="CF280" s="4">
        <f t="shared" si="1656"/>
        <v>0</v>
      </c>
      <c r="CG280" s="219">
        <f t="shared" si="1657"/>
        <v>0</v>
      </c>
      <c r="CH280" s="222">
        <f t="shared" si="1658"/>
        <v>0</v>
      </c>
      <c r="CI280" s="4"/>
      <c r="CJ280" s="4">
        <f t="shared" si="1659"/>
        <v>0</v>
      </c>
      <c r="CK280" s="219">
        <f t="shared" si="1660"/>
        <v>0</v>
      </c>
      <c r="CL280" s="222">
        <f t="shared" si="1661"/>
        <v>0</v>
      </c>
      <c r="CM280" s="4"/>
      <c r="CN280" s="4">
        <f t="shared" si="1662"/>
        <v>0</v>
      </c>
      <c r="CO280" s="219">
        <f t="shared" si="1663"/>
        <v>0</v>
      </c>
      <c r="CP280" s="222">
        <f t="shared" si="1664"/>
        <v>0</v>
      </c>
      <c r="CQ280" s="4"/>
      <c r="CR280" s="4">
        <f t="shared" si="1665"/>
        <v>0</v>
      </c>
      <c r="CS280" s="219">
        <f t="shared" si="1666"/>
        <v>0</v>
      </c>
      <c r="CT280" s="222">
        <f t="shared" si="1667"/>
        <v>0</v>
      </c>
      <c r="CU280" s="4"/>
      <c r="CV280" s="4">
        <f t="shared" si="1668"/>
        <v>0</v>
      </c>
      <c r="CW280" s="219">
        <f t="shared" si="1669"/>
        <v>0</v>
      </c>
      <c r="CX280" s="222">
        <f t="shared" si="1670"/>
        <v>0</v>
      </c>
      <c r="CY280" s="4"/>
      <c r="CZ280" s="4">
        <f t="shared" si="1671"/>
        <v>0</v>
      </c>
      <c r="DA280" s="219">
        <f t="shared" si="1672"/>
        <v>0</v>
      </c>
      <c r="DB280" s="222">
        <f t="shared" si="1673"/>
        <v>0</v>
      </c>
      <c r="DC280" s="4"/>
      <c r="DD280" s="4">
        <f t="shared" si="1674"/>
        <v>0</v>
      </c>
      <c r="DE280" s="219">
        <f t="shared" si="1675"/>
        <v>0</v>
      </c>
      <c r="DF280" s="222">
        <f t="shared" si="1676"/>
        <v>0</v>
      </c>
      <c r="DG280" s="4"/>
      <c r="DH280" s="4">
        <f t="shared" si="1677"/>
        <v>0</v>
      </c>
      <c r="DI280" s="219">
        <f t="shared" si="1678"/>
        <v>0</v>
      </c>
      <c r="DJ280" s="222">
        <f t="shared" si="1679"/>
        <v>0</v>
      </c>
      <c r="DK280" s="4"/>
      <c r="DL280" s="4">
        <f t="shared" si="1680"/>
        <v>0</v>
      </c>
      <c r="DM280" s="219">
        <f t="shared" si="1681"/>
        <v>0</v>
      </c>
      <c r="DN280" s="222">
        <f t="shared" si="1682"/>
        <v>0</v>
      </c>
      <c r="DO280" s="4"/>
      <c r="DP280" s="4">
        <f t="shared" si="1683"/>
        <v>0</v>
      </c>
      <c r="DQ280" s="219">
        <f t="shared" si="1684"/>
        <v>0</v>
      </c>
      <c r="DR280" s="222">
        <f t="shared" si="1685"/>
        <v>0</v>
      </c>
      <c r="DS280" s="4"/>
      <c r="DT280" s="4">
        <f t="shared" si="1686"/>
        <v>0</v>
      </c>
      <c r="DU280" s="219">
        <f t="shared" si="1687"/>
        <v>0</v>
      </c>
      <c r="DV280" s="222">
        <f t="shared" si="1688"/>
        <v>0</v>
      </c>
      <c r="DW280" s="4"/>
      <c r="DX280" s="4"/>
      <c r="DY280" s="4">
        <f t="shared" si="1689"/>
        <v>0</v>
      </c>
      <c r="DZ280" s="219">
        <f t="shared" si="1690"/>
        <v>0</v>
      </c>
      <c r="EA280" s="222">
        <f t="shared" si="1691"/>
        <v>0</v>
      </c>
      <c r="EB280" s="4"/>
      <c r="EC280" s="4">
        <f t="shared" si="1692"/>
        <v>0</v>
      </c>
      <c r="ED280" s="219" t="e">
        <f>SUM(EB280+#REF!)</f>
        <v>#REF!</v>
      </c>
      <c r="EE280" s="222" t="e">
        <f t="shared" si="1693"/>
        <v>#REF!</v>
      </c>
      <c r="EF280" s="4"/>
      <c r="EG280" s="4">
        <f t="shared" si="1694"/>
        <v>0</v>
      </c>
      <c r="EH280" s="219" t="e">
        <f>SUM(EF280+#REF!)</f>
        <v>#REF!</v>
      </c>
      <c r="EI280" s="222" t="e">
        <f t="shared" si="1695"/>
        <v>#REF!</v>
      </c>
      <c r="EJ280" s="4"/>
      <c r="EK280" s="4" t="e">
        <f>SUM(EJ280*#REF!)</f>
        <v>#REF!</v>
      </c>
      <c r="EL280" s="219" t="e">
        <f>SUM(EJ280+#REF!)</f>
        <v>#REF!</v>
      </c>
      <c r="EM280" s="222" t="e">
        <f t="shared" si="1696"/>
        <v>#REF!</v>
      </c>
      <c r="EN280" s="4"/>
      <c r="EO280" s="279"/>
      <c r="EP280" s="279">
        <f t="shared" ref="EP280:EP289" si="1842">SUM(EO280*D280)</f>
        <v>0</v>
      </c>
      <c r="EQ280" s="278">
        <f t="shared" si="1734"/>
        <v>0</v>
      </c>
      <c r="ER280" s="278">
        <f t="shared" si="1735"/>
        <v>0</v>
      </c>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c r="HH280" s="4"/>
      <c r="HI280" s="4"/>
      <c r="HJ280" s="4"/>
      <c r="HK280" s="4"/>
      <c r="HL280" s="4"/>
      <c r="HM280" s="4"/>
      <c r="HN280" s="4"/>
      <c r="HO280" s="4"/>
      <c r="HP280" s="4"/>
      <c r="HQ280" s="4"/>
      <c r="HR280" s="4"/>
      <c r="HS280" s="4"/>
      <c r="HT280" s="4"/>
      <c r="HU280" s="4"/>
      <c r="HV280" s="4"/>
    </row>
    <row r="281" spans="1:230" s="5" customFormat="1" x14ac:dyDescent="0.2">
      <c r="A281" s="57"/>
      <c r="B281" s="57"/>
      <c r="C281" s="57" t="s">
        <v>3</v>
      </c>
      <c r="D281" s="57">
        <v>100</v>
      </c>
      <c r="E281" s="6"/>
      <c r="F281" s="64">
        <f>SUM(E281*$D281)</f>
        <v>0</v>
      </c>
      <c r="G281" s="6"/>
      <c r="H281" s="64">
        <f>SUM(G281*$D281)</f>
        <v>0</v>
      </c>
      <c r="I281" s="6"/>
      <c r="J281" s="64">
        <f>SUM(I281*$D281)</f>
        <v>0</v>
      </c>
      <c r="K281" s="6"/>
      <c r="L281" s="64">
        <f>SUM(K281*$D281)</f>
        <v>0</v>
      </c>
      <c r="M281" s="6"/>
      <c r="N281" s="64">
        <f>SUM(M281*$D281)</f>
        <v>0</v>
      </c>
      <c r="O281" s="6"/>
      <c r="P281" s="64">
        <f>SUM(O281*$D281)</f>
        <v>0</v>
      </c>
      <c r="Q281" s="6"/>
      <c r="R281" s="64">
        <f>SUM(Q281*$D281)</f>
        <v>0</v>
      </c>
      <c r="S281" s="6"/>
      <c r="T281" s="64">
        <f>SUM(S281*$D281)</f>
        <v>0</v>
      </c>
      <c r="U281" s="6"/>
      <c r="V281" s="64">
        <f>SUM(U281*$D281)</f>
        <v>0</v>
      </c>
      <c r="W281" s="6"/>
      <c r="X281" s="64">
        <f>SUM(W281*$D281)</f>
        <v>0</v>
      </c>
      <c r="Y281" s="6"/>
      <c r="Z281" s="64">
        <f>SUM(Y281*$D281)</f>
        <v>0</v>
      </c>
      <c r="AA281" s="6"/>
      <c r="AB281" s="64">
        <f>SUM(AA281*$D281)</f>
        <v>0</v>
      </c>
      <c r="AC281" s="59"/>
      <c r="AD281" s="64">
        <f>SUM(AC281*$D281)</f>
        <v>0</v>
      </c>
      <c r="AE281" s="59"/>
      <c r="AF281" s="64">
        <f>SUM(AE281*$D281)</f>
        <v>0</v>
      </c>
      <c r="AG281" s="59"/>
      <c r="AH281" s="64">
        <f>SUM(AG281*$D281)</f>
        <v>0</v>
      </c>
      <c r="AI281" s="59"/>
      <c r="AJ281" s="64">
        <f>SUM(AI281*$D281)</f>
        <v>0</v>
      </c>
      <c r="AK281" s="59"/>
      <c r="AL281" s="64">
        <f>SUM(AK281*$D281)</f>
        <v>0</v>
      </c>
      <c r="AM281" s="59"/>
      <c r="AN281" s="64">
        <f>SUM(AM281*$D281)</f>
        <v>0</v>
      </c>
      <c r="AO281" s="59"/>
      <c r="AP281" s="64">
        <f>SUM(AO281*$D281)</f>
        <v>0</v>
      </c>
      <c r="AQ281" s="59"/>
      <c r="AR281" s="64">
        <f>SUM(AQ281*$D281)</f>
        <v>0</v>
      </c>
      <c r="AS281" s="59"/>
      <c r="AT281" s="64">
        <f>SUM(AS281*$D281)</f>
        <v>0</v>
      </c>
      <c r="AU281" s="59"/>
      <c r="AV281" s="64">
        <f>SUM(AU281*$D281)</f>
        <v>0</v>
      </c>
      <c r="AW281" s="59"/>
      <c r="AX281" s="64">
        <f>SUM(AW281*$D281)</f>
        <v>0</v>
      </c>
      <c r="AY281" s="59"/>
      <c r="AZ281" s="64">
        <f>SUM(AY281*$D281)</f>
        <v>0</v>
      </c>
      <c r="BA281" s="59"/>
      <c r="BB281" s="64">
        <f>SUM(BA281*$D281)</f>
        <v>0</v>
      </c>
      <c r="BC281" s="59"/>
      <c r="BD281" s="64">
        <f>SUM(BC281*$D281)</f>
        <v>0</v>
      </c>
      <c r="BE281" s="59"/>
      <c r="BF281" s="64">
        <f>SUM(BE281*$D281)</f>
        <v>0</v>
      </c>
      <c r="BG281" s="59"/>
      <c r="BH281" s="64">
        <f>SUM(BG281*$D281)</f>
        <v>0</v>
      </c>
      <c r="BI281" s="59"/>
      <c r="BJ281" s="64">
        <f>SUM(BI281*$D281)</f>
        <v>0</v>
      </c>
      <c r="BK281" s="59"/>
      <c r="BL281" s="64">
        <f>SUM(BK281*$D281)</f>
        <v>0</v>
      </c>
      <c r="BM281" s="59"/>
      <c r="BN281" s="64">
        <f>SUM(BM281*$D281)</f>
        <v>0</v>
      </c>
      <c r="BO281" s="59"/>
      <c r="BP281" s="64">
        <f>SUM(BO281*$D281)</f>
        <v>0</v>
      </c>
      <c r="BQ281" s="59"/>
      <c r="BR281" s="64">
        <f>SUM(BQ281*$D281)</f>
        <v>0</v>
      </c>
      <c r="BS281" s="59"/>
      <c r="BT281" s="64">
        <f>SUM(BS281*$D281)</f>
        <v>0</v>
      </c>
      <c r="BU281" s="59"/>
      <c r="BV281" s="64">
        <f>SUM(BU281*$D281)</f>
        <v>0</v>
      </c>
      <c r="BW281" s="59"/>
      <c r="BX281" s="64">
        <f>SUM(BW281*$D281)</f>
        <v>0</v>
      </c>
      <c r="BY281" s="59"/>
      <c r="BZ281" s="64">
        <f t="shared" si="1653"/>
        <v>0</v>
      </c>
      <c r="CA281" s="54"/>
      <c r="CB281" s="61">
        <f t="shared" si="1654"/>
        <v>0</v>
      </c>
      <c r="CC281" s="61">
        <f t="shared" si="1655"/>
        <v>0</v>
      </c>
      <c r="CD281" s="4"/>
      <c r="CE281" s="4"/>
      <c r="CF281" s="4">
        <f t="shared" si="1656"/>
        <v>0</v>
      </c>
      <c r="CG281" s="219">
        <f t="shared" si="1657"/>
        <v>0</v>
      </c>
      <c r="CH281" s="222">
        <f t="shared" si="1658"/>
        <v>0</v>
      </c>
      <c r="CI281" s="4"/>
      <c r="CJ281" s="4">
        <f t="shared" si="1659"/>
        <v>0</v>
      </c>
      <c r="CK281" s="219">
        <f t="shared" si="1660"/>
        <v>0</v>
      </c>
      <c r="CL281" s="222">
        <f t="shared" si="1661"/>
        <v>0</v>
      </c>
      <c r="CM281" s="4"/>
      <c r="CN281" s="4">
        <f t="shared" si="1662"/>
        <v>0</v>
      </c>
      <c r="CO281" s="219">
        <f t="shared" si="1663"/>
        <v>0</v>
      </c>
      <c r="CP281" s="222">
        <f t="shared" si="1664"/>
        <v>0</v>
      </c>
      <c r="CQ281" s="4"/>
      <c r="CR281" s="4">
        <f t="shared" si="1665"/>
        <v>0</v>
      </c>
      <c r="CS281" s="219">
        <f t="shared" si="1666"/>
        <v>0</v>
      </c>
      <c r="CT281" s="222">
        <f t="shared" si="1667"/>
        <v>0</v>
      </c>
      <c r="CU281" s="4"/>
      <c r="CV281" s="4">
        <f t="shared" si="1668"/>
        <v>0</v>
      </c>
      <c r="CW281" s="219">
        <f t="shared" si="1669"/>
        <v>0</v>
      </c>
      <c r="CX281" s="222">
        <f t="shared" si="1670"/>
        <v>0</v>
      </c>
      <c r="CY281" s="4"/>
      <c r="CZ281" s="4">
        <f t="shared" si="1671"/>
        <v>0</v>
      </c>
      <c r="DA281" s="219">
        <f t="shared" si="1672"/>
        <v>0</v>
      </c>
      <c r="DB281" s="222">
        <f t="shared" si="1673"/>
        <v>0</v>
      </c>
      <c r="DC281" s="4"/>
      <c r="DD281" s="4">
        <f t="shared" si="1674"/>
        <v>0</v>
      </c>
      <c r="DE281" s="219">
        <f t="shared" si="1675"/>
        <v>0</v>
      </c>
      <c r="DF281" s="222">
        <f t="shared" si="1676"/>
        <v>0</v>
      </c>
      <c r="DG281" s="4"/>
      <c r="DH281" s="4">
        <f t="shared" si="1677"/>
        <v>0</v>
      </c>
      <c r="DI281" s="219">
        <f t="shared" si="1678"/>
        <v>0</v>
      </c>
      <c r="DJ281" s="222">
        <f t="shared" si="1679"/>
        <v>0</v>
      </c>
      <c r="DK281" s="4"/>
      <c r="DL281" s="4">
        <f t="shared" si="1680"/>
        <v>0</v>
      </c>
      <c r="DM281" s="219">
        <f t="shared" si="1681"/>
        <v>0</v>
      </c>
      <c r="DN281" s="222">
        <f t="shared" si="1682"/>
        <v>0</v>
      </c>
      <c r="DO281" s="4"/>
      <c r="DP281" s="4">
        <f t="shared" si="1683"/>
        <v>0</v>
      </c>
      <c r="DQ281" s="219">
        <f t="shared" si="1684"/>
        <v>0</v>
      </c>
      <c r="DR281" s="222">
        <f t="shared" si="1685"/>
        <v>0</v>
      </c>
      <c r="DS281" s="4"/>
      <c r="DT281" s="4">
        <f t="shared" si="1686"/>
        <v>0</v>
      </c>
      <c r="DU281" s="219">
        <f t="shared" si="1687"/>
        <v>0</v>
      </c>
      <c r="DV281" s="222">
        <f t="shared" si="1688"/>
        <v>0</v>
      </c>
      <c r="DW281" s="4"/>
      <c r="DX281" s="4"/>
      <c r="DY281" s="4">
        <f t="shared" si="1689"/>
        <v>0</v>
      </c>
      <c r="DZ281" s="219">
        <f t="shared" si="1690"/>
        <v>0</v>
      </c>
      <c r="EA281" s="222">
        <f t="shared" si="1691"/>
        <v>0</v>
      </c>
      <c r="EB281" s="4"/>
      <c r="EC281" s="4">
        <f t="shared" si="1692"/>
        <v>0</v>
      </c>
      <c r="ED281" s="219" t="e">
        <f>SUM(EB281+#REF!)</f>
        <v>#REF!</v>
      </c>
      <c r="EE281" s="222" t="e">
        <f t="shared" si="1693"/>
        <v>#REF!</v>
      </c>
      <c r="EF281" s="4"/>
      <c r="EG281" s="4">
        <f t="shared" si="1694"/>
        <v>0</v>
      </c>
      <c r="EH281" s="219" t="e">
        <f>SUM(EF281+#REF!)</f>
        <v>#REF!</v>
      </c>
      <c r="EI281" s="222" t="e">
        <f t="shared" si="1695"/>
        <v>#REF!</v>
      </c>
      <c r="EJ281" s="4"/>
      <c r="EK281" s="4" t="e">
        <f>SUM(EJ281*#REF!)</f>
        <v>#REF!</v>
      </c>
      <c r="EL281" s="219" t="e">
        <f>SUM(EJ281+#REF!)</f>
        <v>#REF!</v>
      </c>
      <c r="EM281" s="222" t="e">
        <f t="shared" si="1696"/>
        <v>#REF!</v>
      </c>
      <c r="EN281" s="4"/>
      <c r="EO281" s="279"/>
      <c r="EP281" s="279">
        <f t="shared" si="1842"/>
        <v>0</v>
      </c>
      <c r="EQ281" s="278">
        <f t="shared" si="1734"/>
        <v>0</v>
      </c>
      <c r="ER281" s="278">
        <f t="shared" si="1735"/>
        <v>0</v>
      </c>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c r="HH281" s="4"/>
      <c r="HI281" s="4"/>
      <c r="HJ281" s="4"/>
      <c r="HK281" s="4"/>
      <c r="HL281" s="4"/>
      <c r="HM281" s="4"/>
      <c r="HN281" s="4"/>
      <c r="HO281" s="4"/>
      <c r="HP281" s="4"/>
      <c r="HQ281" s="4"/>
      <c r="HR281" s="4"/>
      <c r="HS281" s="4"/>
      <c r="HT281" s="4"/>
      <c r="HU281" s="4"/>
      <c r="HV281" s="4"/>
    </row>
    <row r="282" spans="1:230" s="5" customFormat="1" x14ac:dyDescent="0.2">
      <c r="A282" s="57"/>
      <c r="B282" s="57"/>
      <c r="C282" s="57" t="s">
        <v>3</v>
      </c>
      <c r="D282" s="57">
        <v>100</v>
      </c>
      <c r="E282" s="6"/>
      <c r="F282" s="64">
        <f t="shared" si="1736"/>
        <v>0</v>
      </c>
      <c r="G282" s="6"/>
      <c r="H282" s="64">
        <f t="shared" ref="H282:H301" si="1843">SUM(G282*$D282)</f>
        <v>0</v>
      </c>
      <c r="I282" s="6"/>
      <c r="J282" s="64">
        <f t="shared" ref="J282" si="1844">SUM(I282*$D282)</f>
        <v>0</v>
      </c>
      <c r="K282" s="6"/>
      <c r="L282" s="64">
        <f t="shared" ref="L282:L301" si="1845">SUM(K282*$D282)</f>
        <v>0</v>
      </c>
      <c r="M282" s="6"/>
      <c r="N282" s="64">
        <f t="shared" ref="N282:N301" si="1846">SUM(M282*$D282)</f>
        <v>0</v>
      </c>
      <c r="O282" s="6"/>
      <c r="P282" s="64">
        <f t="shared" ref="P282:P301" si="1847">SUM(O282*$D282)</f>
        <v>0</v>
      </c>
      <c r="Q282" s="6"/>
      <c r="R282" s="64">
        <f t="shared" ref="R282:R301" si="1848">SUM(Q282*$D282)</f>
        <v>0</v>
      </c>
      <c r="S282" s="6"/>
      <c r="T282" s="64">
        <f t="shared" ref="T282:T301" si="1849">SUM(S282*$D282)</f>
        <v>0</v>
      </c>
      <c r="U282" s="6"/>
      <c r="V282" s="64">
        <f t="shared" ref="V282:V301" si="1850">SUM(U282*$D282)</f>
        <v>0</v>
      </c>
      <c r="W282" s="6"/>
      <c r="X282" s="64">
        <f t="shared" ref="X282:X301" si="1851">SUM(W282*$D282)</f>
        <v>0</v>
      </c>
      <c r="Y282" s="6"/>
      <c r="Z282" s="64">
        <f t="shared" ref="Z282:Z301" si="1852">SUM(Y282*$D282)</f>
        <v>0</v>
      </c>
      <c r="AA282" s="6"/>
      <c r="AB282" s="64">
        <f t="shared" ref="AB282:AB301" si="1853">SUM(AA282*$D282)</f>
        <v>0</v>
      </c>
      <c r="AC282" s="59"/>
      <c r="AD282" s="64">
        <f t="shared" ref="AD282:AD301" si="1854">SUM(AC282*$D282)</f>
        <v>0</v>
      </c>
      <c r="AE282" s="59"/>
      <c r="AF282" s="64">
        <f t="shared" ref="AF282:AF301" si="1855">SUM(AE282*$D282)</f>
        <v>0</v>
      </c>
      <c r="AG282" s="59"/>
      <c r="AH282" s="64">
        <f t="shared" ref="AH282:AH301" si="1856">SUM(AG282*$D282)</f>
        <v>0</v>
      </c>
      <c r="AI282" s="59"/>
      <c r="AJ282" s="64">
        <f t="shared" ref="AJ282:AJ301" si="1857">SUM(AI282*$D282)</f>
        <v>0</v>
      </c>
      <c r="AK282" s="59"/>
      <c r="AL282" s="64">
        <f t="shared" ref="AL282:AL301" si="1858">SUM(AK282*$D282)</f>
        <v>0</v>
      </c>
      <c r="AM282" s="59"/>
      <c r="AN282" s="64">
        <f t="shared" ref="AN282:AN301" si="1859">SUM(AM282*$D282)</f>
        <v>0</v>
      </c>
      <c r="AO282" s="59"/>
      <c r="AP282" s="64">
        <f t="shared" ref="AP282:AP301" si="1860">SUM(AO282*$D282)</f>
        <v>0</v>
      </c>
      <c r="AQ282" s="59"/>
      <c r="AR282" s="64">
        <f t="shared" ref="AR282:AR301" si="1861">SUM(AQ282*$D282)</f>
        <v>0</v>
      </c>
      <c r="AS282" s="59"/>
      <c r="AT282" s="64">
        <f t="shared" ref="AT282:AT301" si="1862">SUM(AS282*$D282)</f>
        <v>0</v>
      </c>
      <c r="AU282" s="59"/>
      <c r="AV282" s="64">
        <f t="shared" ref="AV282:AV301" si="1863">SUM(AU282*$D282)</f>
        <v>0</v>
      </c>
      <c r="AW282" s="59"/>
      <c r="AX282" s="64">
        <f t="shared" ref="AX282:AX301" si="1864">SUM(AW282*$D282)</f>
        <v>0</v>
      </c>
      <c r="AY282" s="59"/>
      <c r="AZ282" s="64">
        <f t="shared" ref="AZ282:AZ301" si="1865">SUM(AY282*$D282)</f>
        <v>0</v>
      </c>
      <c r="BA282" s="59"/>
      <c r="BB282" s="64">
        <f t="shared" ref="BB282:BB301" si="1866">SUM(BA282*$D282)</f>
        <v>0</v>
      </c>
      <c r="BC282" s="59"/>
      <c r="BD282" s="64">
        <f t="shared" ref="BD282:BD301" si="1867">SUM(BC282*$D282)</f>
        <v>0</v>
      </c>
      <c r="BE282" s="59"/>
      <c r="BF282" s="64">
        <f t="shared" ref="BF282:BF301" si="1868">SUM(BE282*$D282)</f>
        <v>0</v>
      </c>
      <c r="BG282" s="59"/>
      <c r="BH282" s="64">
        <f t="shared" ref="BH282:BH301" si="1869">SUM(BG282*$D282)</f>
        <v>0</v>
      </c>
      <c r="BI282" s="59"/>
      <c r="BJ282" s="64">
        <f t="shared" ref="BJ282:BJ301" si="1870">SUM(BI282*$D282)</f>
        <v>0</v>
      </c>
      <c r="BK282" s="59"/>
      <c r="BL282" s="64">
        <f t="shared" ref="BL282:BL301" si="1871">SUM(BK282*$D282)</f>
        <v>0</v>
      </c>
      <c r="BM282" s="59"/>
      <c r="BN282" s="64">
        <f t="shared" ref="BN282:BN301" si="1872">SUM(BM282*$D282)</f>
        <v>0</v>
      </c>
      <c r="BO282" s="59"/>
      <c r="BP282" s="64">
        <f t="shared" ref="BP282:BP301" si="1873">SUM(BO282*$D282)</f>
        <v>0</v>
      </c>
      <c r="BQ282" s="59"/>
      <c r="BR282" s="64">
        <f t="shared" ref="BR282:BR301" si="1874">SUM(BQ282*$D282)</f>
        <v>0</v>
      </c>
      <c r="BS282" s="59"/>
      <c r="BT282" s="64">
        <f t="shared" ref="BT282:BT301" si="1875">SUM(BS282*$D282)</f>
        <v>0</v>
      </c>
      <c r="BU282" s="59"/>
      <c r="BV282" s="64">
        <f t="shared" ref="BV282:BV301" si="1876">SUM(BU282*$D282)</f>
        <v>0</v>
      </c>
      <c r="BW282" s="59"/>
      <c r="BX282" s="64">
        <f t="shared" ref="BX282:BX301" si="1877">SUM(BW282*$D282)</f>
        <v>0</v>
      </c>
      <c r="BY282" s="59"/>
      <c r="BZ282" s="64">
        <f t="shared" si="1653"/>
        <v>0</v>
      </c>
      <c r="CA282" s="54"/>
      <c r="CB282" s="61">
        <f t="shared" si="1654"/>
        <v>0</v>
      </c>
      <c r="CC282" s="61">
        <f t="shared" si="1655"/>
        <v>0</v>
      </c>
      <c r="CD282" s="4"/>
      <c r="CE282" s="4"/>
      <c r="CF282" s="4">
        <f t="shared" si="1656"/>
        <v>0</v>
      </c>
      <c r="CG282" s="219">
        <f t="shared" si="1657"/>
        <v>0</v>
      </c>
      <c r="CH282" s="222">
        <f t="shared" si="1658"/>
        <v>0</v>
      </c>
      <c r="CI282" s="4"/>
      <c r="CJ282" s="4">
        <f t="shared" si="1659"/>
        <v>0</v>
      </c>
      <c r="CK282" s="219">
        <f t="shared" si="1660"/>
        <v>0</v>
      </c>
      <c r="CL282" s="222">
        <f t="shared" si="1661"/>
        <v>0</v>
      </c>
      <c r="CM282" s="4"/>
      <c r="CN282" s="4">
        <f t="shared" si="1662"/>
        <v>0</v>
      </c>
      <c r="CO282" s="219">
        <f t="shared" si="1663"/>
        <v>0</v>
      </c>
      <c r="CP282" s="222">
        <f t="shared" si="1664"/>
        <v>0</v>
      </c>
      <c r="CQ282" s="4"/>
      <c r="CR282" s="4">
        <f t="shared" si="1665"/>
        <v>0</v>
      </c>
      <c r="CS282" s="219">
        <f t="shared" si="1666"/>
        <v>0</v>
      </c>
      <c r="CT282" s="222">
        <f t="shared" si="1667"/>
        <v>0</v>
      </c>
      <c r="CU282" s="4"/>
      <c r="CV282" s="4">
        <f t="shared" si="1668"/>
        <v>0</v>
      </c>
      <c r="CW282" s="219">
        <f t="shared" si="1669"/>
        <v>0</v>
      </c>
      <c r="CX282" s="222">
        <f t="shared" si="1670"/>
        <v>0</v>
      </c>
      <c r="CY282" s="4"/>
      <c r="CZ282" s="4">
        <f t="shared" si="1671"/>
        <v>0</v>
      </c>
      <c r="DA282" s="219">
        <f t="shared" si="1672"/>
        <v>0</v>
      </c>
      <c r="DB282" s="222">
        <f t="shared" si="1673"/>
        <v>0</v>
      </c>
      <c r="DC282" s="4"/>
      <c r="DD282" s="4">
        <f t="shared" si="1674"/>
        <v>0</v>
      </c>
      <c r="DE282" s="219">
        <f t="shared" si="1675"/>
        <v>0</v>
      </c>
      <c r="DF282" s="222">
        <f t="shared" si="1676"/>
        <v>0</v>
      </c>
      <c r="DG282" s="4"/>
      <c r="DH282" s="4">
        <f t="shared" si="1677"/>
        <v>0</v>
      </c>
      <c r="DI282" s="219">
        <f t="shared" si="1678"/>
        <v>0</v>
      </c>
      <c r="DJ282" s="222">
        <f t="shared" si="1679"/>
        <v>0</v>
      </c>
      <c r="DK282" s="4"/>
      <c r="DL282" s="4">
        <f t="shared" si="1680"/>
        <v>0</v>
      </c>
      <c r="DM282" s="219">
        <f t="shared" si="1681"/>
        <v>0</v>
      </c>
      <c r="DN282" s="222">
        <f t="shared" si="1682"/>
        <v>0</v>
      </c>
      <c r="DO282" s="4"/>
      <c r="DP282" s="4">
        <f t="shared" si="1683"/>
        <v>0</v>
      </c>
      <c r="DQ282" s="219">
        <f t="shared" si="1684"/>
        <v>0</v>
      </c>
      <c r="DR282" s="222">
        <f t="shared" si="1685"/>
        <v>0</v>
      </c>
      <c r="DS282" s="4"/>
      <c r="DT282" s="4">
        <f t="shared" si="1686"/>
        <v>0</v>
      </c>
      <c r="DU282" s="219">
        <f t="shared" si="1687"/>
        <v>0</v>
      </c>
      <c r="DV282" s="222">
        <f t="shared" si="1688"/>
        <v>0</v>
      </c>
      <c r="DW282" s="4"/>
      <c r="DX282" s="4"/>
      <c r="DY282" s="4">
        <f t="shared" si="1689"/>
        <v>0</v>
      </c>
      <c r="DZ282" s="219">
        <f t="shared" si="1690"/>
        <v>0</v>
      </c>
      <c r="EA282" s="222">
        <f t="shared" si="1691"/>
        <v>0</v>
      </c>
      <c r="EB282" s="4"/>
      <c r="EC282" s="4">
        <f t="shared" si="1692"/>
        <v>0</v>
      </c>
      <c r="ED282" s="219" t="e">
        <f>SUM(EB282+#REF!)</f>
        <v>#REF!</v>
      </c>
      <c r="EE282" s="222" t="e">
        <f t="shared" si="1693"/>
        <v>#REF!</v>
      </c>
      <c r="EF282" s="4"/>
      <c r="EG282" s="4">
        <f t="shared" si="1694"/>
        <v>0</v>
      </c>
      <c r="EH282" s="219" t="e">
        <f>SUM(EF282+#REF!)</f>
        <v>#REF!</v>
      </c>
      <c r="EI282" s="222" t="e">
        <f t="shared" si="1695"/>
        <v>#REF!</v>
      </c>
      <c r="EJ282" s="4"/>
      <c r="EK282" s="4" t="e">
        <f>SUM(EJ282*#REF!)</f>
        <v>#REF!</v>
      </c>
      <c r="EL282" s="219" t="e">
        <f>SUM(EJ282+#REF!)</f>
        <v>#REF!</v>
      </c>
      <c r="EM282" s="222" t="e">
        <f t="shared" si="1696"/>
        <v>#REF!</v>
      </c>
      <c r="EN282" s="4"/>
      <c r="EO282" s="279"/>
      <c r="EP282" s="279">
        <f t="shared" si="1842"/>
        <v>0</v>
      </c>
      <c r="EQ282" s="278">
        <f t="shared" si="1734"/>
        <v>0</v>
      </c>
      <c r="ER282" s="278">
        <f t="shared" si="1735"/>
        <v>0</v>
      </c>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c r="HH282" s="4"/>
      <c r="HI282" s="4"/>
      <c r="HJ282" s="4"/>
      <c r="HK282" s="4"/>
      <c r="HL282" s="4"/>
      <c r="HM282" s="4"/>
      <c r="HN282" s="4"/>
      <c r="HO282" s="4"/>
      <c r="HP282" s="4"/>
      <c r="HQ282" s="4"/>
      <c r="HR282" s="4"/>
      <c r="HS282" s="4"/>
      <c r="HT282" s="4"/>
      <c r="HU282" s="4"/>
      <c r="HV282" s="4"/>
    </row>
    <row r="283" spans="1:230" s="5" customFormat="1" x14ac:dyDescent="0.2">
      <c r="A283" s="57"/>
      <c r="B283" s="57"/>
      <c r="C283" s="57" t="s">
        <v>3</v>
      </c>
      <c r="D283" s="57">
        <v>100</v>
      </c>
      <c r="E283" s="6"/>
      <c r="F283" s="64">
        <f t="shared" si="1736"/>
        <v>0</v>
      </c>
      <c r="G283" s="6"/>
      <c r="H283" s="64">
        <f t="shared" si="1843"/>
        <v>0</v>
      </c>
      <c r="I283" s="6"/>
      <c r="J283" s="64">
        <f t="shared" ref="J283" si="1878">SUM(I283*$D283)</f>
        <v>0</v>
      </c>
      <c r="K283" s="6"/>
      <c r="L283" s="64">
        <f t="shared" si="1845"/>
        <v>0</v>
      </c>
      <c r="M283" s="6"/>
      <c r="N283" s="64">
        <f t="shared" si="1846"/>
        <v>0</v>
      </c>
      <c r="O283" s="6"/>
      <c r="P283" s="64">
        <f t="shared" si="1847"/>
        <v>0</v>
      </c>
      <c r="Q283" s="6"/>
      <c r="R283" s="64">
        <f t="shared" si="1848"/>
        <v>0</v>
      </c>
      <c r="S283" s="6"/>
      <c r="T283" s="64">
        <f t="shared" si="1849"/>
        <v>0</v>
      </c>
      <c r="U283" s="6"/>
      <c r="V283" s="64">
        <f t="shared" si="1850"/>
        <v>0</v>
      </c>
      <c r="W283" s="6"/>
      <c r="X283" s="64">
        <f t="shared" si="1851"/>
        <v>0</v>
      </c>
      <c r="Y283" s="6"/>
      <c r="Z283" s="64">
        <f t="shared" si="1852"/>
        <v>0</v>
      </c>
      <c r="AA283" s="6"/>
      <c r="AB283" s="64">
        <f t="shared" si="1853"/>
        <v>0</v>
      </c>
      <c r="AC283" s="59"/>
      <c r="AD283" s="64">
        <f t="shared" si="1854"/>
        <v>0</v>
      </c>
      <c r="AE283" s="59"/>
      <c r="AF283" s="64">
        <f t="shared" si="1855"/>
        <v>0</v>
      </c>
      <c r="AG283" s="59"/>
      <c r="AH283" s="64">
        <f t="shared" si="1856"/>
        <v>0</v>
      </c>
      <c r="AI283" s="59"/>
      <c r="AJ283" s="64">
        <f t="shared" si="1857"/>
        <v>0</v>
      </c>
      <c r="AK283" s="59"/>
      <c r="AL283" s="64">
        <f t="shared" si="1858"/>
        <v>0</v>
      </c>
      <c r="AM283" s="59"/>
      <c r="AN283" s="64">
        <f t="shared" si="1859"/>
        <v>0</v>
      </c>
      <c r="AO283" s="59"/>
      <c r="AP283" s="64">
        <f t="shared" si="1860"/>
        <v>0</v>
      </c>
      <c r="AQ283" s="59"/>
      <c r="AR283" s="64">
        <f t="shared" si="1861"/>
        <v>0</v>
      </c>
      <c r="AS283" s="59"/>
      <c r="AT283" s="64">
        <f t="shared" si="1862"/>
        <v>0</v>
      </c>
      <c r="AU283" s="59"/>
      <c r="AV283" s="64">
        <f t="shared" si="1863"/>
        <v>0</v>
      </c>
      <c r="AW283" s="59"/>
      <c r="AX283" s="64">
        <f t="shared" si="1864"/>
        <v>0</v>
      </c>
      <c r="AY283" s="59"/>
      <c r="AZ283" s="64">
        <f t="shared" si="1865"/>
        <v>0</v>
      </c>
      <c r="BA283" s="59"/>
      <c r="BB283" s="64">
        <f t="shared" si="1866"/>
        <v>0</v>
      </c>
      <c r="BC283" s="59"/>
      <c r="BD283" s="64">
        <f t="shared" si="1867"/>
        <v>0</v>
      </c>
      <c r="BE283" s="59"/>
      <c r="BF283" s="64">
        <f t="shared" si="1868"/>
        <v>0</v>
      </c>
      <c r="BG283" s="59"/>
      <c r="BH283" s="64">
        <f t="shared" si="1869"/>
        <v>0</v>
      </c>
      <c r="BI283" s="59"/>
      <c r="BJ283" s="64">
        <f t="shared" si="1870"/>
        <v>0</v>
      </c>
      <c r="BK283" s="59"/>
      <c r="BL283" s="64">
        <f t="shared" si="1871"/>
        <v>0</v>
      </c>
      <c r="BM283" s="59"/>
      <c r="BN283" s="64">
        <f t="shared" si="1872"/>
        <v>0</v>
      </c>
      <c r="BO283" s="59"/>
      <c r="BP283" s="64">
        <f t="shared" si="1873"/>
        <v>0</v>
      </c>
      <c r="BQ283" s="59"/>
      <c r="BR283" s="64">
        <f t="shared" si="1874"/>
        <v>0</v>
      </c>
      <c r="BS283" s="59"/>
      <c r="BT283" s="64">
        <f t="shared" si="1875"/>
        <v>0</v>
      </c>
      <c r="BU283" s="59"/>
      <c r="BV283" s="64">
        <f t="shared" si="1876"/>
        <v>0</v>
      </c>
      <c r="BW283" s="59"/>
      <c r="BX283" s="64">
        <f t="shared" si="1877"/>
        <v>0</v>
      </c>
      <c r="BY283" s="59"/>
      <c r="BZ283" s="64">
        <f t="shared" si="1653"/>
        <v>0</v>
      </c>
      <c r="CA283" s="54"/>
      <c r="CB283" s="61">
        <f t="shared" si="1654"/>
        <v>0</v>
      </c>
      <c r="CC283" s="61">
        <f t="shared" si="1655"/>
        <v>0</v>
      </c>
      <c r="CD283" s="4"/>
      <c r="CE283" s="4"/>
      <c r="CF283" s="4">
        <f t="shared" si="1656"/>
        <v>0</v>
      </c>
      <c r="CG283" s="219">
        <f t="shared" si="1657"/>
        <v>0</v>
      </c>
      <c r="CH283" s="222">
        <f t="shared" si="1658"/>
        <v>0</v>
      </c>
      <c r="CI283" s="4"/>
      <c r="CJ283" s="4">
        <f t="shared" si="1659"/>
        <v>0</v>
      </c>
      <c r="CK283" s="219">
        <f t="shared" si="1660"/>
        <v>0</v>
      </c>
      <c r="CL283" s="222">
        <f t="shared" si="1661"/>
        <v>0</v>
      </c>
      <c r="CM283" s="4"/>
      <c r="CN283" s="4">
        <f t="shared" si="1662"/>
        <v>0</v>
      </c>
      <c r="CO283" s="219">
        <f t="shared" si="1663"/>
        <v>0</v>
      </c>
      <c r="CP283" s="222">
        <f t="shared" si="1664"/>
        <v>0</v>
      </c>
      <c r="CQ283" s="4"/>
      <c r="CR283" s="4">
        <f t="shared" si="1665"/>
        <v>0</v>
      </c>
      <c r="CS283" s="219">
        <f t="shared" si="1666"/>
        <v>0</v>
      </c>
      <c r="CT283" s="222">
        <f t="shared" si="1667"/>
        <v>0</v>
      </c>
      <c r="CU283" s="4"/>
      <c r="CV283" s="4">
        <f t="shared" si="1668"/>
        <v>0</v>
      </c>
      <c r="CW283" s="219">
        <f t="shared" si="1669"/>
        <v>0</v>
      </c>
      <c r="CX283" s="222">
        <f t="shared" si="1670"/>
        <v>0</v>
      </c>
      <c r="CY283" s="4"/>
      <c r="CZ283" s="4">
        <f t="shared" si="1671"/>
        <v>0</v>
      </c>
      <c r="DA283" s="219">
        <f t="shared" si="1672"/>
        <v>0</v>
      </c>
      <c r="DB283" s="222">
        <f t="shared" si="1673"/>
        <v>0</v>
      </c>
      <c r="DC283" s="4"/>
      <c r="DD283" s="4">
        <f t="shared" si="1674"/>
        <v>0</v>
      </c>
      <c r="DE283" s="219">
        <f t="shared" si="1675"/>
        <v>0</v>
      </c>
      <c r="DF283" s="222">
        <f t="shared" si="1676"/>
        <v>0</v>
      </c>
      <c r="DG283" s="4"/>
      <c r="DH283" s="4">
        <f t="shared" si="1677"/>
        <v>0</v>
      </c>
      <c r="DI283" s="219">
        <f t="shared" si="1678"/>
        <v>0</v>
      </c>
      <c r="DJ283" s="222">
        <f t="shared" si="1679"/>
        <v>0</v>
      </c>
      <c r="DK283" s="4"/>
      <c r="DL283" s="4">
        <f t="shared" si="1680"/>
        <v>0</v>
      </c>
      <c r="DM283" s="219">
        <f t="shared" si="1681"/>
        <v>0</v>
      </c>
      <c r="DN283" s="222">
        <f t="shared" si="1682"/>
        <v>0</v>
      </c>
      <c r="DO283" s="4"/>
      <c r="DP283" s="4">
        <f t="shared" si="1683"/>
        <v>0</v>
      </c>
      <c r="DQ283" s="219">
        <f t="shared" si="1684"/>
        <v>0</v>
      </c>
      <c r="DR283" s="222">
        <f t="shared" si="1685"/>
        <v>0</v>
      </c>
      <c r="DS283" s="4"/>
      <c r="DT283" s="4">
        <f t="shared" si="1686"/>
        <v>0</v>
      </c>
      <c r="DU283" s="219">
        <f t="shared" si="1687"/>
        <v>0</v>
      </c>
      <c r="DV283" s="222">
        <f t="shared" si="1688"/>
        <v>0</v>
      </c>
      <c r="DW283" s="4"/>
      <c r="DX283" s="4"/>
      <c r="DY283" s="4">
        <f t="shared" si="1689"/>
        <v>0</v>
      </c>
      <c r="DZ283" s="219">
        <f t="shared" si="1690"/>
        <v>0</v>
      </c>
      <c r="EA283" s="222">
        <f t="shared" si="1691"/>
        <v>0</v>
      </c>
      <c r="EB283" s="4"/>
      <c r="EC283" s="4">
        <f t="shared" si="1692"/>
        <v>0</v>
      </c>
      <c r="ED283" s="219" t="e">
        <f>SUM(EB283+#REF!)</f>
        <v>#REF!</v>
      </c>
      <c r="EE283" s="222" t="e">
        <f t="shared" si="1693"/>
        <v>#REF!</v>
      </c>
      <c r="EF283" s="4"/>
      <c r="EG283" s="4">
        <f t="shared" si="1694"/>
        <v>0</v>
      </c>
      <c r="EH283" s="219" t="e">
        <f>SUM(EF283+#REF!)</f>
        <v>#REF!</v>
      </c>
      <c r="EI283" s="222" t="e">
        <f t="shared" si="1695"/>
        <v>#REF!</v>
      </c>
      <c r="EJ283" s="4"/>
      <c r="EK283" s="4" t="e">
        <f>SUM(EJ283*#REF!)</f>
        <v>#REF!</v>
      </c>
      <c r="EL283" s="219" t="e">
        <f>SUM(EJ283+#REF!)</f>
        <v>#REF!</v>
      </c>
      <c r="EM283" s="222" t="e">
        <f t="shared" si="1696"/>
        <v>#REF!</v>
      </c>
      <c r="EN283" s="4"/>
      <c r="EO283" s="279"/>
      <c r="EP283" s="279">
        <f t="shared" si="1842"/>
        <v>0</v>
      </c>
      <c r="EQ283" s="278">
        <f t="shared" si="1734"/>
        <v>0</v>
      </c>
      <c r="ER283" s="278">
        <f t="shared" si="1735"/>
        <v>0</v>
      </c>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c r="HH283" s="4"/>
      <c r="HI283" s="4"/>
      <c r="HJ283" s="4"/>
      <c r="HK283" s="4"/>
      <c r="HL283" s="4"/>
      <c r="HM283" s="4"/>
      <c r="HN283" s="4"/>
      <c r="HO283" s="4"/>
      <c r="HP283" s="4"/>
      <c r="HQ283" s="4"/>
      <c r="HR283" s="4"/>
      <c r="HS283" s="4"/>
      <c r="HT283" s="4"/>
      <c r="HU283" s="4"/>
      <c r="HV283" s="4"/>
    </row>
    <row r="284" spans="1:230" s="5" customFormat="1" x14ac:dyDescent="0.2">
      <c r="A284" s="57"/>
      <c r="B284" s="57"/>
      <c r="C284" s="57" t="s">
        <v>3</v>
      </c>
      <c r="D284" s="57">
        <v>100</v>
      </c>
      <c r="E284" s="6"/>
      <c r="F284" s="64">
        <f t="shared" si="1736"/>
        <v>0</v>
      </c>
      <c r="G284" s="6"/>
      <c r="H284" s="64">
        <f t="shared" si="1843"/>
        <v>0</v>
      </c>
      <c r="I284" s="6"/>
      <c r="J284" s="64">
        <f t="shared" ref="J284" si="1879">SUM(I284*$D284)</f>
        <v>0</v>
      </c>
      <c r="K284" s="6"/>
      <c r="L284" s="64">
        <f t="shared" si="1845"/>
        <v>0</v>
      </c>
      <c r="M284" s="6"/>
      <c r="N284" s="64">
        <f t="shared" si="1846"/>
        <v>0</v>
      </c>
      <c r="O284" s="6"/>
      <c r="P284" s="64">
        <f t="shared" si="1847"/>
        <v>0</v>
      </c>
      <c r="Q284" s="6"/>
      <c r="R284" s="64">
        <f t="shared" si="1848"/>
        <v>0</v>
      </c>
      <c r="S284" s="6"/>
      <c r="T284" s="64">
        <f t="shared" si="1849"/>
        <v>0</v>
      </c>
      <c r="U284" s="6"/>
      <c r="V284" s="64">
        <f t="shared" si="1850"/>
        <v>0</v>
      </c>
      <c r="W284" s="6"/>
      <c r="X284" s="64">
        <f t="shared" si="1851"/>
        <v>0</v>
      </c>
      <c r="Y284" s="6"/>
      <c r="Z284" s="64">
        <f t="shared" si="1852"/>
        <v>0</v>
      </c>
      <c r="AA284" s="6"/>
      <c r="AB284" s="64">
        <f t="shared" si="1853"/>
        <v>0</v>
      </c>
      <c r="AC284" s="59"/>
      <c r="AD284" s="64">
        <f t="shared" si="1854"/>
        <v>0</v>
      </c>
      <c r="AE284" s="59"/>
      <c r="AF284" s="64">
        <f t="shared" si="1855"/>
        <v>0</v>
      </c>
      <c r="AG284" s="59"/>
      <c r="AH284" s="64">
        <f t="shared" si="1856"/>
        <v>0</v>
      </c>
      <c r="AI284" s="59"/>
      <c r="AJ284" s="64">
        <f t="shared" si="1857"/>
        <v>0</v>
      </c>
      <c r="AK284" s="59"/>
      <c r="AL284" s="64">
        <f t="shared" si="1858"/>
        <v>0</v>
      </c>
      <c r="AM284" s="59"/>
      <c r="AN284" s="64">
        <f t="shared" si="1859"/>
        <v>0</v>
      </c>
      <c r="AO284" s="59"/>
      <c r="AP284" s="64">
        <f t="shared" si="1860"/>
        <v>0</v>
      </c>
      <c r="AQ284" s="59"/>
      <c r="AR284" s="64">
        <f t="shared" si="1861"/>
        <v>0</v>
      </c>
      <c r="AS284" s="59"/>
      <c r="AT284" s="64">
        <f t="shared" si="1862"/>
        <v>0</v>
      </c>
      <c r="AU284" s="59"/>
      <c r="AV284" s="64">
        <f t="shared" si="1863"/>
        <v>0</v>
      </c>
      <c r="AW284" s="59"/>
      <c r="AX284" s="64">
        <f t="shared" si="1864"/>
        <v>0</v>
      </c>
      <c r="AY284" s="59"/>
      <c r="AZ284" s="64">
        <f t="shared" si="1865"/>
        <v>0</v>
      </c>
      <c r="BA284" s="59"/>
      <c r="BB284" s="64">
        <f t="shared" si="1866"/>
        <v>0</v>
      </c>
      <c r="BC284" s="59"/>
      <c r="BD284" s="64">
        <f t="shared" si="1867"/>
        <v>0</v>
      </c>
      <c r="BE284" s="59"/>
      <c r="BF284" s="64">
        <f t="shared" si="1868"/>
        <v>0</v>
      </c>
      <c r="BG284" s="59"/>
      <c r="BH284" s="64">
        <f t="shared" si="1869"/>
        <v>0</v>
      </c>
      <c r="BI284" s="59"/>
      <c r="BJ284" s="64">
        <f t="shared" si="1870"/>
        <v>0</v>
      </c>
      <c r="BK284" s="59"/>
      <c r="BL284" s="64">
        <f t="shared" si="1871"/>
        <v>0</v>
      </c>
      <c r="BM284" s="59"/>
      <c r="BN284" s="64">
        <f t="shared" si="1872"/>
        <v>0</v>
      </c>
      <c r="BO284" s="59"/>
      <c r="BP284" s="64">
        <f t="shared" si="1873"/>
        <v>0</v>
      </c>
      <c r="BQ284" s="59"/>
      <c r="BR284" s="64">
        <f t="shared" si="1874"/>
        <v>0</v>
      </c>
      <c r="BS284" s="59"/>
      <c r="BT284" s="64">
        <f t="shared" si="1875"/>
        <v>0</v>
      </c>
      <c r="BU284" s="59"/>
      <c r="BV284" s="64">
        <f t="shared" si="1876"/>
        <v>0</v>
      </c>
      <c r="BW284" s="59"/>
      <c r="BX284" s="64">
        <f t="shared" si="1877"/>
        <v>0</v>
      </c>
      <c r="BY284" s="59"/>
      <c r="BZ284" s="64">
        <f t="shared" si="1653"/>
        <v>0</v>
      </c>
      <c r="CA284" s="54"/>
      <c r="CB284" s="61">
        <f t="shared" si="1654"/>
        <v>0</v>
      </c>
      <c r="CC284" s="61">
        <f t="shared" si="1655"/>
        <v>0</v>
      </c>
      <c r="CD284" s="4"/>
      <c r="CE284" s="4"/>
      <c r="CF284" s="4">
        <f t="shared" si="1656"/>
        <v>0</v>
      </c>
      <c r="CG284" s="219">
        <f t="shared" si="1657"/>
        <v>0</v>
      </c>
      <c r="CH284" s="222">
        <f t="shared" si="1658"/>
        <v>0</v>
      </c>
      <c r="CI284" s="4"/>
      <c r="CJ284" s="4">
        <f t="shared" si="1659"/>
        <v>0</v>
      </c>
      <c r="CK284" s="219">
        <f t="shared" si="1660"/>
        <v>0</v>
      </c>
      <c r="CL284" s="222">
        <f t="shared" si="1661"/>
        <v>0</v>
      </c>
      <c r="CM284" s="4"/>
      <c r="CN284" s="4">
        <f t="shared" si="1662"/>
        <v>0</v>
      </c>
      <c r="CO284" s="219">
        <f t="shared" si="1663"/>
        <v>0</v>
      </c>
      <c r="CP284" s="222">
        <f t="shared" si="1664"/>
        <v>0</v>
      </c>
      <c r="CQ284" s="4"/>
      <c r="CR284" s="4">
        <f t="shared" si="1665"/>
        <v>0</v>
      </c>
      <c r="CS284" s="219">
        <f t="shared" si="1666"/>
        <v>0</v>
      </c>
      <c r="CT284" s="222">
        <f t="shared" si="1667"/>
        <v>0</v>
      </c>
      <c r="CU284" s="4"/>
      <c r="CV284" s="4">
        <f t="shared" si="1668"/>
        <v>0</v>
      </c>
      <c r="CW284" s="219">
        <f t="shared" si="1669"/>
        <v>0</v>
      </c>
      <c r="CX284" s="222">
        <f t="shared" si="1670"/>
        <v>0</v>
      </c>
      <c r="CY284" s="4"/>
      <c r="CZ284" s="4">
        <f t="shared" si="1671"/>
        <v>0</v>
      </c>
      <c r="DA284" s="219">
        <f t="shared" si="1672"/>
        <v>0</v>
      </c>
      <c r="DB284" s="222">
        <f t="shared" si="1673"/>
        <v>0</v>
      </c>
      <c r="DC284" s="4"/>
      <c r="DD284" s="4">
        <f t="shared" si="1674"/>
        <v>0</v>
      </c>
      <c r="DE284" s="219">
        <f t="shared" si="1675"/>
        <v>0</v>
      </c>
      <c r="DF284" s="222">
        <f t="shared" si="1676"/>
        <v>0</v>
      </c>
      <c r="DG284" s="4"/>
      <c r="DH284" s="4">
        <f t="shared" si="1677"/>
        <v>0</v>
      </c>
      <c r="DI284" s="219">
        <f t="shared" si="1678"/>
        <v>0</v>
      </c>
      <c r="DJ284" s="222">
        <f t="shared" si="1679"/>
        <v>0</v>
      </c>
      <c r="DK284" s="4"/>
      <c r="DL284" s="4">
        <f t="shared" si="1680"/>
        <v>0</v>
      </c>
      <c r="DM284" s="219">
        <f t="shared" si="1681"/>
        <v>0</v>
      </c>
      <c r="DN284" s="222">
        <f t="shared" si="1682"/>
        <v>0</v>
      </c>
      <c r="DO284" s="4"/>
      <c r="DP284" s="4">
        <f t="shared" si="1683"/>
        <v>0</v>
      </c>
      <c r="DQ284" s="219">
        <f t="shared" si="1684"/>
        <v>0</v>
      </c>
      <c r="DR284" s="222">
        <f t="shared" si="1685"/>
        <v>0</v>
      </c>
      <c r="DS284" s="4"/>
      <c r="DT284" s="4">
        <f t="shared" si="1686"/>
        <v>0</v>
      </c>
      <c r="DU284" s="219">
        <f t="shared" si="1687"/>
        <v>0</v>
      </c>
      <c r="DV284" s="222">
        <f t="shared" si="1688"/>
        <v>0</v>
      </c>
      <c r="DW284" s="4"/>
      <c r="DX284" s="4"/>
      <c r="DY284" s="4">
        <f t="shared" si="1689"/>
        <v>0</v>
      </c>
      <c r="DZ284" s="219">
        <f t="shared" si="1690"/>
        <v>0</v>
      </c>
      <c r="EA284" s="222">
        <f t="shared" si="1691"/>
        <v>0</v>
      </c>
      <c r="EB284" s="4"/>
      <c r="EC284" s="4">
        <f t="shared" si="1692"/>
        <v>0</v>
      </c>
      <c r="ED284" s="219" t="e">
        <f>SUM(EB284+#REF!)</f>
        <v>#REF!</v>
      </c>
      <c r="EE284" s="222" t="e">
        <f t="shared" si="1693"/>
        <v>#REF!</v>
      </c>
      <c r="EF284" s="4"/>
      <c r="EG284" s="4">
        <f t="shared" si="1694"/>
        <v>0</v>
      </c>
      <c r="EH284" s="219" t="e">
        <f>SUM(EF284+#REF!)</f>
        <v>#REF!</v>
      </c>
      <c r="EI284" s="222" t="e">
        <f t="shared" si="1695"/>
        <v>#REF!</v>
      </c>
      <c r="EJ284" s="4"/>
      <c r="EK284" s="4" t="e">
        <f>SUM(EJ284*#REF!)</f>
        <v>#REF!</v>
      </c>
      <c r="EL284" s="219" t="e">
        <f>SUM(EJ284+#REF!)</f>
        <v>#REF!</v>
      </c>
      <c r="EM284" s="222" t="e">
        <f t="shared" si="1696"/>
        <v>#REF!</v>
      </c>
      <c r="EN284" s="4"/>
      <c r="EO284" s="279"/>
      <c r="EP284" s="279">
        <f t="shared" si="1842"/>
        <v>0</v>
      </c>
      <c r="EQ284" s="278">
        <f t="shared" si="1734"/>
        <v>0</v>
      </c>
      <c r="ER284" s="278">
        <f t="shared" si="1735"/>
        <v>0</v>
      </c>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c r="HH284" s="4"/>
      <c r="HI284" s="4"/>
      <c r="HJ284" s="4"/>
      <c r="HK284" s="4"/>
      <c r="HL284" s="4"/>
      <c r="HM284" s="4"/>
      <c r="HN284" s="4"/>
      <c r="HO284" s="4"/>
      <c r="HP284" s="4"/>
      <c r="HQ284" s="4"/>
      <c r="HR284" s="4"/>
      <c r="HS284" s="4"/>
      <c r="HT284" s="4"/>
      <c r="HU284" s="4"/>
      <c r="HV284" s="4"/>
    </row>
    <row r="285" spans="1:230" s="5" customFormat="1" x14ac:dyDescent="0.2">
      <c r="A285" s="57"/>
      <c r="B285" s="57"/>
      <c r="C285" s="57" t="s">
        <v>3</v>
      </c>
      <c r="D285" s="57">
        <v>100</v>
      </c>
      <c r="E285" s="6"/>
      <c r="F285" s="64">
        <f t="shared" si="1736"/>
        <v>0</v>
      </c>
      <c r="G285" s="6"/>
      <c r="H285" s="64">
        <f t="shared" si="1843"/>
        <v>0</v>
      </c>
      <c r="I285" s="6"/>
      <c r="J285" s="64">
        <f t="shared" ref="J285" si="1880">SUM(I285*$D285)</f>
        <v>0</v>
      </c>
      <c r="K285" s="6"/>
      <c r="L285" s="64">
        <f t="shared" si="1845"/>
        <v>0</v>
      </c>
      <c r="M285" s="6"/>
      <c r="N285" s="64">
        <f t="shared" si="1846"/>
        <v>0</v>
      </c>
      <c r="O285" s="6"/>
      <c r="P285" s="64">
        <f t="shared" si="1847"/>
        <v>0</v>
      </c>
      <c r="Q285" s="6"/>
      <c r="R285" s="64">
        <f t="shared" si="1848"/>
        <v>0</v>
      </c>
      <c r="S285" s="6"/>
      <c r="T285" s="64">
        <f t="shared" si="1849"/>
        <v>0</v>
      </c>
      <c r="U285" s="6"/>
      <c r="V285" s="64">
        <f t="shared" si="1850"/>
        <v>0</v>
      </c>
      <c r="W285" s="6"/>
      <c r="X285" s="64">
        <f t="shared" si="1851"/>
        <v>0</v>
      </c>
      <c r="Y285" s="6"/>
      <c r="Z285" s="64">
        <f t="shared" si="1852"/>
        <v>0</v>
      </c>
      <c r="AA285" s="6"/>
      <c r="AB285" s="64">
        <f t="shared" si="1853"/>
        <v>0</v>
      </c>
      <c r="AC285" s="59"/>
      <c r="AD285" s="64">
        <f t="shared" si="1854"/>
        <v>0</v>
      </c>
      <c r="AE285" s="59"/>
      <c r="AF285" s="64">
        <f t="shared" si="1855"/>
        <v>0</v>
      </c>
      <c r="AG285" s="59"/>
      <c r="AH285" s="64">
        <f t="shared" si="1856"/>
        <v>0</v>
      </c>
      <c r="AI285" s="59"/>
      <c r="AJ285" s="64">
        <f t="shared" si="1857"/>
        <v>0</v>
      </c>
      <c r="AK285" s="59"/>
      <c r="AL285" s="64">
        <f t="shared" si="1858"/>
        <v>0</v>
      </c>
      <c r="AM285" s="59"/>
      <c r="AN285" s="64">
        <f t="shared" si="1859"/>
        <v>0</v>
      </c>
      <c r="AO285" s="59"/>
      <c r="AP285" s="64">
        <f t="shared" si="1860"/>
        <v>0</v>
      </c>
      <c r="AQ285" s="59"/>
      <c r="AR285" s="64">
        <f t="shared" si="1861"/>
        <v>0</v>
      </c>
      <c r="AS285" s="59"/>
      <c r="AT285" s="64">
        <f t="shared" si="1862"/>
        <v>0</v>
      </c>
      <c r="AU285" s="59"/>
      <c r="AV285" s="64">
        <f t="shared" si="1863"/>
        <v>0</v>
      </c>
      <c r="AW285" s="59"/>
      <c r="AX285" s="64">
        <f t="shared" si="1864"/>
        <v>0</v>
      </c>
      <c r="AY285" s="59"/>
      <c r="AZ285" s="64">
        <f t="shared" si="1865"/>
        <v>0</v>
      </c>
      <c r="BA285" s="59"/>
      <c r="BB285" s="64">
        <f t="shared" si="1866"/>
        <v>0</v>
      </c>
      <c r="BC285" s="59"/>
      <c r="BD285" s="64">
        <f t="shared" si="1867"/>
        <v>0</v>
      </c>
      <c r="BE285" s="59"/>
      <c r="BF285" s="64">
        <f t="shared" si="1868"/>
        <v>0</v>
      </c>
      <c r="BG285" s="59"/>
      <c r="BH285" s="64">
        <f t="shared" si="1869"/>
        <v>0</v>
      </c>
      <c r="BI285" s="59"/>
      <c r="BJ285" s="64">
        <f t="shared" si="1870"/>
        <v>0</v>
      </c>
      <c r="BK285" s="59"/>
      <c r="BL285" s="64">
        <f t="shared" si="1871"/>
        <v>0</v>
      </c>
      <c r="BM285" s="59"/>
      <c r="BN285" s="64">
        <f t="shared" si="1872"/>
        <v>0</v>
      </c>
      <c r="BO285" s="59"/>
      <c r="BP285" s="64">
        <f t="shared" si="1873"/>
        <v>0</v>
      </c>
      <c r="BQ285" s="59"/>
      <c r="BR285" s="64">
        <f t="shared" si="1874"/>
        <v>0</v>
      </c>
      <c r="BS285" s="59"/>
      <c r="BT285" s="64">
        <f t="shared" si="1875"/>
        <v>0</v>
      </c>
      <c r="BU285" s="59"/>
      <c r="BV285" s="64">
        <f t="shared" si="1876"/>
        <v>0</v>
      </c>
      <c r="BW285" s="59"/>
      <c r="BX285" s="64">
        <f t="shared" si="1877"/>
        <v>0</v>
      </c>
      <c r="BY285" s="59"/>
      <c r="BZ285" s="64">
        <f t="shared" si="1653"/>
        <v>0</v>
      </c>
      <c r="CA285" s="54"/>
      <c r="CB285" s="61">
        <f t="shared" si="1654"/>
        <v>0</v>
      </c>
      <c r="CC285" s="61">
        <f t="shared" si="1655"/>
        <v>0</v>
      </c>
      <c r="CD285" s="4"/>
      <c r="CE285" s="4"/>
      <c r="CF285" s="4">
        <f t="shared" si="1656"/>
        <v>0</v>
      </c>
      <c r="CG285" s="219">
        <f t="shared" si="1657"/>
        <v>0</v>
      </c>
      <c r="CH285" s="222">
        <f t="shared" si="1658"/>
        <v>0</v>
      </c>
      <c r="CI285" s="4"/>
      <c r="CJ285" s="4">
        <f t="shared" si="1659"/>
        <v>0</v>
      </c>
      <c r="CK285" s="219">
        <f t="shared" si="1660"/>
        <v>0</v>
      </c>
      <c r="CL285" s="222">
        <f t="shared" si="1661"/>
        <v>0</v>
      </c>
      <c r="CM285" s="4"/>
      <c r="CN285" s="4">
        <f t="shared" si="1662"/>
        <v>0</v>
      </c>
      <c r="CO285" s="219">
        <f t="shared" si="1663"/>
        <v>0</v>
      </c>
      <c r="CP285" s="222">
        <f t="shared" si="1664"/>
        <v>0</v>
      </c>
      <c r="CQ285" s="4"/>
      <c r="CR285" s="4">
        <f t="shared" si="1665"/>
        <v>0</v>
      </c>
      <c r="CS285" s="219">
        <f t="shared" si="1666"/>
        <v>0</v>
      </c>
      <c r="CT285" s="222">
        <f t="shared" si="1667"/>
        <v>0</v>
      </c>
      <c r="CU285" s="4"/>
      <c r="CV285" s="4">
        <f t="shared" si="1668"/>
        <v>0</v>
      </c>
      <c r="CW285" s="219">
        <f t="shared" si="1669"/>
        <v>0</v>
      </c>
      <c r="CX285" s="222">
        <f t="shared" si="1670"/>
        <v>0</v>
      </c>
      <c r="CY285" s="4"/>
      <c r="CZ285" s="4">
        <f t="shared" si="1671"/>
        <v>0</v>
      </c>
      <c r="DA285" s="219">
        <f t="shared" si="1672"/>
        <v>0</v>
      </c>
      <c r="DB285" s="222">
        <f t="shared" si="1673"/>
        <v>0</v>
      </c>
      <c r="DC285" s="4"/>
      <c r="DD285" s="4">
        <f t="shared" si="1674"/>
        <v>0</v>
      </c>
      <c r="DE285" s="219">
        <f t="shared" si="1675"/>
        <v>0</v>
      </c>
      <c r="DF285" s="222">
        <f t="shared" si="1676"/>
        <v>0</v>
      </c>
      <c r="DG285" s="4"/>
      <c r="DH285" s="4">
        <f t="shared" si="1677"/>
        <v>0</v>
      </c>
      <c r="DI285" s="219">
        <f t="shared" si="1678"/>
        <v>0</v>
      </c>
      <c r="DJ285" s="222">
        <f t="shared" si="1679"/>
        <v>0</v>
      </c>
      <c r="DK285" s="4"/>
      <c r="DL285" s="4">
        <f t="shared" si="1680"/>
        <v>0</v>
      </c>
      <c r="DM285" s="219">
        <f t="shared" si="1681"/>
        <v>0</v>
      </c>
      <c r="DN285" s="222">
        <f t="shared" si="1682"/>
        <v>0</v>
      </c>
      <c r="DO285" s="4"/>
      <c r="DP285" s="4">
        <f t="shared" si="1683"/>
        <v>0</v>
      </c>
      <c r="DQ285" s="219">
        <f t="shared" si="1684"/>
        <v>0</v>
      </c>
      <c r="DR285" s="222">
        <f t="shared" si="1685"/>
        <v>0</v>
      </c>
      <c r="DS285" s="4"/>
      <c r="DT285" s="4">
        <f t="shared" si="1686"/>
        <v>0</v>
      </c>
      <c r="DU285" s="219">
        <f t="shared" si="1687"/>
        <v>0</v>
      </c>
      <c r="DV285" s="222">
        <f t="shared" si="1688"/>
        <v>0</v>
      </c>
      <c r="DW285" s="4"/>
      <c r="DX285" s="4"/>
      <c r="DY285" s="4">
        <f t="shared" si="1689"/>
        <v>0</v>
      </c>
      <c r="DZ285" s="219">
        <f t="shared" si="1690"/>
        <v>0</v>
      </c>
      <c r="EA285" s="222">
        <f t="shared" si="1691"/>
        <v>0</v>
      </c>
      <c r="EB285" s="4"/>
      <c r="EC285" s="4">
        <f t="shared" si="1692"/>
        <v>0</v>
      </c>
      <c r="ED285" s="219" t="e">
        <f>SUM(EB285+#REF!)</f>
        <v>#REF!</v>
      </c>
      <c r="EE285" s="222" t="e">
        <f t="shared" si="1693"/>
        <v>#REF!</v>
      </c>
      <c r="EF285" s="4"/>
      <c r="EG285" s="4">
        <f t="shared" si="1694"/>
        <v>0</v>
      </c>
      <c r="EH285" s="219" t="e">
        <f>SUM(EF285+#REF!)</f>
        <v>#REF!</v>
      </c>
      <c r="EI285" s="222" t="e">
        <f t="shared" si="1695"/>
        <v>#REF!</v>
      </c>
      <c r="EJ285" s="4"/>
      <c r="EK285" s="4" t="e">
        <f>SUM(EJ285*#REF!)</f>
        <v>#REF!</v>
      </c>
      <c r="EL285" s="219" t="e">
        <f>SUM(EJ285+#REF!)</f>
        <v>#REF!</v>
      </c>
      <c r="EM285" s="222" t="e">
        <f t="shared" si="1696"/>
        <v>#REF!</v>
      </c>
      <c r="EN285" s="4"/>
      <c r="EO285" s="279"/>
      <c r="EP285" s="279">
        <f t="shared" si="1842"/>
        <v>0</v>
      </c>
      <c r="EQ285" s="278">
        <f t="shared" si="1734"/>
        <v>0</v>
      </c>
      <c r="ER285" s="278">
        <f t="shared" si="1735"/>
        <v>0</v>
      </c>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c r="HH285" s="4"/>
      <c r="HI285" s="4"/>
      <c r="HJ285" s="4"/>
      <c r="HK285" s="4"/>
      <c r="HL285" s="4"/>
      <c r="HM285" s="4"/>
      <c r="HN285" s="4"/>
      <c r="HO285" s="4"/>
      <c r="HP285" s="4"/>
      <c r="HQ285" s="4"/>
      <c r="HR285" s="4"/>
      <c r="HS285" s="4"/>
      <c r="HT285" s="4"/>
      <c r="HU285" s="4"/>
      <c r="HV285" s="4"/>
    </row>
    <row r="286" spans="1:230" s="5" customFormat="1" x14ac:dyDescent="0.2">
      <c r="A286" s="57" t="s">
        <v>218</v>
      </c>
      <c r="B286" s="57" t="s">
        <v>219</v>
      </c>
      <c r="C286" s="57" t="s">
        <v>8</v>
      </c>
      <c r="D286" s="57">
        <v>75</v>
      </c>
      <c r="E286" s="6"/>
      <c r="F286" s="64">
        <f t="shared" si="1736"/>
        <v>0</v>
      </c>
      <c r="G286" s="6"/>
      <c r="H286" s="64">
        <f t="shared" si="1843"/>
        <v>0</v>
      </c>
      <c r="I286" s="6"/>
      <c r="J286" s="64">
        <f t="shared" ref="J286" si="1881">SUM(I286*$D286)</f>
        <v>0</v>
      </c>
      <c r="K286" s="6"/>
      <c r="L286" s="64">
        <f t="shared" si="1845"/>
        <v>0</v>
      </c>
      <c r="M286" s="6"/>
      <c r="N286" s="64">
        <f t="shared" si="1846"/>
        <v>0</v>
      </c>
      <c r="O286" s="6"/>
      <c r="P286" s="64">
        <f t="shared" si="1847"/>
        <v>0</v>
      </c>
      <c r="Q286" s="6"/>
      <c r="R286" s="64">
        <f t="shared" si="1848"/>
        <v>0</v>
      </c>
      <c r="S286" s="6"/>
      <c r="T286" s="64">
        <f t="shared" si="1849"/>
        <v>0</v>
      </c>
      <c r="U286" s="6"/>
      <c r="V286" s="64">
        <f t="shared" si="1850"/>
        <v>0</v>
      </c>
      <c r="W286" s="6"/>
      <c r="X286" s="64">
        <f t="shared" si="1851"/>
        <v>0</v>
      </c>
      <c r="Y286" s="6"/>
      <c r="Z286" s="64">
        <f t="shared" si="1852"/>
        <v>0</v>
      </c>
      <c r="AA286" s="6"/>
      <c r="AB286" s="64">
        <f t="shared" si="1853"/>
        <v>0</v>
      </c>
      <c r="AC286" s="59"/>
      <c r="AD286" s="64">
        <f t="shared" si="1854"/>
        <v>0</v>
      </c>
      <c r="AE286" s="59"/>
      <c r="AF286" s="64">
        <f t="shared" si="1855"/>
        <v>0</v>
      </c>
      <c r="AG286" s="59"/>
      <c r="AH286" s="64">
        <f t="shared" si="1856"/>
        <v>0</v>
      </c>
      <c r="AI286" s="59"/>
      <c r="AJ286" s="64">
        <f t="shared" si="1857"/>
        <v>0</v>
      </c>
      <c r="AK286" s="59"/>
      <c r="AL286" s="64">
        <f t="shared" si="1858"/>
        <v>0</v>
      </c>
      <c r="AM286" s="59"/>
      <c r="AN286" s="64">
        <f t="shared" si="1859"/>
        <v>0</v>
      </c>
      <c r="AO286" s="59"/>
      <c r="AP286" s="64">
        <f t="shared" si="1860"/>
        <v>0</v>
      </c>
      <c r="AQ286" s="59"/>
      <c r="AR286" s="64">
        <f t="shared" si="1861"/>
        <v>0</v>
      </c>
      <c r="AS286" s="59"/>
      <c r="AT286" s="64">
        <f t="shared" si="1862"/>
        <v>0</v>
      </c>
      <c r="AU286" s="59"/>
      <c r="AV286" s="64">
        <f t="shared" si="1863"/>
        <v>0</v>
      </c>
      <c r="AW286" s="59"/>
      <c r="AX286" s="64">
        <f t="shared" si="1864"/>
        <v>0</v>
      </c>
      <c r="AY286" s="59"/>
      <c r="AZ286" s="64">
        <f t="shared" si="1865"/>
        <v>0</v>
      </c>
      <c r="BA286" s="59"/>
      <c r="BB286" s="64">
        <f t="shared" si="1866"/>
        <v>0</v>
      </c>
      <c r="BC286" s="59"/>
      <c r="BD286" s="64">
        <f t="shared" si="1867"/>
        <v>0</v>
      </c>
      <c r="BE286" s="59"/>
      <c r="BF286" s="64">
        <f t="shared" si="1868"/>
        <v>0</v>
      </c>
      <c r="BG286" s="59"/>
      <c r="BH286" s="64">
        <f t="shared" si="1869"/>
        <v>0</v>
      </c>
      <c r="BI286" s="59"/>
      <c r="BJ286" s="64">
        <f t="shared" si="1870"/>
        <v>0</v>
      </c>
      <c r="BK286" s="59"/>
      <c r="BL286" s="64">
        <f t="shared" si="1871"/>
        <v>0</v>
      </c>
      <c r="BM286" s="59"/>
      <c r="BN286" s="64">
        <f t="shared" si="1872"/>
        <v>0</v>
      </c>
      <c r="BO286" s="59"/>
      <c r="BP286" s="64">
        <f t="shared" si="1873"/>
        <v>0</v>
      </c>
      <c r="BQ286" s="59"/>
      <c r="BR286" s="64">
        <f t="shared" si="1874"/>
        <v>0</v>
      </c>
      <c r="BS286" s="59"/>
      <c r="BT286" s="64">
        <f t="shared" si="1875"/>
        <v>0</v>
      </c>
      <c r="BU286" s="59"/>
      <c r="BV286" s="64">
        <f t="shared" si="1876"/>
        <v>0</v>
      </c>
      <c r="BW286" s="59"/>
      <c r="BX286" s="64">
        <f t="shared" si="1877"/>
        <v>0</v>
      </c>
      <c r="BY286" s="59"/>
      <c r="BZ286" s="64">
        <f t="shared" si="1653"/>
        <v>0</v>
      </c>
      <c r="CA286" s="54"/>
      <c r="CB286" s="61">
        <f t="shared" si="1654"/>
        <v>0</v>
      </c>
      <c r="CC286" s="61">
        <f t="shared" si="1655"/>
        <v>0</v>
      </c>
      <c r="CD286" s="4"/>
      <c r="CE286" s="4"/>
      <c r="CF286" s="4">
        <f t="shared" si="1656"/>
        <v>0</v>
      </c>
      <c r="CG286" s="219">
        <f t="shared" si="1657"/>
        <v>0</v>
      </c>
      <c r="CH286" s="222">
        <f t="shared" si="1658"/>
        <v>0</v>
      </c>
      <c r="CI286" s="4"/>
      <c r="CJ286" s="4">
        <f t="shared" si="1659"/>
        <v>0</v>
      </c>
      <c r="CK286" s="219">
        <f t="shared" si="1660"/>
        <v>0</v>
      </c>
      <c r="CL286" s="222">
        <f t="shared" si="1661"/>
        <v>0</v>
      </c>
      <c r="CM286" s="4"/>
      <c r="CN286" s="4">
        <f t="shared" si="1662"/>
        <v>0</v>
      </c>
      <c r="CO286" s="219">
        <f t="shared" si="1663"/>
        <v>0</v>
      </c>
      <c r="CP286" s="222">
        <f t="shared" si="1664"/>
        <v>0</v>
      </c>
      <c r="CQ286" s="4"/>
      <c r="CR286" s="4">
        <f t="shared" si="1665"/>
        <v>0</v>
      </c>
      <c r="CS286" s="219">
        <f t="shared" si="1666"/>
        <v>0</v>
      </c>
      <c r="CT286" s="222">
        <f t="shared" si="1667"/>
        <v>0</v>
      </c>
      <c r="CU286" s="4"/>
      <c r="CV286" s="4">
        <f t="shared" si="1668"/>
        <v>0</v>
      </c>
      <c r="CW286" s="219">
        <f t="shared" si="1669"/>
        <v>0</v>
      </c>
      <c r="CX286" s="222">
        <f t="shared" si="1670"/>
        <v>0</v>
      </c>
      <c r="CY286" s="4"/>
      <c r="CZ286" s="4">
        <f t="shared" si="1671"/>
        <v>0</v>
      </c>
      <c r="DA286" s="219">
        <f t="shared" si="1672"/>
        <v>0</v>
      </c>
      <c r="DB286" s="222">
        <f t="shared" si="1673"/>
        <v>0</v>
      </c>
      <c r="DC286" s="4"/>
      <c r="DD286" s="4">
        <f t="shared" si="1674"/>
        <v>0</v>
      </c>
      <c r="DE286" s="219">
        <f t="shared" si="1675"/>
        <v>0</v>
      </c>
      <c r="DF286" s="222">
        <f t="shared" si="1676"/>
        <v>0</v>
      </c>
      <c r="DG286" s="4"/>
      <c r="DH286" s="4">
        <f t="shared" si="1677"/>
        <v>0</v>
      </c>
      <c r="DI286" s="219">
        <f t="shared" si="1678"/>
        <v>0</v>
      </c>
      <c r="DJ286" s="222">
        <f t="shared" si="1679"/>
        <v>0</v>
      </c>
      <c r="DK286" s="4"/>
      <c r="DL286" s="4">
        <f t="shared" si="1680"/>
        <v>0</v>
      </c>
      <c r="DM286" s="219">
        <f t="shared" si="1681"/>
        <v>0</v>
      </c>
      <c r="DN286" s="222">
        <f t="shared" si="1682"/>
        <v>0</v>
      </c>
      <c r="DO286" s="4"/>
      <c r="DP286" s="4">
        <f t="shared" si="1683"/>
        <v>0</v>
      </c>
      <c r="DQ286" s="219">
        <f t="shared" si="1684"/>
        <v>0</v>
      </c>
      <c r="DR286" s="222">
        <f t="shared" si="1685"/>
        <v>0</v>
      </c>
      <c r="DS286" s="4"/>
      <c r="DT286" s="4">
        <f t="shared" si="1686"/>
        <v>0</v>
      </c>
      <c r="DU286" s="219">
        <f t="shared" si="1687"/>
        <v>0</v>
      </c>
      <c r="DV286" s="222">
        <f t="shared" si="1688"/>
        <v>0</v>
      </c>
      <c r="DW286" s="4"/>
      <c r="DX286" s="4"/>
      <c r="DY286" s="4">
        <f t="shared" si="1689"/>
        <v>0</v>
      </c>
      <c r="DZ286" s="219">
        <f t="shared" si="1690"/>
        <v>0</v>
      </c>
      <c r="EA286" s="222">
        <f t="shared" si="1691"/>
        <v>0</v>
      </c>
      <c r="EB286" s="4"/>
      <c r="EC286" s="4">
        <f t="shared" si="1692"/>
        <v>0</v>
      </c>
      <c r="ED286" s="219" t="e">
        <f>SUM(EB286+#REF!)</f>
        <v>#REF!</v>
      </c>
      <c r="EE286" s="222" t="e">
        <f t="shared" si="1693"/>
        <v>#REF!</v>
      </c>
      <c r="EF286" s="4"/>
      <c r="EG286" s="4">
        <f t="shared" si="1694"/>
        <v>0</v>
      </c>
      <c r="EH286" s="219" t="e">
        <f>SUM(EF286+#REF!)</f>
        <v>#REF!</v>
      </c>
      <c r="EI286" s="222" t="e">
        <f t="shared" si="1695"/>
        <v>#REF!</v>
      </c>
      <c r="EJ286" s="4"/>
      <c r="EK286" s="4" t="e">
        <f>SUM(EJ286*#REF!)</f>
        <v>#REF!</v>
      </c>
      <c r="EL286" s="219" t="e">
        <f>SUM(EJ286+#REF!)</f>
        <v>#REF!</v>
      </c>
      <c r="EM286" s="222" t="e">
        <f t="shared" si="1696"/>
        <v>#REF!</v>
      </c>
      <c r="EN286" s="4"/>
      <c r="EO286" s="279"/>
      <c r="EP286" s="279">
        <f t="shared" si="1842"/>
        <v>0</v>
      </c>
      <c r="EQ286" s="278">
        <f t="shared" si="1734"/>
        <v>0</v>
      </c>
      <c r="ER286" s="278">
        <f t="shared" si="1735"/>
        <v>0</v>
      </c>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c r="HH286" s="4"/>
      <c r="HI286" s="4"/>
      <c r="HJ286" s="4"/>
      <c r="HK286" s="4"/>
      <c r="HL286" s="4"/>
      <c r="HM286" s="4"/>
      <c r="HN286" s="4"/>
      <c r="HO286" s="4"/>
      <c r="HP286" s="4"/>
      <c r="HQ286" s="4"/>
      <c r="HR286" s="4"/>
      <c r="HS286" s="4"/>
      <c r="HT286" s="4"/>
      <c r="HU286" s="4"/>
      <c r="HV286" s="4"/>
    </row>
    <row r="287" spans="1:230" s="5" customFormat="1" x14ac:dyDescent="0.2">
      <c r="A287" s="57" t="s">
        <v>136</v>
      </c>
      <c r="B287" s="57" t="s">
        <v>137</v>
      </c>
      <c r="C287" s="57" t="s">
        <v>8</v>
      </c>
      <c r="D287" s="57">
        <v>75</v>
      </c>
      <c r="E287" s="6"/>
      <c r="F287" s="64">
        <f t="shared" si="1736"/>
        <v>0</v>
      </c>
      <c r="G287" s="6"/>
      <c r="H287" s="64">
        <f t="shared" si="1843"/>
        <v>0</v>
      </c>
      <c r="I287" s="6"/>
      <c r="J287" s="64">
        <f t="shared" ref="J287" si="1882">SUM(I287*$D287)</f>
        <v>0</v>
      </c>
      <c r="K287" s="6"/>
      <c r="L287" s="64">
        <f t="shared" si="1845"/>
        <v>0</v>
      </c>
      <c r="M287" s="6"/>
      <c r="N287" s="64">
        <f t="shared" si="1846"/>
        <v>0</v>
      </c>
      <c r="O287" s="6"/>
      <c r="P287" s="64">
        <f t="shared" si="1847"/>
        <v>0</v>
      </c>
      <c r="Q287" s="6"/>
      <c r="R287" s="64">
        <f t="shared" si="1848"/>
        <v>0</v>
      </c>
      <c r="S287" s="6"/>
      <c r="T287" s="64">
        <f t="shared" si="1849"/>
        <v>0</v>
      </c>
      <c r="U287" s="6"/>
      <c r="V287" s="64">
        <f t="shared" si="1850"/>
        <v>0</v>
      </c>
      <c r="W287" s="6"/>
      <c r="X287" s="64">
        <f t="shared" si="1851"/>
        <v>0</v>
      </c>
      <c r="Y287" s="6"/>
      <c r="Z287" s="64">
        <f t="shared" si="1852"/>
        <v>0</v>
      </c>
      <c r="AA287" s="6"/>
      <c r="AB287" s="64">
        <f t="shared" si="1853"/>
        <v>0</v>
      </c>
      <c r="AC287" s="59">
        <v>15.5</v>
      </c>
      <c r="AD287" s="64">
        <f t="shared" si="1854"/>
        <v>1162.5</v>
      </c>
      <c r="AE287" s="59"/>
      <c r="AF287" s="64">
        <f t="shared" si="1855"/>
        <v>0</v>
      </c>
      <c r="AG287" s="59"/>
      <c r="AH287" s="64">
        <f t="shared" si="1856"/>
        <v>0</v>
      </c>
      <c r="AI287" s="59"/>
      <c r="AJ287" s="64">
        <f t="shared" si="1857"/>
        <v>0</v>
      </c>
      <c r="AK287" s="59"/>
      <c r="AL287" s="64">
        <f t="shared" si="1858"/>
        <v>0</v>
      </c>
      <c r="AM287" s="59"/>
      <c r="AN287" s="64">
        <f t="shared" si="1859"/>
        <v>0</v>
      </c>
      <c r="AO287" s="59"/>
      <c r="AP287" s="64">
        <f t="shared" si="1860"/>
        <v>0</v>
      </c>
      <c r="AQ287" s="59"/>
      <c r="AR287" s="64">
        <f t="shared" si="1861"/>
        <v>0</v>
      </c>
      <c r="AS287" s="59"/>
      <c r="AT287" s="64">
        <f t="shared" si="1862"/>
        <v>0</v>
      </c>
      <c r="AU287" s="59"/>
      <c r="AV287" s="64">
        <f t="shared" si="1863"/>
        <v>0</v>
      </c>
      <c r="AW287" s="59"/>
      <c r="AX287" s="64">
        <f t="shared" si="1864"/>
        <v>0</v>
      </c>
      <c r="AY287" s="59"/>
      <c r="AZ287" s="64">
        <f t="shared" si="1865"/>
        <v>0</v>
      </c>
      <c r="BA287" s="59"/>
      <c r="BB287" s="64">
        <f t="shared" si="1866"/>
        <v>0</v>
      </c>
      <c r="BC287" s="59"/>
      <c r="BD287" s="64">
        <f t="shared" si="1867"/>
        <v>0</v>
      </c>
      <c r="BE287" s="59"/>
      <c r="BF287" s="64">
        <f t="shared" si="1868"/>
        <v>0</v>
      </c>
      <c r="BG287" s="59"/>
      <c r="BH287" s="64">
        <f t="shared" si="1869"/>
        <v>0</v>
      </c>
      <c r="BI287" s="59"/>
      <c r="BJ287" s="64">
        <f t="shared" si="1870"/>
        <v>0</v>
      </c>
      <c r="BK287" s="59"/>
      <c r="BL287" s="64">
        <f t="shared" si="1871"/>
        <v>0</v>
      </c>
      <c r="BM287" s="59"/>
      <c r="BN287" s="64">
        <f t="shared" si="1872"/>
        <v>0</v>
      </c>
      <c r="BO287" s="59"/>
      <c r="BP287" s="64">
        <f t="shared" si="1873"/>
        <v>0</v>
      </c>
      <c r="BQ287" s="59"/>
      <c r="BR287" s="64">
        <f t="shared" si="1874"/>
        <v>0</v>
      </c>
      <c r="BS287" s="59"/>
      <c r="BT287" s="64">
        <f t="shared" si="1875"/>
        <v>0</v>
      </c>
      <c r="BU287" s="59"/>
      <c r="BV287" s="64">
        <f t="shared" si="1876"/>
        <v>0</v>
      </c>
      <c r="BW287" s="59"/>
      <c r="BX287" s="64">
        <f t="shared" si="1877"/>
        <v>0</v>
      </c>
      <c r="BY287" s="59"/>
      <c r="BZ287" s="64">
        <f t="shared" si="1653"/>
        <v>0</v>
      </c>
      <c r="CA287" s="54"/>
      <c r="CB287" s="61">
        <f t="shared" si="1654"/>
        <v>15.5</v>
      </c>
      <c r="CC287" s="61">
        <f t="shared" si="1655"/>
        <v>1162.5</v>
      </c>
      <c r="CD287" s="4"/>
      <c r="CE287" s="4"/>
      <c r="CF287" s="4">
        <f t="shared" si="1656"/>
        <v>0</v>
      </c>
      <c r="CG287" s="219">
        <f t="shared" si="1657"/>
        <v>0</v>
      </c>
      <c r="CH287" s="222">
        <f t="shared" si="1658"/>
        <v>0</v>
      </c>
      <c r="CI287" s="4"/>
      <c r="CJ287" s="4">
        <f t="shared" si="1659"/>
        <v>0</v>
      </c>
      <c r="CK287" s="219">
        <f t="shared" si="1660"/>
        <v>0</v>
      </c>
      <c r="CL287" s="222">
        <f t="shared" si="1661"/>
        <v>0</v>
      </c>
      <c r="CM287" s="4"/>
      <c r="CN287" s="4">
        <f t="shared" si="1662"/>
        <v>0</v>
      </c>
      <c r="CO287" s="219">
        <f t="shared" si="1663"/>
        <v>0</v>
      </c>
      <c r="CP287" s="222">
        <f t="shared" si="1664"/>
        <v>0</v>
      </c>
      <c r="CQ287" s="4"/>
      <c r="CR287" s="4">
        <f t="shared" si="1665"/>
        <v>0</v>
      </c>
      <c r="CS287" s="219">
        <f t="shared" si="1666"/>
        <v>0</v>
      </c>
      <c r="CT287" s="222">
        <f t="shared" si="1667"/>
        <v>0</v>
      </c>
      <c r="CU287" s="4"/>
      <c r="CV287" s="4">
        <f t="shared" si="1668"/>
        <v>0</v>
      </c>
      <c r="CW287" s="219">
        <f t="shared" si="1669"/>
        <v>0</v>
      </c>
      <c r="CX287" s="222">
        <f t="shared" si="1670"/>
        <v>0</v>
      </c>
      <c r="CY287" s="4"/>
      <c r="CZ287" s="4">
        <f t="shared" si="1671"/>
        <v>0</v>
      </c>
      <c r="DA287" s="219">
        <f t="shared" si="1672"/>
        <v>0</v>
      </c>
      <c r="DB287" s="222">
        <f t="shared" si="1673"/>
        <v>0</v>
      </c>
      <c r="DC287" s="4"/>
      <c r="DD287" s="4">
        <f t="shared" si="1674"/>
        <v>0</v>
      </c>
      <c r="DE287" s="219">
        <f t="shared" si="1675"/>
        <v>0</v>
      </c>
      <c r="DF287" s="222">
        <f t="shared" si="1676"/>
        <v>0</v>
      </c>
      <c r="DG287" s="4"/>
      <c r="DH287" s="4">
        <f t="shared" si="1677"/>
        <v>0</v>
      </c>
      <c r="DI287" s="219">
        <f t="shared" si="1678"/>
        <v>0</v>
      </c>
      <c r="DJ287" s="222">
        <f t="shared" si="1679"/>
        <v>0</v>
      </c>
      <c r="DK287" s="4"/>
      <c r="DL287" s="4">
        <f t="shared" si="1680"/>
        <v>0</v>
      </c>
      <c r="DM287" s="219">
        <f t="shared" si="1681"/>
        <v>0</v>
      </c>
      <c r="DN287" s="222">
        <f t="shared" si="1682"/>
        <v>0</v>
      </c>
      <c r="DO287" s="4"/>
      <c r="DP287" s="4">
        <f t="shared" si="1683"/>
        <v>0</v>
      </c>
      <c r="DQ287" s="219">
        <f t="shared" si="1684"/>
        <v>0</v>
      </c>
      <c r="DR287" s="222">
        <f t="shared" si="1685"/>
        <v>0</v>
      </c>
      <c r="DS287" s="4"/>
      <c r="DT287" s="4">
        <f t="shared" si="1686"/>
        <v>0</v>
      </c>
      <c r="DU287" s="219">
        <f t="shared" si="1687"/>
        <v>0</v>
      </c>
      <c r="DV287" s="222">
        <f t="shared" si="1688"/>
        <v>0</v>
      </c>
      <c r="DW287" s="4"/>
      <c r="DX287" s="4"/>
      <c r="DY287" s="4">
        <f t="shared" si="1689"/>
        <v>0</v>
      </c>
      <c r="DZ287" s="219">
        <f t="shared" si="1690"/>
        <v>0</v>
      </c>
      <c r="EA287" s="222">
        <f t="shared" si="1691"/>
        <v>0</v>
      </c>
      <c r="EB287" s="4"/>
      <c r="EC287" s="4">
        <f t="shared" si="1692"/>
        <v>0</v>
      </c>
      <c r="ED287" s="219" t="e">
        <f>SUM(EB287+#REF!)</f>
        <v>#REF!</v>
      </c>
      <c r="EE287" s="222" t="e">
        <f t="shared" si="1693"/>
        <v>#REF!</v>
      </c>
      <c r="EF287" s="4"/>
      <c r="EG287" s="4">
        <f t="shared" si="1694"/>
        <v>0</v>
      </c>
      <c r="EH287" s="219" t="e">
        <f>SUM(EF287+#REF!)</f>
        <v>#REF!</v>
      </c>
      <c r="EI287" s="222" t="e">
        <f t="shared" si="1695"/>
        <v>#REF!</v>
      </c>
      <c r="EJ287" s="4"/>
      <c r="EK287" s="4" t="e">
        <f>SUM(EJ287*#REF!)</f>
        <v>#REF!</v>
      </c>
      <c r="EL287" s="219" t="e">
        <f>SUM(EJ287+#REF!)</f>
        <v>#REF!</v>
      </c>
      <c r="EM287" s="222" t="e">
        <f t="shared" si="1696"/>
        <v>#REF!</v>
      </c>
      <c r="EN287" s="4"/>
      <c r="EO287" s="279"/>
      <c r="EP287" s="279">
        <f t="shared" si="1842"/>
        <v>0</v>
      </c>
      <c r="EQ287" s="278">
        <f t="shared" si="1734"/>
        <v>15.5</v>
      </c>
      <c r="ER287" s="278">
        <f t="shared" si="1735"/>
        <v>1162.5</v>
      </c>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c r="HH287" s="4"/>
      <c r="HI287" s="4"/>
      <c r="HJ287" s="4"/>
      <c r="HK287" s="4"/>
      <c r="HL287" s="4"/>
      <c r="HM287" s="4"/>
      <c r="HN287" s="4"/>
      <c r="HO287" s="4"/>
      <c r="HP287" s="4"/>
      <c r="HQ287" s="4"/>
      <c r="HR287" s="4"/>
      <c r="HS287" s="4"/>
      <c r="HT287" s="4"/>
      <c r="HU287" s="4"/>
      <c r="HV287" s="4"/>
    </row>
    <row r="288" spans="1:230" s="5" customFormat="1" x14ac:dyDescent="0.2">
      <c r="A288" s="57"/>
      <c r="B288" s="57"/>
      <c r="C288" s="57" t="s">
        <v>8</v>
      </c>
      <c r="D288" s="57">
        <v>75</v>
      </c>
      <c r="E288" s="6"/>
      <c r="F288" s="64">
        <f t="shared" si="1736"/>
        <v>0</v>
      </c>
      <c r="G288" s="6"/>
      <c r="H288" s="64">
        <f t="shared" si="1843"/>
        <v>0</v>
      </c>
      <c r="I288" s="6"/>
      <c r="J288" s="64">
        <f t="shared" ref="J288" si="1883">SUM(I288*$D288)</f>
        <v>0</v>
      </c>
      <c r="K288" s="6"/>
      <c r="L288" s="64">
        <f t="shared" si="1845"/>
        <v>0</v>
      </c>
      <c r="M288" s="6"/>
      <c r="N288" s="64">
        <f t="shared" si="1846"/>
        <v>0</v>
      </c>
      <c r="O288" s="6"/>
      <c r="P288" s="64">
        <f t="shared" si="1847"/>
        <v>0</v>
      </c>
      <c r="Q288" s="6"/>
      <c r="R288" s="64">
        <f t="shared" si="1848"/>
        <v>0</v>
      </c>
      <c r="S288" s="6"/>
      <c r="T288" s="64">
        <f t="shared" si="1849"/>
        <v>0</v>
      </c>
      <c r="U288" s="6"/>
      <c r="V288" s="64">
        <f t="shared" si="1850"/>
        <v>0</v>
      </c>
      <c r="W288" s="6"/>
      <c r="X288" s="64">
        <f t="shared" si="1851"/>
        <v>0</v>
      </c>
      <c r="Y288" s="6"/>
      <c r="Z288" s="64">
        <f t="shared" si="1852"/>
        <v>0</v>
      </c>
      <c r="AA288" s="6"/>
      <c r="AB288" s="64">
        <f t="shared" si="1853"/>
        <v>0</v>
      </c>
      <c r="AC288" s="59"/>
      <c r="AD288" s="64">
        <f t="shared" si="1854"/>
        <v>0</v>
      </c>
      <c r="AE288" s="59"/>
      <c r="AF288" s="64">
        <f t="shared" si="1855"/>
        <v>0</v>
      </c>
      <c r="AG288" s="59"/>
      <c r="AH288" s="64">
        <f t="shared" si="1856"/>
        <v>0</v>
      </c>
      <c r="AI288" s="59"/>
      <c r="AJ288" s="64">
        <f t="shared" si="1857"/>
        <v>0</v>
      </c>
      <c r="AK288" s="59"/>
      <c r="AL288" s="64">
        <f t="shared" si="1858"/>
        <v>0</v>
      </c>
      <c r="AM288" s="59"/>
      <c r="AN288" s="64">
        <f t="shared" si="1859"/>
        <v>0</v>
      </c>
      <c r="AO288" s="59"/>
      <c r="AP288" s="64">
        <f t="shared" si="1860"/>
        <v>0</v>
      </c>
      <c r="AQ288" s="59"/>
      <c r="AR288" s="64">
        <f t="shared" si="1861"/>
        <v>0</v>
      </c>
      <c r="AS288" s="59"/>
      <c r="AT288" s="64">
        <f t="shared" si="1862"/>
        <v>0</v>
      </c>
      <c r="AU288" s="59"/>
      <c r="AV288" s="64">
        <f t="shared" si="1863"/>
        <v>0</v>
      </c>
      <c r="AW288" s="59"/>
      <c r="AX288" s="64">
        <f t="shared" si="1864"/>
        <v>0</v>
      </c>
      <c r="AY288" s="59"/>
      <c r="AZ288" s="64">
        <f t="shared" si="1865"/>
        <v>0</v>
      </c>
      <c r="BA288" s="59"/>
      <c r="BB288" s="64">
        <f t="shared" si="1866"/>
        <v>0</v>
      </c>
      <c r="BC288" s="59"/>
      <c r="BD288" s="64">
        <f t="shared" si="1867"/>
        <v>0</v>
      </c>
      <c r="BE288" s="59"/>
      <c r="BF288" s="64">
        <f t="shared" si="1868"/>
        <v>0</v>
      </c>
      <c r="BG288" s="59"/>
      <c r="BH288" s="64">
        <f t="shared" si="1869"/>
        <v>0</v>
      </c>
      <c r="BI288" s="59"/>
      <c r="BJ288" s="64">
        <f t="shared" si="1870"/>
        <v>0</v>
      </c>
      <c r="BK288" s="59"/>
      <c r="BL288" s="64">
        <f t="shared" si="1871"/>
        <v>0</v>
      </c>
      <c r="BM288" s="59"/>
      <c r="BN288" s="64">
        <f t="shared" si="1872"/>
        <v>0</v>
      </c>
      <c r="BO288" s="59"/>
      <c r="BP288" s="64">
        <f t="shared" si="1873"/>
        <v>0</v>
      </c>
      <c r="BQ288" s="59"/>
      <c r="BR288" s="64">
        <f t="shared" si="1874"/>
        <v>0</v>
      </c>
      <c r="BS288" s="59"/>
      <c r="BT288" s="64">
        <f t="shared" si="1875"/>
        <v>0</v>
      </c>
      <c r="BU288" s="59"/>
      <c r="BV288" s="64">
        <f t="shared" si="1876"/>
        <v>0</v>
      </c>
      <c r="BW288" s="59"/>
      <c r="BX288" s="64">
        <f t="shared" si="1877"/>
        <v>0</v>
      </c>
      <c r="BY288" s="59"/>
      <c r="BZ288" s="64">
        <f t="shared" si="1653"/>
        <v>0</v>
      </c>
      <c r="CA288" s="54"/>
      <c r="CB288" s="61">
        <f t="shared" si="1654"/>
        <v>0</v>
      </c>
      <c r="CC288" s="61">
        <f t="shared" si="1655"/>
        <v>0</v>
      </c>
      <c r="CD288" s="4"/>
      <c r="CE288" s="4"/>
      <c r="CF288" s="4">
        <f t="shared" si="1656"/>
        <v>0</v>
      </c>
      <c r="CG288" s="219">
        <f t="shared" si="1657"/>
        <v>0</v>
      </c>
      <c r="CH288" s="222">
        <f t="shared" si="1658"/>
        <v>0</v>
      </c>
      <c r="CI288" s="4"/>
      <c r="CJ288" s="4">
        <f t="shared" si="1659"/>
        <v>0</v>
      </c>
      <c r="CK288" s="219">
        <f t="shared" si="1660"/>
        <v>0</v>
      </c>
      <c r="CL288" s="222">
        <f t="shared" si="1661"/>
        <v>0</v>
      </c>
      <c r="CM288" s="4"/>
      <c r="CN288" s="4">
        <f t="shared" si="1662"/>
        <v>0</v>
      </c>
      <c r="CO288" s="219">
        <f t="shared" si="1663"/>
        <v>0</v>
      </c>
      <c r="CP288" s="222">
        <f t="shared" si="1664"/>
        <v>0</v>
      </c>
      <c r="CQ288" s="4"/>
      <c r="CR288" s="4">
        <f t="shared" si="1665"/>
        <v>0</v>
      </c>
      <c r="CS288" s="219">
        <f t="shared" si="1666"/>
        <v>0</v>
      </c>
      <c r="CT288" s="222">
        <f t="shared" si="1667"/>
        <v>0</v>
      </c>
      <c r="CU288" s="4"/>
      <c r="CV288" s="4">
        <f t="shared" si="1668"/>
        <v>0</v>
      </c>
      <c r="CW288" s="219">
        <f t="shared" si="1669"/>
        <v>0</v>
      </c>
      <c r="CX288" s="222">
        <f t="shared" si="1670"/>
        <v>0</v>
      </c>
      <c r="CY288" s="4"/>
      <c r="CZ288" s="4">
        <f t="shared" si="1671"/>
        <v>0</v>
      </c>
      <c r="DA288" s="219">
        <f t="shared" si="1672"/>
        <v>0</v>
      </c>
      <c r="DB288" s="222">
        <f t="shared" si="1673"/>
        <v>0</v>
      </c>
      <c r="DC288" s="4"/>
      <c r="DD288" s="4">
        <f t="shared" si="1674"/>
        <v>0</v>
      </c>
      <c r="DE288" s="219">
        <f t="shared" si="1675"/>
        <v>0</v>
      </c>
      <c r="DF288" s="222">
        <f t="shared" si="1676"/>
        <v>0</v>
      </c>
      <c r="DG288" s="4"/>
      <c r="DH288" s="4">
        <f t="shared" si="1677"/>
        <v>0</v>
      </c>
      <c r="DI288" s="219">
        <f t="shared" si="1678"/>
        <v>0</v>
      </c>
      <c r="DJ288" s="222">
        <f t="shared" si="1679"/>
        <v>0</v>
      </c>
      <c r="DK288" s="4"/>
      <c r="DL288" s="4">
        <f t="shared" si="1680"/>
        <v>0</v>
      </c>
      <c r="DM288" s="219">
        <f t="shared" si="1681"/>
        <v>0</v>
      </c>
      <c r="DN288" s="222">
        <f t="shared" si="1682"/>
        <v>0</v>
      </c>
      <c r="DO288" s="4"/>
      <c r="DP288" s="4">
        <f t="shared" si="1683"/>
        <v>0</v>
      </c>
      <c r="DQ288" s="219">
        <f t="shared" si="1684"/>
        <v>0</v>
      </c>
      <c r="DR288" s="222">
        <f t="shared" si="1685"/>
        <v>0</v>
      </c>
      <c r="DS288" s="4"/>
      <c r="DT288" s="4">
        <f t="shared" si="1686"/>
        <v>0</v>
      </c>
      <c r="DU288" s="219">
        <f t="shared" si="1687"/>
        <v>0</v>
      </c>
      <c r="DV288" s="222">
        <f t="shared" si="1688"/>
        <v>0</v>
      </c>
      <c r="DW288" s="4"/>
      <c r="DX288" s="4"/>
      <c r="DY288" s="4">
        <f t="shared" si="1689"/>
        <v>0</v>
      </c>
      <c r="DZ288" s="219">
        <f t="shared" si="1690"/>
        <v>0</v>
      </c>
      <c r="EA288" s="222">
        <f t="shared" si="1691"/>
        <v>0</v>
      </c>
      <c r="EB288" s="4"/>
      <c r="EC288" s="4">
        <f t="shared" si="1692"/>
        <v>0</v>
      </c>
      <c r="ED288" s="219" t="e">
        <f>SUM(EB288+#REF!)</f>
        <v>#REF!</v>
      </c>
      <c r="EE288" s="222" t="e">
        <f t="shared" si="1693"/>
        <v>#REF!</v>
      </c>
      <c r="EF288" s="4"/>
      <c r="EG288" s="4">
        <f t="shared" si="1694"/>
        <v>0</v>
      </c>
      <c r="EH288" s="219" t="e">
        <f>SUM(EF288+#REF!)</f>
        <v>#REF!</v>
      </c>
      <c r="EI288" s="222" t="e">
        <f t="shared" si="1695"/>
        <v>#REF!</v>
      </c>
      <c r="EJ288" s="4"/>
      <c r="EK288" s="4" t="e">
        <f>SUM(EJ288*#REF!)</f>
        <v>#REF!</v>
      </c>
      <c r="EL288" s="219" t="e">
        <f>SUM(EJ288+#REF!)</f>
        <v>#REF!</v>
      </c>
      <c r="EM288" s="222" t="e">
        <f t="shared" si="1696"/>
        <v>#REF!</v>
      </c>
      <c r="EN288" s="4"/>
      <c r="EO288" s="279"/>
      <c r="EP288" s="279">
        <f t="shared" si="1842"/>
        <v>0</v>
      </c>
      <c r="EQ288" s="278">
        <f t="shared" si="1734"/>
        <v>0</v>
      </c>
      <c r="ER288" s="278">
        <f t="shared" si="1735"/>
        <v>0</v>
      </c>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c r="HH288" s="4"/>
      <c r="HI288" s="4"/>
      <c r="HJ288" s="4"/>
      <c r="HK288" s="4"/>
      <c r="HL288" s="4"/>
      <c r="HM288" s="4"/>
      <c r="HN288" s="4"/>
      <c r="HO288" s="4"/>
      <c r="HP288" s="4"/>
      <c r="HQ288" s="4"/>
      <c r="HR288" s="4"/>
      <c r="HS288" s="4"/>
      <c r="HT288" s="4"/>
      <c r="HU288" s="4"/>
      <c r="HV288" s="4"/>
    </row>
    <row r="289" spans="1:230" s="5" customFormat="1" x14ac:dyDescent="0.2">
      <c r="A289" s="57"/>
      <c r="B289" s="57"/>
      <c r="C289" s="57" t="s">
        <v>8</v>
      </c>
      <c r="D289" s="57">
        <v>75</v>
      </c>
      <c r="E289" s="6"/>
      <c r="F289" s="64">
        <f t="shared" si="1736"/>
        <v>0</v>
      </c>
      <c r="G289" s="6"/>
      <c r="H289" s="64">
        <f t="shared" si="1843"/>
        <v>0</v>
      </c>
      <c r="I289" s="6"/>
      <c r="J289" s="64">
        <f t="shared" ref="J289" si="1884">SUM(I289*$D289)</f>
        <v>0</v>
      </c>
      <c r="K289" s="6"/>
      <c r="L289" s="64">
        <f t="shared" si="1845"/>
        <v>0</v>
      </c>
      <c r="M289" s="6"/>
      <c r="N289" s="64">
        <f t="shared" si="1846"/>
        <v>0</v>
      </c>
      <c r="O289" s="6"/>
      <c r="P289" s="64">
        <f t="shared" si="1847"/>
        <v>0</v>
      </c>
      <c r="Q289" s="6"/>
      <c r="R289" s="64">
        <f t="shared" si="1848"/>
        <v>0</v>
      </c>
      <c r="S289" s="6"/>
      <c r="T289" s="64">
        <f t="shared" si="1849"/>
        <v>0</v>
      </c>
      <c r="U289" s="6"/>
      <c r="V289" s="64">
        <f t="shared" si="1850"/>
        <v>0</v>
      </c>
      <c r="W289" s="6"/>
      <c r="X289" s="64">
        <f t="shared" si="1851"/>
        <v>0</v>
      </c>
      <c r="Y289" s="6"/>
      <c r="Z289" s="64">
        <f t="shared" si="1852"/>
        <v>0</v>
      </c>
      <c r="AA289" s="6"/>
      <c r="AB289" s="64">
        <f t="shared" si="1853"/>
        <v>0</v>
      </c>
      <c r="AC289" s="59"/>
      <c r="AD289" s="64">
        <f t="shared" si="1854"/>
        <v>0</v>
      </c>
      <c r="AE289" s="59"/>
      <c r="AF289" s="64">
        <f t="shared" si="1855"/>
        <v>0</v>
      </c>
      <c r="AG289" s="59"/>
      <c r="AH289" s="64">
        <f t="shared" si="1856"/>
        <v>0</v>
      </c>
      <c r="AI289" s="59"/>
      <c r="AJ289" s="64">
        <f t="shared" si="1857"/>
        <v>0</v>
      </c>
      <c r="AK289" s="59"/>
      <c r="AL289" s="64">
        <f t="shared" si="1858"/>
        <v>0</v>
      </c>
      <c r="AM289" s="59"/>
      <c r="AN289" s="64">
        <f t="shared" si="1859"/>
        <v>0</v>
      </c>
      <c r="AO289" s="59"/>
      <c r="AP289" s="64">
        <f t="shared" si="1860"/>
        <v>0</v>
      </c>
      <c r="AQ289" s="59"/>
      <c r="AR289" s="64">
        <f t="shared" si="1861"/>
        <v>0</v>
      </c>
      <c r="AS289" s="59"/>
      <c r="AT289" s="64">
        <f t="shared" si="1862"/>
        <v>0</v>
      </c>
      <c r="AU289" s="59"/>
      <c r="AV289" s="64">
        <f t="shared" si="1863"/>
        <v>0</v>
      </c>
      <c r="AW289" s="59"/>
      <c r="AX289" s="64">
        <f t="shared" si="1864"/>
        <v>0</v>
      </c>
      <c r="AY289" s="59"/>
      <c r="AZ289" s="64">
        <f t="shared" si="1865"/>
        <v>0</v>
      </c>
      <c r="BA289" s="59"/>
      <c r="BB289" s="64">
        <f t="shared" si="1866"/>
        <v>0</v>
      </c>
      <c r="BC289" s="59"/>
      <c r="BD289" s="64">
        <f t="shared" si="1867"/>
        <v>0</v>
      </c>
      <c r="BE289" s="59"/>
      <c r="BF289" s="64">
        <f t="shared" si="1868"/>
        <v>0</v>
      </c>
      <c r="BG289" s="59"/>
      <c r="BH289" s="64">
        <f t="shared" si="1869"/>
        <v>0</v>
      </c>
      <c r="BI289" s="59"/>
      <c r="BJ289" s="64">
        <f t="shared" si="1870"/>
        <v>0</v>
      </c>
      <c r="BK289" s="59"/>
      <c r="BL289" s="64">
        <f t="shared" si="1871"/>
        <v>0</v>
      </c>
      <c r="BM289" s="59"/>
      <c r="BN289" s="64">
        <f t="shared" si="1872"/>
        <v>0</v>
      </c>
      <c r="BO289" s="59"/>
      <c r="BP289" s="64">
        <f t="shared" si="1873"/>
        <v>0</v>
      </c>
      <c r="BQ289" s="59"/>
      <c r="BR289" s="64">
        <f t="shared" si="1874"/>
        <v>0</v>
      </c>
      <c r="BS289" s="59"/>
      <c r="BT289" s="64">
        <f t="shared" si="1875"/>
        <v>0</v>
      </c>
      <c r="BU289" s="59"/>
      <c r="BV289" s="64">
        <f t="shared" si="1876"/>
        <v>0</v>
      </c>
      <c r="BW289" s="59"/>
      <c r="BX289" s="64">
        <f t="shared" si="1877"/>
        <v>0</v>
      </c>
      <c r="BY289" s="59"/>
      <c r="BZ289" s="64">
        <f t="shared" si="1653"/>
        <v>0</v>
      </c>
      <c r="CA289" s="54"/>
      <c r="CB289" s="61">
        <f t="shared" si="1654"/>
        <v>0</v>
      </c>
      <c r="CC289" s="61">
        <f t="shared" si="1655"/>
        <v>0</v>
      </c>
      <c r="CD289" s="4"/>
      <c r="CE289" s="4"/>
      <c r="CF289" s="4">
        <f t="shared" si="1656"/>
        <v>0</v>
      </c>
      <c r="CG289" s="219">
        <f t="shared" si="1657"/>
        <v>0</v>
      </c>
      <c r="CH289" s="222">
        <f t="shared" si="1658"/>
        <v>0</v>
      </c>
      <c r="CI289" s="4"/>
      <c r="CJ289" s="4">
        <f t="shared" si="1659"/>
        <v>0</v>
      </c>
      <c r="CK289" s="219">
        <f t="shared" si="1660"/>
        <v>0</v>
      </c>
      <c r="CL289" s="222">
        <f t="shared" si="1661"/>
        <v>0</v>
      </c>
      <c r="CM289" s="4"/>
      <c r="CN289" s="4">
        <f t="shared" si="1662"/>
        <v>0</v>
      </c>
      <c r="CO289" s="219">
        <f t="shared" si="1663"/>
        <v>0</v>
      </c>
      <c r="CP289" s="222">
        <f t="shared" si="1664"/>
        <v>0</v>
      </c>
      <c r="CQ289" s="4"/>
      <c r="CR289" s="4">
        <f t="shared" si="1665"/>
        <v>0</v>
      </c>
      <c r="CS289" s="219">
        <f t="shared" si="1666"/>
        <v>0</v>
      </c>
      <c r="CT289" s="222">
        <f t="shared" si="1667"/>
        <v>0</v>
      </c>
      <c r="CU289" s="4"/>
      <c r="CV289" s="4">
        <f t="shared" si="1668"/>
        <v>0</v>
      </c>
      <c r="CW289" s="219">
        <f t="shared" si="1669"/>
        <v>0</v>
      </c>
      <c r="CX289" s="222">
        <f t="shared" si="1670"/>
        <v>0</v>
      </c>
      <c r="CY289" s="4"/>
      <c r="CZ289" s="4">
        <f t="shared" si="1671"/>
        <v>0</v>
      </c>
      <c r="DA289" s="219">
        <f t="shared" si="1672"/>
        <v>0</v>
      </c>
      <c r="DB289" s="222">
        <f t="shared" si="1673"/>
        <v>0</v>
      </c>
      <c r="DC289" s="4"/>
      <c r="DD289" s="4">
        <f t="shared" si="1674"/>
        <v>0</v>
      </c>
      <c r="DE289" s="219">
        <f t="shared" si="1675"/>
        <v>0</v>
      </c>
      <c r="DF289" s="222">
        <f t="shared" si="1676"/>
        <v>0</v>
      </c>
      <c r="DG289" s="4"/>
      <c r="DH289" s="4">
        <f t="shared" si="1677"/>
        <v>0</v>
      </c>
      <c r="DI289" s="219">
        <f t="shared" si="1678"/>
        <v>0</v>
      </c>
      <c r="DJ289" s="222">
        <f t="shared" si="1679"/>
        <v>0</v>
      </c>
      <c r="DK289" s="4"/>
      <c r="DL289" s="4">
        <f t="shared" si="1680"/>
        <v>0</v>
      </c>
      <c r="DM289" s="219">
        <f t="shared" si="1681"/>
        <v>0</v>
      </c>
      <c r="DN289" s="222">
        <f t="shared" si="1682"/>
        <v>0</v>
      </c>
      <c r="DO289" s="4"/>
      <c r="DP289" s="4">
        <f t="shared" si="1683"/>
        <v>0</v>
      </c>
      <c r="DQ289" s="219">
        <f t="shared" si="1684"/>
        <v>0</v>
      </c>
      <c r="DR289" s="222">
        <f t="shared" si="1685"/>
        <v>0</v>
      </c>
      <c r="DS289" s="4"/>
      <c r="DT289" s="4">
        <f t="shared" si="1686"/>
        <v>0</v>
      </c>
      <c r="DU289" s="219">
        <f t="shared" si="1687"/>
        <v>0</v>
      </c>
      <c r="DV289" s="222">
        <f t="shared" si="1688"/>
        <v>0</v>
      </c>
      <c r="DW289" s="4"/>
      <c r="DX289" s="4"/>
      <c r="DY289" s="4">
        <f t="shared" si="1689"/>
        <v>0</v>
      </c>
      <c r="DZ289" s="219">
        <f t="shared" si="1690"/>
        <v>0</v>
      </c>
      <c r="EA289" s="222">
        <f t="shared" si="1691"/>
        <v>0</v>
      </c>
      <c r="EB289" s="4"/>
      <c r="EC289" s="4">
        <f t="shared" si="1692"/>
        <v>0</v>
      </c>
      <c r="ED289" s="219" t="e">
        <f>SUM(EB289+#REF!)</f>
        <v>#REF!</v>
      </c>
      <c r="EE289" s="222" t="e">
        <f t="shared" si="1693"/>
        <v>#REF!</v>
      </c>
      <c r="EF289" s="4"/>
      <c r="EG289" s="4">
        <f t="shared" si="1694"/>
        <v>0</v>
      </c>
      <c r="EH289" s="219" t="e">
        <f>SUM(EF289+#REF!)</f>
        <v>#REF!</v>
      </c>
      <c r="EI289" s="222" t="e">
        <f t="shared" si="1695"/>
        <v>#REF!</v>
      </c>
      <c r="EJ289" s="4"/>
      <c r="EK289" s="4" t="e">
        <f>SUM(EJ289*#REF!)</f>
        <v>#REF!</v>
      </c>
      <c r="EL289" s="219" t="e">
        <f>SUM(EJ289+#REF!)</f>
        <v>#REF!</v>
      </c>
      <c r="EM289" s="222" t="e">
        <f t="shared" si="1696"/>
        <v>#REF!</v>
      </c>
      <c r="EN289" s="4"/>
      <c r="EO289" s="279"/>
      <c r="EP289" s="279">
        <f t="shared" si="1842"/>
        <v>0</v>
      </c>
      <c r="EQ289" s="278">
        <f t="shared" si="1734"/>
        <v>0</v>
      </c>
      <c r="ER289" s="278">
        <f t="shared" si="1735"/>
        <v>0</v>
      </c>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c r="HH289" s="4"/>
      <c r="HI289" s="4"/>
      <c r="HJ289" s="4"/>
      <c r="HK289" s="4"/>
      <c r="HL289" s="4"/>
      <c r="HM289" s="4"/>
      <c r="HN289" s="4"/>
      <c r="HO289" s="4"/>
      <c r="HP289" s="4"/>
      <c r="HQ289" s="4"/>
      <c r="HR289" s="4"/>
      <c r="HS289" s="4"/>
      <c r="HT289" s="4"/>
      <c r="HU289" s="4"/>
      <c r="HV289" s="4"/>
    </row>
    <row r="290" spans="1:230" s="5" customFormat="1" x14ac:dyDescent="0.2">
      <c r="A290" s="57"/>
      <c r="B290" s="57"/>
      <c r="C290" s="57" t="s">
        <v>8</v>
      </c>
      <c r="D290" s="57">
        <v>75</v>
      </c>
      <c r="E290" s="6"/>
      <c r="F290" s="64">
        <f t="shared" si="1736"/>
        <v>0</v>
      </c>
      <c r="G290" s="6"/>
      <c r="H290" s="64">
        <f t="shared" si="1843"/>
        <v>0</v>
      </c>
      <c r="I290" s="6"/>
      <c r="J290" s="64">
        <f t="shared" ref="J290" si="1885">SUM(I290*$D290)</f>
        <v>0</v>
      </c>
      <c r="K290" s="6"/>
      <c r="L290" s="64">
        <f t="shared" si="1845"/>
        <v>0</v>
      </c>
      <c r="M290" s="6"/>
      <c r="N290" s="64">
        <f t="shared" si="1846"/>
        <v>0</v>
      </c>
      <c r="O290" s="6"/>
      <c r="P290" s="64">
        <f t="shared" si="1847"/>
        <v>0</v>
      </c>
      <c r="Q290" s="6"/>
      <c r="R290" s="64">
        <f t="shared" si="1848"/>
        <v>0</v>
      </c>
      <c r="S290" s="6"/>
      <c r="T290" s="64">
        <f t="shared" si="1849"/>
        <v>0</v>
      </c>
      <c r="U290" s="6"/>
      <c r="V290" s="64">
        <f t="shared" si="1850"/>
        <v>0</v>
      </c>
      <c r="W290" s="6"/>
      <c r="X290" s="64">
        <f t="shared" si="1851"/>
        <v>0</v>
      </c>
      <c r="Y290" s="6"/>
      <c r="Z290" s="64">
        <f t="shared" si="1852"/>
        <v>0</v>
      </c>
      <c r="AA290" s="6"/>
      <c r="AB290" s="64">
        <f t="shared" si="1853"/>
        <v>0</v>
      </c>
      <c r="AC290" s="59"/>
      <c r="AD290" s="64">
        <f t="shared" si="1854"/>
        <v>0</v>
      </c>
      <c r="AE290" s="59"/>
      <c r="AF290" s="64">
        <f t="shared" si="1855"/>
        <v>0</v>
      </c>
      <c r="AG290" s="59"/>
      <c r="AH290" s="64">
        <f t="shared" si="1856"/>
        <v>0</v>
      </c>
      <c r="AI290" s="59"/>
      <c r="AJ290" s="64">
        <f t="shared" si="1857"/>
        <v>0</v>
      </c>
      <c r="AK290" s="59"/>
      <c r="AL290" s="64">
        <f t="shared" si="1858"/>
        <v>0</v>
      </c>
      <c r="AM290" s="59"/>
      <c r="AN290" s="64">
        <f t="shared" si="1859"/>
        <v>0</v>
      </c>
      <c r="AO290" s="59"/>
      <c r="AP290" s="64">
        <f t="shared" si="1860"/>
        <v>0</v>
      </c>
      <c r="AQ290" s="59"/>
      <c r="AR290" s="64">
        <f t="shared" si="1861"/>
        <v>0</v>
      </c>
      <c r="AS290" s="59"/>
      <c r="AT290" s="64">
        <f t="shared" si="1862"/>
        <v>0</v>
      </c>
      <c r="AU290" s="59"/>
      <c r="AV290" s="64">
        <f t="shared" si="1863"/>
        <v>0</v>
      </c>
      <c r="AW290" s="59"/>
      <c r="AX290" s="64">
        <f t="shared" si="1864"/>
        <v>0</v>
      </c>
      <c r="AY290" s="59"/>
      <c r="AZ290" s="64">
        <f t="shared" si="1865"/>
        <v>0</v>
      </c>
      <c r="BA290" s="59"/>
      <c r="BB290" s="64">
        <f t="shared" si="1866"/>
        <v>0</v>
      </c>
      <c r="BC290" s="59"/>
      <c r="BD290" s="64">
        <f t="shared" si="1867"/>
        <v>0</v>
      </c>
      <c r="BE290" s="59"/>
      <c r="BF290" s="64">
        <f t="shared" si="1868"/>
        <v>0</v>
      </c>
      <c r="BG290" s="59"/>
      <c r="BH290" s="64">
        <f t="shared" si="1869"/>
        <v>0</v>
      </c>
      <c r="BI290" s="59"/>
      <c r="BJ290" s="64">
        <f t="shared" si="1870"/>
        <v>0</v>
      </c>
      <c r="BK290" s="59"/>
      <c r="BL290" s="64">
        <f t="shared" si="1871"/>
        <v>0</v>
      </c>
      <c r="BM290" s="59"/>
      <c r="BN290" s="64">
        <f t="shared" si="1872"/>
        <v>0</v>
      </c>
      <c r="BO290" s="59"/>
      <c r="BP290" s="64">
        <f t="shared" si="1873"/>
        <v>0</v>
      </c>
      <c r="BQ290" s="59"/>
      <c r="BR290" s="64">
        <f t="shared" si="1874"/>
        <v>0</v>
      </c>
      <c r="BS290" s="59"/>
      <c r="BT290" s="64">
        <f t="shared" si="1875"/>
        <v>0</v>
      </c>
      <c r="BU290" s="59"/>
      <c r="BV290" s="64">
        <f t="shared" si="1876"/>
        <v>0</v>
      </c>
      <c r="BW290" s="59"/>
      <c r="BX290" s="64">
        <f t="shared" si="1877"/>
        <v>0</v>
      </c>
      <c r="BY290" s="59"/>
      <c r="BZ290" s="64">
        <f t="shared" si="1653"/>
        <v>0</v>
      </c>
      <c r="CA290" s="54"/>
      <c r="CB290" s="61">
        <f t="shared" si="1654"/>
        <v>0</v>
      </c>
      <c r="CC290" s="61">
        <f t="shared" si="1655"/>
        <v>0</v>
      </c>
      <c r="CD290" s="4"/>
      <c r="CE290" s="4"/>
      <c r="CF290" s="4">
        <f t="shared" si="1656"/>
        <v>0</v>
      </c>
      <c r="CG290" s="219">
        <f t="shared" si="1657"/>
        <v>0</v>
      </c>
      <c r="CH290" s="222">
        <f t="shared" si="1658"/>
        <v>0</v>
      </c>
      <c r="CI290" s="4"/>
      <c r="CJ290" s="4">
        <f t="shared" si="1659"/>
        <v>0</v>
      </c>
      <c r="CK290" s="219">
        <f t="shared" si="1660"/>
        <v>0</v>
      </c>
      <c r="CL290" s="222">
        <f t="shared" si="1661"/>
        <v>0</v>
      </c>
      <c r="CM290" s="4"/>
      <c r="CN290" s="4">
        <f t="shared" si="1662"/>
        <v>0</v>
      </c>
      <c r="CO290" s="219">
        <f t="shared" si="1663"/>
        <v>0</v>
      </c>
      <c r="CP290" s="222">
        <f t="shared" si="1664"/>
        <v>0</v>
      </c>
      <c r="CQ290" s="4"/>
      <c r="CR290" s="4">
        <f t="shared" si="1665"/>
        <v>0</v>
      </c>
      <c r="CS290" s="219">
        <f t="shared" si="1666"/>
        <v>0</v>
      </c>
      <c r="CT290" s="222">
        <f t="shared" si="1667"/>
        <v>0</v>
      </c>
      <c r="CU290" s="4"/>
      <c r="CV290" s="4">
        <f t="shared" si="1668"/>
        <v>0</v>
      </c>
      <c r="CW290" s="219">
        <f t="shared" si="1669"/>
        <v>0</v>
      </c>
      <c r="CX290" s="222">
        <f t="shared" si="1670"/>
        <v>0</v>
      </c>
      <c r="CY290" s="4"/>
      <c r="CZ290" s="4">
        <f t="shared" si="1671"/>
        <v>0</v>
      </c>
      <c r="DA290" s="219">
        <f t="shared" si="1672"/>
        <v>0</v>
      </c>
      <c r="DB290" s="222">
        <f t="shared" si="1673"/>
        <v>0</v>
      </c>
      <c r="DC290" s="4"/>
      <c r="DD290" s="4">
        <f t="shared" si="1674"/>
        <v>0</v>
      </c>
      <c r="DE290" s="219">
        <f t="shared" si="1675"/>
        <v>0</v>
      </c>
      <c r="DF290" s="222">
        <f t="shared" si="1676"/>
        <v>0</v>
      </c>
      <c r="DG290" s="4"/>
      <c r="DH290" s="4">
        <f t="shared" si="1677"/>
        <v>0</v>
      </c>
      <c r="DI290" s="219">
        <f t="shared" si="1678"/>
        <v>0</v>
      </c>
      <c r="DJ290" s="222">
        <f t="shared" si="1679"/>
        <v>0</v>
      </c>
      <c r="DK290" s="4"/>
      <c r="DL290" s="4">
        <f t="shared" si="1680"/>
        <v>0</v>
      </c>
      <c r="DM290" s="219">
        <f t="shared" si="1681"/>
        <v>0</v>
      </c>
      <c r="DN290" s="222">
        <f t="shared" si="1682"/>
        <v>0</v>
      </c>
      <c r="DO290" s="4"/>
      <c r="DP290" s="4">
        <f t="shared" si="1683"/>
        <v>0</v>
      </c>
      <c r="DQ290" s="219">
        <f t="shared" si="1684"/>
        <v>0</v>
      </c>
      <c r="DR290" s="222">
        <f t="shared" si="1685"/>
        <v>0</v>
      </c>
      <c r="DS290" s="4"/>
      <c r="DT290" s="4">
        <f t="shared" si="1686"/>
        <v>0</v>
      </c>
      <c r="DU290" s="219">
        <f t="shared" si="1687"/>
        <v>0</v>
      </c>
      <c r="DV290" s="222">
        <f t="shared" si="1688"/>
        <v>0</v>
      </c>
      <c r="DW290" s="4"/>
      <c r="DX290" s="4"/>
      <c r="DY290" s="4">
        <f t="shared" si="1689"/>
        <v>0</v>
      </c>
      <c r="DZ290" s="219">
        <f t="shared" si="1690"/>
        <v>0</v>
      </c>
      <c r="EA290" s="222">
        <f t="shared" si="1691"/>
        <v>0</v>
      </c>
      <c r="EB290" s="4"/>
      <c r="EC290" s="4">
        <f t="shared" si="1692"/>
        <v>0</v>
      </c>
      <c r="ED290" s="219" t="e">
        <f>SUM(EB290+#REF!)</f>
        <v>#REF!</v>
      </c>
      <c r="EE290" s="222" t="e">
        <f t="shared" si="1693"/>
        <v>#REF!</v>
      </c>
      <c r="EF290" s="4"/>
      <c r="EG290" s="4">
        <f t="shared" si="1694"/>
        <v>0</v>
      </c>
      <c r="EH290" s="219" t="e">
        <f>SUM(EF290+#REF!)</f>
        <v>#REF!</v>
      </c>
      <c r="EI290" s="222" t="e">
        <f t="shared" si="1695"/>
        <v>#REF!</v>
      </c>
      <c r="EJ290" s="4"/>
      <c r="EK290" s="4" t="e">
        <f>SUM(EJ290*#REF!)</f>
        <v>#REF!</v>
      </c>
      <c r="EL290" s="219" t="e">
        <f>SUM(EJ290+#REF!)</f>
        <v>#REF!</v>
      </c>
      <c r="EM290" s="222" t="e">
        <f t="shared" si="1696"/>
        <v>#REF!</v>
      </c>
      <c r="EN290" s="4"/>
      <c r="EO290" s="279"/>
      <c r="EP290" s="279">
        <f t="shared" ref="EP290:EP301" si="1886">SUM(EO290*D290)</f>
        <v>0</v>
      </c>
      <c r="EQ290" s="278">
        <f t="shared" si="1734"/>
        <v>0</v>
      </c>
      <c r="ER290" s="278">
        <f t="shared" si="1735"/>
        <v>0</v>
      </c>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c r="HH290" s="4"/>
      <c r="HI290" s="4"/>
      <c r="HJ290" s="4"/>
      <c r="HK290" s="4"/>
      <c r="HL290" s="4"/>
      <c r="HM290" s="4"/>
      <c r="HN290" s="4"/>
      <c r="HO290" s="4"/>
      <c r="HP290" s="4"/>
      <c r="HQ290" s="4"/>
      <c r="HR290" s="4"/>
      <c r="HS290" s="4"/>
      <c r="HT290" s="4"/>
      <c r="HU290" s="4"/>
      <c r="HV290" s="4"/>
    </row>
    <row r="291" spans="1:230" s="5" customFormat="1" x14ac:dyDescent="0.2">
      <c r="A291" s="283" t="s">
        <v>136</v>
      </c>
      <c r="B291" s="283" t="s">
        <v>137</v>
      </c>
      <c r="C291" s="283" t="s">
        <v>9</v>
      </c>
      <c r="D291" s="283">
        <v>60</v>
      </c>
      <c r="E291" s="6"/>
      <c r="F291" s="64">
        <f t="shared" si="1736"/>
        <v>0</v>
      </c>
      <c r="G291" s="6"/>
      <c r="H291" s="64">
        <f t="shared" si="1843"/>
        <v>0</v>
      </c>
      <c r="I291" s="6"/>
      <c r="J291" s="64">
        <f t="shared" ref="J291" si="1887">SUM(I291*$D291)</f>
        <v>0</v>
      </c>
      <c r="K291" s="6"/>
      <c r="L291" s="64">
        <f t="shared" si="1845"/>
        <v>0</v>
      </c>
      <c r="M291" s="6"/>
      <c r="N291" s="64">
        <f t="shared" si="1846"/>
        <v>0</v>
      </c>
      <c r="O291" s="6"/>
      <c r="P291" s="64">
        <f t="shared" si="1847"/>
        <v>0</v>
      </c>
      <c r="Q291" s="6"/>
      <c r="R291" s="64">
        <f t="shared" si="1848"/>
        <v>0</v>
      </c>
      <c r="S291" s="6"/>
      <c r="T291" s="64">
        <f t="shared" si="1849"/>
        <v>0</v>
      </c>
      <c r="U291" s="6"/>
      <c r="V291" s="64">
        <f t="shared" si="1850"/>
        <v>0</v>
      </c>
      <c r="W291" s="6"/>
      <c r="X291" s="64">
        <f t="shared" si="1851"/>
        <v>0</v>
      </c>
      <c r="Y291" s="6"/>
      <c r="Z291" s="64">
        <f t="shared" si="1852"/>
        <v>0</v>
      </c>
      <c r="AA291" s="6"/>
      <c r="AB291" s="64">
        <f t="shared" si="1853"/>
        <v>0</v>
      </c>
      <c r="AC291" s="59"/>
      <c r="AD291" s="64">
        <f t="shared" si="1854"/>
        <v>0</v>
      </c>
      <c r="AE291" s="59"/>
      <c r="AF291" s="64">
        <f t="shared" si="1855"/>
        <v>0</v>
      </c>
      <c r="AG291" s="59"/>
      <c r="AH291" s="64">
        <f t="shared" si="1856"/>
        <v>0</v>
      </c>
      <c r="AI291" s="59"/>
      <c r="AJ291" s="64">
        <f t="shared" si="1857"/>
        <v>0</v>
      </c>
      <c r="AK291" s="59"/>
      <c r="AL291" s="64">
        <f t="shared" si="1858"/>
        <v>0</v>
      </c>
      <c r="AM291" s="59"/>
      <c r="AN291" s="64">
        <f t="shared" si="1859"/>
        <v>0</v>
      </c>
      <c r="AO291" s="59"/>
      <c r="AP291" s="64">
        <f t="shared" si="1860"/>
        <v>0</v>
      </c>
      <c r="AQ291" s="59"/>
      <c r="AR291" s="64">
        <f t="shared" si="1861"/>
        <v>0</v>
      </c>
      <c r="AS291" s="59"/>
      <c r="AT291" s="64">
        <f t="shared" si="1862"/>
        <v>0</v>
      </c>
      <c r="AU291" s="59"/>
      <c r="AV291" s="64">
        <f t="shared" si="1863"/>
        <v>0</v>
      </c>
      <c r="AW291" s="59"/>
      <c r="AX291" s="64">
        <f t="shared" si="1864"/>
        <v>0</v>
      </c>
      <c r="AY291" s="59"/>
      <c r="AZ291" s="64">
        <f t="shared" si="1865"/>
        <v>0</v>
      </c>
      <c r="BA291" s="59"/>
      <c r="BB291" s="64">
        <f t="shared" si="1866"/>
        <v>0</v>
      </c>
      <c r="BC291" s="59"/>
      <c r="BD291" s="64">
        <f t="shared" si="1867"/>
        <v>0</v>
      </c>
      <c r="BE291" s="59"/>
      <c r="BF291" s="64">
        <f t="shared" si="1868"/>
        <v>0</v>
      </c>
      <c r="BG291" s="59"/>
      <c r="BH291" s="64">
        <f t="shared" si="1869"/>
        <v>0</v>
      </c>
      <c r="BI291" s="59"/>
      <c r="BJ291" s="64">
        <f t="shared" si="1870"/>
        <v>0</v>
      </c>
      <c r="BK291" s="59"/>
      <c r="BL291" s="64">
        <f t="shared" si="1871"/>
        <v>0</v>
      </c>
      <c r="BM291" s="59"/>
      <c r="BN291" s="64">
        <f t="shared" si="1872"/>
        <v>0</v>
      </c>
      <c r="BO291" s="59"/>
      <c r="BP291" s="64">
        <f t="shared" si="1873"/>
        <v>0</v>
      </c>
      <c r="BQ291" s="59"/>
      <c r="BR291" s="64">
        <f t="shared" si="1874"/>
        <v>0</v>
      </c>
      <c r="BS291" s="59"/>
      <c r="BT291" s="64">
        <f t="shared" si="1875"/>
        <v>0</v>
      </c>
      <c r="BU291" s="59"/>
      <c r="BV291" s="64">
        <f t="shared" si="1876"/>
        <v>0</v>
      </c>
      <c r="BW291" s="59"/>
      <c r="BX291" s="64">
        <f t="shared" si="1877"/>
        <v>0</v>
      </c>
      <c r="BY291" s="59"/>
      <c r="BZ291" s="64">
        <f t="shared" si="1653"/>
        <v>0</v>
      </c>
      <c r="CA291" s="54"/>
      <c r="CB291" s="61">
        <f t="shared" si="1654"/>
        <v>0</v>
      </c>
      <c r="CC291" s="61">
        <f t="shared" si="1655"/>
        <v>0</v>
      </c>
      <c r="CD291" s="4"/>
      <c r="CE291" s="4"/>
      <c r="CF291" s="4">
        <f t="shared" si="1656"/>
        <v>0</v>
      </c>
      <c r="CG291" s="219">
        <f t="shared" si="1657"/>
        <v>0</v>
      </c>
      <c r="CH291" s="222">
        <f t="shared" si="1658"/>
        <v>0</v>
      </c>
      <c r="CI291" s="4"/>
      <c r="CJ291" s="4">
        <f t="shared" si="1659"/>
        <v>0</v>
      </c>
      <c r="CK291" s="219">
        <f t="shared" si="1660"/>
        <v>0</v>
      </c>
      <c r="CL291" s="222">
        <f t="shared" si="1661"/>
        <v>0</v>
      </c>
      <c r="CM291" s="4"/>
      <c r="CN291" s="4">
        <f t="shared" si="1662"/>
        <v>0</v>
      </c>
      <c r="CO291" s="219">
        <f t="shared" si="1663"/>
        <v>0</v>
      </c>
      <c r="CP291" s="222">
        <f t="shared" si="1664"/>
        <v>0</v>
      </c>
      <c r="CQ291" s="4"/>
      <c r="CR291" s="4">
        <f t="shared" si="1665"/>
        <v>0</v>
      </c>
      <c r="CS291" s="219">
        <f t="shared" si="1666"/>
        <v>0</v>
      </c>
      <c r="CT291" s="222">
        <f t="shared" si="1667"/>
        <v>0</v>
      </c>
      <c r="CU291" s="4"/>
      <c r="CV291" s="4">
        <f t="shared" si="1668"/>
        <v>0</v>
      </c>
      <c r="CW291" s="219">
        <f t="shared" si="1669"/>
        <v>0</v>
      </c>
      <c r="CX291" s="222">
        <f t="shared" si="1670"/>
        <v>0</v>
      </c>
      <c r="CY291" s="4"/>
      <c r="CZ291" s="4">
        <f t="shared" si="1671"/>
        <v>0</v>
      </c>
      <c r="DA291" s="219">
        <f t="shared" si="1672"/>
        <v>0</v>
      </c>
      <c r="DB291" s="222">
        <f t="shared" si="1673"/>
        <v>0</v>
      </c>
      <c r="DC291" s="4"/>
      <c r="DD291" s="4">
        <f t="shared" si="1674"/>
        <v>0</v>
      </c>
      <c r="DE291" s="219">
        <f t="shared" si="1675"/>
        <v>0</v>
      </c>
      <c r="DF291" s="222">
        <f t="shared" si="1676"/>
        <v>0</v>
      </c>
      <c r="DG291" s="4"/>
      <c r="DH291" s="4">
        <f t="shared" si="1677"/>
        <v>0</v>
      </c>
      <c r="DI291" s="219">
        <f t="shared" si="1678"/>
        <v>0</v>
      </c>
      <c r="DJ291" s="222">
        <f t="shared" si="1679"/>
        <v>0</v>
      </c>
      <c r="DK291" s="4"/>
      <c r="DL291" s="4">
        <f t="shared" si="1680"/>
        <v>0</v>
      </c>
      <c r="DM291" s="219">
        <f t="shared" si="1681"/>
        <v>0</v>
      </c>
      <c r="DN291" s="222">
        <f t="shared" si="1682"/>
        <v>0</v>
      </c>
      <c r="DO291" s="4"/>
      <c r="DP291" s="4">
        <f t="shared" si="1683"/>
        <v>0</v>
      </c>
      <c r="DQ291" s="219">
        <f t="shared" si="1684"/>
        <v>0</v>
      </c>
      <c r="DR291" s="222">
        <f t="shared" si="1685"/>
        <v>0</v>
      </c>
      <c r="DS291" s="4"/>
      <c r="DT291" s="4">
        <f t="shared" si="1686"/>
        <v>0</v>
      </c>
      <c r="DU291" s="219">
        <f t="shared" si="1687"/>
        <v>0</v>
      </c>
      <c r="DV291" s="222">
        <f t="shared" si="1688"/>
        <v>0</v>
      </c>
      <c r="DW291" s="4"/>
      <c r="DX291" s="4"/>
      <c r="DY291" s="4">
        <f t="shared" si="1689"/>
        <v>0</v>
      </c>
      <c r="DZ291" s="219">
        <f t="shared" si="1690"/>
        <v>0</v>
      </c>
      <c r="EA291" s="222">
        <f t="shared" si="1691"/>
        <v>0</v>
      </c>
      <c r="EB291" s="4"/>
      <c r="EC291" s="4">
        <f t="shared" si="1692"/>
        <v>0</v>
      </c>
      <c r="ED291" s="219" t="e">
        <f>SUM(EB291+#REF!)</f>
        <v>#REF!</v>
      </c>
      <c r="EE291" s="222" t="e">
        <f t="shared" si="1693"/>
        <v>#REF!</v>
      </c>
      <c r="EF291" s="4"/>
      <c r="EG291" s="4">
        <f t="shared" si="1694"/>
        <v>0</v>
      </c>
      <c r="EH291" s="219" t="e">
        <f>SUM(EF291+#REF!)</f>
        <v>#REF!</v>
      </c>
      <c r="EI291" s="222" t="e">
        <f t="shared" si="1695"/>
        <v>#REF!</v>
      </c>
      <c r="EJ291" s="4"/>
      <c r="EK291" s="4" t="e">
        <f>SUM(EJ291*#REF!)</f>
        <v>#REF!</v>
      </c>
      <c r="EL291" s="219" t="e">
        <f>SUM(EJ291+#REF!)</f>
        <v>#REF!</v>
      </c>
      <c r="EM291" s="222" t="e">
        <f t="shared" si="1696"/>
        <v>#REF!</v>
      </c>
      <c r="EN291" s="4"/>
      <c r="EO291" s="279"/>
      <c r="EP291" s="279">
        <f t="shared" si="1886"/>
        <v>0</v>
      </c>
      <c r="EQ291" s="278">
        <f t="shared" si="1734"/>
        <v>0</v>
      </c>
      <c r="ER291" s="278">
        <f t="shared" si="1735"/>
        <v>0</v>
      </c>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c r="HH291" s="4"/>
      <c r="HI291" s="4"/>
      <c r="HJ291" s="4"/>
      <c r="HK291" s="4"/>
      <c r="HL291" s="4"/>
      <c r="HM291" s="4"/>
      <c r="HN291" s="4"/>
      <c r="HO291" s="4"/>
      <c r="HP291" s="4"/>
      <c r="HQ291" s="4"/>
      <c r="HR291" s="4"/>
      <c r="HS291" s="4"/>
      <c r="HT291" s="4"/>
      <c r="HU291" s="4"/>
      <c r="HV291" s="4"/>
    </row>
    <row r="292" spans="1:230" s="5" customFormat="1" x14ac:dyDescent="0.2">
      <c r="A292" s="57" t="s">
        <v>179</v>
      </c>
      <c r="B292" s="57" t="s">
        <v>198</v>
      </c>
      <c r="C292" s="57" t="s">
        <v>9</v>
      </c>
      <c r="D292" s="57">
        <v>60</v>
      </c>
      <c r="E292" s="6"/>
      <c r="F292" s="64">
        <f t="shared" si="1736"/>
        <v>0</v>
      </c>
      <c r="G292" s="6"/>
      <c r="H292" s="64">
        <f t="shared" si="1843"/>
        <v>0</v>
      </c>
      <c r="I292" s="6"/>
      <c r="J292" s="64">
        <f t="shared" ref="J292" si="1888">SUM(I292*$D292)</f>
        <v>0</v>
      </c>
      <c r="K292" s="6"/>
      <c r="L292" s="64">
        <f t="shared" si="1845"/>
        <v>0</v>
      </c>
      <c r="M292" s="6"/>
      <c r="N292" s="64">
        <f t="shared" si="1846"/>
        <v>0</v>
      </c>
      <c r="O292" s="6"/>
      <c r="P292" s="64">
        <f t="shared" si="1847"/>
        <v>0</v>
      </c>
      <c r="Q292" s="6"/>
      <c r="R292" s="64">
        <f t="shared" si="1848"/>
        <v>0</v>
      </c>
      <c r="S292" s="6"/>
      <c r="T292" s="64">
        <f t="shared" si="1849"/>
        <v>0</v>
      </c>
      <c r="U292" s="6"/>
      <c r="V292" s="64">
        <f t="shared" si="1850"/>
        <v>0</v>
      </c>
      <c r="W292" s="6"/>
      <c r="X292" s="64">
        <f t="shared" si="1851"/>
        <v>0</v>
      </c>
      <c r="Y292" s="6"/>
      <c r="Z292" s="64">
        <f t="shared" si="1852"/>
        <v>0</v>
      </c>
      <c r="AA292" s="6"/>
      <c r="AB292" s="64">
        <f t="shared" si="1853"/>
        <v>0</v>
      </c>
      <c r="AC292" s="59"/>
      <c r="AD292" s="64">
        <f t="shared" si="1854"/>
        <v>0</v>
      </c>
      <c r="AE292" s="59"/>
      <c r="AF292" s="64">
        <f t="shared" si="1855"/>
        <v>0</v>
      </c>
      <c r="AG292" s="59"/>
      <c r="AH292" s="64">
        <f t="shared" si="1856"/>
        <v>0</v>
      </c>
      <c r="AI292" s="59"/>
      <c r="AJ292" s="64">
        <f t="shared" si="1857"/>
        <v>0</v>
      </c>
      <c r="AK292" s="59"/>
      <c r="AL292" s="64">
        <f t="shared" si="1858"/>
        <v>0</v>
      </c>
      <c r="AM292" s="59"/>
      <c r="AN292" s="64">
        <f t="shared" si="1859"/>
        <v>0</v>
      </c>
      <c r="AO292" s="59"/>
      <c r="AP292" s="64">
        <f t="shared" si="1860"/>
        <v>0</v>
      </c>
      <c r="AQ292" s="59"/>
      <c r="AR292" s="64">
        <f t="shared" si="1861"/>
        <v>0</v>
      </c>
      <c r="AS292" s="59"/>
      <c r="AT292" s="64">
        <f t="shared" si="1862"/>
        <v>0</v>
      </c>
      <c r="AU292" s="59"/>
      <c r="AV292" s="64">
        <f t="shared" si="1863"/>
        <v>0</v>
      </c>
      <c r="AW292" s="59"/>
      <c r="AX292" s="64">
        <f t="shared" si="1864"/>
        <v>0</v>
      </c>
      <c r="AY292" s="59"/>
      <c r="AZ292" s="64">
        <f t="shared" si="1865"/>
        <v>0</v>
      </c>
      <c r="BA292" s="59"/>
      <c r="BB292" s="64">
        <f t="shared" si="1866"/>
        <v>0</v>
      </c>
      <c r="BC292" s="59"/>
      <c r="BD292" s="64">
        <f t="shared" si="1867"/>
        <v>0</v>
      </c>
      <c r="BE292" s="59"/>
      <c r="BF292" s="64">
        <f t="shared" si="1868"/>
        <v>0</v>
      </c>
      <c r="BG292" s="59"/>
      <c r="BH292" s="64">
        <f t="shared" si="1869"/>
        <v>0</v>
      </c>
      <c r="BI292" s="59"/>
      <c r="BJ292" s="64">
        <f t="shared" si="1870"/>
        <v>0</v>
      </c>
      <c r="BK292" s="59"/>
      <c r="BL292" s="64">
        <f t="shared" si="1871"/>
        <v>0</v>
      </c>
      <c r="BM292" s="59"/>
      <c r="BN292" s="64">
        <f t="shared" si="1872"/>
        <v>0</v>
      </c>
      <c r="BO292" s="59"/>
      <c r="BP292" s="64">
        <f t="shared" si="1873"/>
        <v>0</v>
      </c>
      <c r="BQ292" s="59"/>
      <c r="BR292" s="64">
        <f t="shared" si="1874"/>
        <v>0</v>
      </c>
      <c r="BS292" s="59"/>
      <c r="BT292" s="64">
        <f t="shared" si="1875"/>
        <v>0</v>
      </c>
      <c r="BU292" s="59"/>
      <c r="BV292" s="64">
        <f t="shared" si="1876"/>
        <v>0</v>
      </c>
      <c r="BW292" s="59"/>
      <c r="BX292" s="64">
        <f t="shared" si="1877"/>
        <v>0</v>
      </c>
      <c r="BY292" s="59"/>
      <c r="BZ292" s="64">
        <f t="shared" si="1653"/>
        <v>0</v>
      </c>
      <c r="CA292" s="54"/>
      <c r="CB292" s="61">
        <f t="shared" si="1654"/>
        <v>0</v>
      </c>
      <c r="CC292" s="61">
        <f t="shared" si="1655"/>
        <v>0</v>
      </c>
      <c r="CD292" s="4"/>
      <c r="CE292" s="4"/>
      <c r="CF292" s="4">
        <f t="shared" si="1656"/>
        <v>0</v>
      </c>
      <c r="CG292" s="219">
        <f t="shared" si="1657"/>
        <v>0</v>
      </c>
      <c r="CH292" s="222">
        <f t="shared" si="1658"/>
        <v>0</v>
      </c>
      <c r="CI292" s="4"/>
      <c r="CJ292" s="4">
        <f t="shared" si="1659"/>
        <v>0</v>
      </c>
      <c r="CK292" s="219">
        <f t="shared" si="1660"/>
        <v>0</v>
      </c>
      <c r="CL292" s="222">
        <f t="shared" si="1661"/>
        <v>0</v>
      </c>
      <c r="CM292" s="4"/>
      <c r="CN292" s="4">
        <f t="shared" si="1662"/>
        <v>0</v>
      </c>
      <c r="CO292" s="219">
        <f t="shared" si="1663"/>
        <v>0</v>
      </c>
      <c r="CP292" s="222">
        <f t="shared" si="1664"/>
        <v>0</v>
      </c>
      <c r="CQ292" s="4"/>
      <c r="CR292" s="4">
        <f t="shared" si="1665"/>
        <v>0</v>
      </c>
      <c r="CS292" s="219">
        <f t="shared" si="1666"/>
        <v>0</v>
      </c>
      <c r="CT292" s="222">
        <f t="shared" si="1667"/>
        <v>0</v>
      </c>
      <c r="CU292" s="4"/>
      <c r="CV292" s="4">
        <f t="shared" si="1668"/>
        <v>0</v>
      </c>
      <c r="CW292" s="219">
        <f t="shared" si="1669"/>
        <v>0</v>
      </c>
      <c r="CX292" s="222">
        <f t="shared" si="1670"/>
        <v>0</v>
      </c>
      <c r="CY292" s="4"/>
      <c r="CZ292" s="4">
        <f t="shared" si="1671"/>
        <v>0</v>
      </c>
      <c r="DA292" s="219">
        <f t="shared" si="1672"/>
        <v>0</v>
      </c>
      <c r="DB292" s="222">
        <f t="shared" si="1673"/>
        <v>0</v>
      </c>
      <c r="DC292" s="4"/>
      <c r="DD292" s="4">
        <f t="shared" si="1674"/>
        <v>0</v>
      </c>
      <c r="DE292" s="219">
        <f t="shared" si="1675"/>
        <v>0</v>
      </c>
      <c r="DF292" s="222">
        <f t="shared" si="1676"/>
        <v>0</v>
      </c>
      <c r="DG292" s="4"/>
      <c r="DH292" s="4">
        <f t="shared" si="1677"/>
        <v>0</v>
      </c>
      <c r="DI292" s="219">
        <f t="shared" si="1678"/>
        <v>0</v>
      </c>
      <c r="DJ292" s="222">
        <f t="shared" si="1679"/>
        <v>0</v>
      </c>
      <c r="DK292" s="4"/>
      <c r="DL292" s="4">
        <f t="shared" si="1680"/>
        <v>0</v>
      </c>
      <c r="DM292" s="219">
        <f t="shared" si="1681"/>
        <v>0</v>
      </c>
      <c r="DN292" s="222">
        <f t="shared" si="1682"/>
        <v>0</v>
      </c>
      <c r="DO292" s="4"/>
      <c r="DP292" s="4">
        <f t="shared" si="1683"/>
        <v>0</v>
      </c>
      <c r="DQ292" s="219">
        <f t="shared" si="1684"/>
        <v>0</v>
      </c>
      <c r="DR292" s="222">
        <f t="shared" si="1685"/>
        <v>0</v>
      </c>
      <c r="DS292" s="4"/>
      <c r="DT292" s="4">
        <f t="shared" si="1686"/>
        <v>0</v>
      </c>
      <c r="DU292" s="219">
        <f t="shared" si="1687"/>
        <v>0</v>
      </c>
      <c r="DV292" s="222">
        <f t="shared" si="1688"/>
        <v>0</v>
      </c>
      <c r="DW292" s="4"/>
      <c r="DX292" s="4"/>
      <c r="DY292" s="4">
        <f t="shared" si="1689"/>
        <v>0</v>
      </c>
      <c r="DZ292" s="219">
        <f t="shared" si="1690"/>
        <v>0</v>
      </c>
      <c r="EA292" s="222">
        <f t="shared" si="1691"/>
        <v>0</v>
      </c>
      <c r="EB292" s="4"/>
      <c r="EC292" s="4">
        <f t="shared" si="1692"/>
        <v>0</v>
      </c>
      <c r="ED292" s="219" t="e">
        <f>SUM(EB292+#REF!)</f>
        <v>#REF!</v>
      </c>
      <c r="EE292" s="222" t="e">
        <f t="shared" si="1693"/>
        <v>#REF!</v>
      </c>
      <c r="EF292" s="4"/>
      <c r="EG292" s="4">
        <f t="shared" si="1694"/>
        <v>0</v>
      </c>
      <c r="EH292" s="219" t="e">
        <f>SUM(EF292+#REF!)</f>
        <v>#REF!</v>
      </c>
      <c r="EI292" s="222" t="e">
        <f t="shared" si="1695"/>
        <v>#REF!</v>
      </c>
      <c r="EJ292" s="4"/>
      <c r="EK292" s="4" t="e">
        <f>SUM(EJ292*#REF!)</f>
        <v>#REF!</v>
      </c>
      <c r="EL292" s="219" t="e">
        <f>SUM(EJ292+#REF!)</f>
        <v>#REF!</v>
      </c>
      <c r="EM292" s="222" t="e">
        <f t="shared" si="1696"/>
        <v>#REF!</v>
      </c>
      <c r="EN292" s="4"/>
      <c r="EO292" s="279"/>
      <c r="EP292" s="279">
        <f t="shared" si="1886"/>
        <v>0</v>
      </c>
      <c r="EQ292" s="278">
        <f t="shared" si="1734"/>
        <v>0</v>
      </c>
      <c r="ER292" s="278">
        <f t="shared" si="1735"/>
        <v>0</v>
      </c>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c r="HH292" s="4"/>
      <c r="HI292" s="4"/>
      <c r="HJ292" s="4"/>
      <c r="HK292" s="4"/>
      <c r="HL292" s="4"/>
      <c r="HM292" s="4"/>
      <c r="HN292" s="4"/>
      <c r="HO292" s="4"/>
      <c r="HP292" s="4"/>
      <c r="HQ292" s="4"/>
      <c r="HR292" s="4"/>
      <c r="HS292" s="4"/>
      <c r="HT292" s="4"/>
      <c r="HU292" s="4"/>
      <c r="HV292" s="4"/>
    </row>
    <row r="293" spans="1:230" s="5" customFormat="1" x14ac:dyDescent="0.2">
      <c r="A293" s="57"/>
      <c r="B293" s="57"/>
      <c r="C293" s="57" t="s">
        <v>9</v>
      </c>
      <c r="D293" s="57">
        <v>60</v>
      </c>
      <c r="E293" s="6"/>
      <c r="F293" s="64">
        <f t="shared" si="1736"/>
        <v>0</v>
      </c>
      <c r="G293" s="6"/>
      <c r="H293" s="64">
        <f t="shared" si="1843"/>
        <v>0</v>
      </c>
      <c r="I293" s="6"/>
      <c r="J293" s="64">
        <f t="shared" ref="J293" si="1889">SUM(I293*$D293)</f>
        <v>0</v>
      </c>
      <c r="K293" s="6"/>
      <c r="L293" s="64">
        <f t="shared" si="1845"/>
        <v>0</v>
      </c>
      <c r="M293" s="6"/>
      <c r="N293" s="64">
        <f t="shared" si="1846"/>
        <v>0</v>
      </c>
      <c r="O293" s="6"/>
      <c r="P293" s="64">
        <f t="shared" si="1847"/>
        <v>0</v>
      </c>
      <c r="Q293" s="6"/>
      <c r="R293" s="64">
        <f t="shared" si="1848"/>
        <v>0</v>
      </c>
      <c r="S293" s="6"/>
      <c r="T293" s="64">
        <f t="shared" si="1849"/>
        <v>0</v>
      </c>
      <c r="U293" s="6"/>
      <c r="V293" s="64">
        <f t="shared" si="1850"/>
        <v>0</v>
      </c>
      <c r="W293" s="6"/>
      <c r="X293" s="64">
        <f t="shared" si="1851"/>
        <v>0</v>
      </c>
      <c r="Y293" s="6"/>
      <c r="Z293" s="64">
        <f t="shared" si="1852"/>
        <v>0</v>
      </c>
      <c r="AA293" s="6"/>
      <c r="AB293" s="64">
        <f t="shared" si="1853"/>
        <v>0</v>
      </c>
      <c r="AC293" s="59"/>
      <c r="AD293" s="64">
        <f t="shared" si="1854"/>
        <v>0</v>
      </c>
      <c r="AE293" s="59"/>
      <c r="AF293" s="64">
        <f t="shared" si="1855"/>
        <v>0</v>
      </c>
      <c r="AG293" s="59"/>
      <c r="AH293" s="64">
        <f t="shared" si="1856"/>
        <v>0</v>
      </c>
      <c r="AI293" s="59"/>
      <c r="AJ293" s="64">
        <f t="shared" si="1857"/>
        <v>0</v>
      </c>
      <c r="AK293" s="59"/>
      <c r="AL293" s="64">
        <f t="shared" si="1858"/>
        <v>0</v>
      </c>
      <c r="AM293" s="59"/>
      <c r="AN293" s="64">
        <f t="shared" si="1859"/>
        <v>0</v>
      </c>
      <c r="AO293" s="59"/>
      <c r="AP293" s="64">
        <f t="shared" si="1860"/>
        <v>0</v>
      </c>
      <c r="AQ293" s="59"/>
      <c r="AR293" s="64">
        <f t="shared" si="1861"/>
        <v>0</v>
      </c>
      <c r="AS293" s="59"/>
      <c r="AT293" s="64">
        <f t="shared" si="1862"/>
        <v>0</v>
      </c>
      <c r="AU293" s="59"/>
      <c r="AV293" s="64">
        <f t="shared" si="1863"/>
        <v>0</v>
      </c>
      <c r="AW293" s="59"/>
      <c r="AX293" s="64">
        <f t="shared" si="1864"/>
        <v>0</v>
      </c>
      <c r="AY293" s="59"/>
      <c r="AZ293" s="64">
        <f t="shared" si="1865"/>
        <v>0</v>
      </c>
      <c r="BA293" s="59"/>
      <c r="BB293" s="64">
        <f t="shared" si="1866"/>
        <v>0</v>
      </c>
      <c r="BC293" s="59"/>
      <c r="BD293" s="64">
        <f t="shared" si="1867"/>
        <v>0</v>
      </c>
      <c r="BE293" s="59"/>
      <c r="BF293" s="64">
        <f t="shared" si="1868"/>
        <v>0</v>
      </c>
      <c r="BG293" s="59"/>
      <c r="BH293" s="64">
        <f t="shared" si="1869"/>
        <v>0</v>
      </c>
      <c r="BI293" s="59"/>
      <c r="BJ293" s="64">
        <f t="shared" si="1870"/>
        <v>0</v>
      </c>
      <c r="BK293" s="59"/>
      <c r="BL293" s="64">
        <f t="shared" si="1871"/>
        <v>0</v>
      </c>
      <c r="BM293" s="59"/>
      <c r="BN293" s="64">
        <f t="shared" si="1872"/>
        <v>0</v>
      </c>
      <c r="BO293" s="59"/>
      <c r="BP293" s="64">
        <f t="shared" si="1873"/>
        <v>0</v>
      </c>
      <c r="BQ293" s="59"/>
      <c r="BR293" s="64">
        <f t="shared" si="1874"/>
        <v>0</v>
      </c>
      <c r="BS293" s="59"/>
      <c r="BT293" s="64">
        <f t="shared" si="1875"/>
        <v>0</v>
      </c>
      <c r="BU293" s="59"/>
      <c r="BV293" s="64">
        <f t="shared" si="1876"/>
        <v>0</v>
      </c>
      <c r="BW293" s="59"/>
      <c r="BX293" s="64">
        <f t="shared" si="1877"/>
        <v>0</v>
      </c>
      <c r="BY293" s="59"/>
      <c r="BZ293" s="64">
        <f t="shared" si="1653"/>
        <v>0</v>
      </c>
      <c r="CA293" s="54"/>
      <c r="CB293" s="61">
        <f t="shared" si="1654"/>
        <v>0</v>
      </c>
      <c r="CC293" s="61">
        <f t="shared" si="1655"/>
        <v>0</v>
      </c>
      <c r="CD293" s="4"/>
      <c r="CE293" s="4"/>
      <c r="CF293" s="4">
        <f t="shared" si="1656"/>
        <v>0</v>
      </c>
      <c r="CG293" s="219">
        <f t="shared" si="1657"/>
        <v>0</v>
      </c>
      <c r="CH293" s="222">
        <f t="shared" si="1658"/>
        <v>0</v>
      </c>
      <c r="CI293" s="4"/>
      <c r="CJ293" s="4">
        <f t="shared" si="1659"/>
        <v>0</v>
      </c>
      <c r="CK293" s="219">
        <f t="shared" si="1660"/>
        <v>0</v>
      </c>
      <c r="CL293" s="222">
        <f t="shared" si="1661"/>
        <v>0</v>
      </c>
      <c r="CM293" s="4"/>
      <c r="CN293" s="4">
        <f t="shared" si="1662"/>
        <v>0</v>
      </c>
      <c r="CO293" s="219">
        <f t="shared" si="1663"/>
        <v>0</v>
      </c>
      <c r="CP293" s="222">
        <f t="shared" si="1664"/>
        <v>0</v>
      </c>
      <c r="CQ293" s="4"/>
      <c r="CR293" s="4">
        <f t="shared" si="1665"/>
        <v>0</v>
      </c>
      <c r="CS293" s="219">
        <f t="shared" si="1666"/>
        <v>0</v>
      </c>
      <c r="CT293" s="222">
        <f t="shared" si="1667"/>
        <v>0</v>
      </c>
      <c r="CU293" s="4"/>
      <c r="CV293" s="4">
        <f t="shared" si="1668"/>
        <v>0</v>
      </c>
      <c r="CW293" s="219">
        <f t="shared" si="1669"/>
        <v>0</v>
      </c>
      <c r="CX293" s="222">
        <f t="shared" si="1670"/>
        <v>0</v>
      </c>
      <c r="CY293" s="4"/>
      <c r="CZ293" s="4">
        <f t="shared" si="1671"/>
        <v>0</v>
      </c>
      <c r="DA293" s="219">
        <f t="shared" si="1672"/>
        <v>0</v>
      </c>
      <c r="DB293" s="222">
        <f t="shared" si="1673"/>
        <v>0</v>
      </c>
      <c r="DC293" s="4"/>
      <c r="DD293" s="4">
        <f t="shared" si="1674"/>
        <v>0</v>
      </c>
      <c r="DE293" s="219">
        <f t="shared" si="1675"/>
        <v>0</v>
      </c>
      <c r="DF293" s="222">
        <f t="shared" si="1676"/>
        <v>0</v>
      </c>
      <c r="DG293" s="4"/>
      <c r="DH293" s="4">
        <f t="shared" si="1677"/>
        <v>0</v>
      </c>
      <c r="DI293" s="219">
        <f t="shared" si="1678"/>
        <v>0</v>
      </c>
      <c r="DJ293" s="222">
        <f t="shared" si="1679"/>
        <v>0</v>
      </c>
      <c r="DK293" s="4"/>
      <c r="DL293" s="4">
        <f t="shared" si="1680"/>
        <v>0</v>
      </c>
      <c r="DM293" s="219">
        <f t="shared" si="1681"/>
        <v>0</v>
      </c>
      <c r="DN293" s="222">
        <f t="shared" si="1682"/>
        <v>0</v>
      </c>
      <c r="DO293" s="4"/>
      <c r="DP293" s="4">
        <f t="shared" si="1683"/>
        <v>0</v>
      </c>
      <c r="DQ293" s="219">
        <f t="shared" si="1684"/>
        <v>0</v>
      </c>
      <c r="DR293" s="222">
        <f t="shared" si="1685"/>
        <v>0</v>
      </c>
      <c r="DS293" s="4"/>
      <c r="DT293" s="4">
        <f t="shared" si="1686"/>
        <v>0</v>
      </c>
      <c r="DU293" s="219">
        <f t="shared" si="1687"/>
        <v>0</v>
      </c>
      <c r="DV293" s="222">
        <f t="shared" si="1688"/>
        <v>0</v>
      </c>
      <c r="DW293" s="4"/>
      <c r="DX293" s="4"/>
      <c r="DY293" s="4">
        <f t="shared" si="1689"/>
        <v>0</v>
      </c>
      <c r="DZ293" s="219">
        <f t="shared" si="1690"/>
        <v>0</v>
      </c>
      <c r="EA293" s="222">
        <f t="shared" si="1691"/>
        <v>0</v>
      </c>
      <c r="EB293" s="4"/>
      <c r="EC293" s="4">
        <f t="shared" si="1692"/>
        <v>0</v>
      </c>
      <c r="ED293" s="219" t="e">
        <f>SUM(EB293+#REF!)</f>
        <v>#REF!</v>
      </c>
      <c r="EE293" s="222" t="e">
        <f t="shared" si="1693"/>
        <v>#REF!</v>
      </c>
      <c r="EF293" s="4"/>
      <c r="EG293" s="4">
        <f t="shared" si="1694"/>
        <v>0</v>
      </c>
      <c r="EH293" s="219" t="e">
        <f>SUM(EF293+#REF!)</f>
        <v>#REF!</v>
      </c>
      <c r="EI293" s="222" t="e">
        <f t="shared" si="1695"/>
        <v>#REF!</v>
      </c>
      <c r="EJ293" s="4"/>
      <c r="EK293" s="4" t="e">
        <f>SUM(EJ293*#REF!)</f>
        <v>#REF!</v>
      </c>
      <c r="EL293" s="219" t="e">
        <f>SUM(EJ293+#REF!)</f>
        <v>#REF!</v>
      </c>
      <c r="EM293" s="222" t="e">
        <f t="shared" si="1696"/>
        <v>#REF!</v>
      </c>
      <c r="EN293" s="4"/>
      <c r="EO293" s="279"/>
      <c r="EP293" s="279">
        <f t="shared" si="1886"/>
        <v>0</v>
      </c>
      <c r="EQ293" s="278">
        <f t="shared" si="1734"/>
        <v>0</v>
      </c>
      <c r="ER293" s="278">
        <f t="shared" si="1735"/>
        <v>0</v>
      </c>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c r="HH293" s="4"/>
      <c r="HI293" s="4"/>
      <c r="HJ293" s="4"/>
      <c r="HK293" s="4"/>
      <c r="HL293" s="4"/>
      <c r="HM293" s="4"/>
      <c r="HN293" s="4"/>
      <c r="HO293" s="4"/>
      <c r="HP293" s="4"/>
      <c r="HQ293" s="4"/>
      <c r="HR293" s="4"/>
      <c r="HS293" s="4"/>
      <c r="HT293" s="4"/>
      <c r="HU293" s="4"/>
      <c r="HV293" s="4"/>
    </row>
    <row r="294" spans="1:230" s="5" customFormat="1" x14ac:dyDescent="0.2">
      <c r="A294" s="57" t="s">
        <v>184</v>
      </c>
      <c r="B294" s="57" t="s">
        <v>185</v>
      </c>
      <c r="C294" s="57" t="s">
        <v>10</v>
      </c>
      <c r="D294" s="57">
        <v>35</v>
      </c>
      <c r="E294" s="6"/>
      <c r="F294" s="64">
        <f t="shared" si="1736"/>
        <v>0</v>
      </c>
      <c r="G294" s="6"/>
      <c r="H294" s="64">
        <f t="shared" si="1843"/>
        <v>0</v>
      </c>
      <c r="I294" s="6"/>
      <c r="J294" s="64">
        <f t="shared" ref="J294:J295" si="1890">SUM(I294*$D294)</f>
        <v>0</v>
      </c>
      <c r="K294" s="6"/>
      <c r="L294" s="64">
        <f t="shared" si="1845"/>
        <v>0</v>
      </c>
      <c r="M294" s="6"/>
      <c r="N294" s="64">
        <f t="shared" si="1846"/>
        <v>0</v>
      </c>
      <c r="O294" s="6"/>
      <c r="P294" s="64">
        <f t="shared" si="1847"/>
        <v>0</v>
      </c>
      <c r="Q294" s="6"/>
      <c r="R294" s="64">
        <f t="shared" si="1848"/>
        <v>0</v>
      </c>
      <c r="S294" s="6"/>
      <c r="T294" s="64">
        <f t="shared" si="1849"/>
        <v>0</v>
      </c>
      <c r="U294" s="6"/>
      <c r="V294" s="64">
        <f t="shared" si="1850"/>
        <v>0</v>
      </c>
      <c r="W294" s="6"/>
      <c r="X294" s="64">
        <f t="shared" si="1851"/>
        <v>0</v>
      </c>
      <c r="Y294" s="6"/>
      <c r="Z294" s="64">
        <f t="shared" si="1852"/>
        <v>0</v>
      </c>
      <c r="AA294" s="6"/>
      <c r="AB294" s="64">
        <f t="shared" si="1853"/>
        <v>0</v>
      </c>
      <c r="AC294" s="59"/>
      <c r="AD294" s="64">
        <f t="shared" si="1854"/>
        <v>0</v>
      </c>
      <c r="AE294" s="59"/>
      <c r="AF294" s="64">
        <f t="shared" si="1855"/>
        <v>0</v>
      </c>
      <c r="AG294" s="59"/>
      <c r="AH294" s="64">
        <f t="shared" si="1856"/>
        <v>0</v>
      </c>
      <c r="AI294" s="59"/>
      <c r="AJ294" s="64">
        <f t="shared" si="1857"/>
        <v>0</v>
      </c>
      <c r="AK294" s="59"/>
      <c r="AL294" s="64">
        <f t="shared" si="1858"/>
        <v>0</v>
      </c>
      <c r="AM294" s="59"/>
      <c r="AN294" s="64">
        <f t="shared" si="1859"/>
        <v>0</v>
      </c>
      <c r="AO294" s="59"/>
      <c r="AP294" s="64">
        <f t="shared" si="1860"/>
        <v>0</v>
      </c>
      <c r="AQ294" s="59"/>
      <c r="AR294" s="64">
        <f t="shared" si="1861"/>
        <v>0</v>
      </c>
      <c r="AS294" s="59"/>
      <c r="AT294" s="64">
        <f t="shared" si="1862"/>
        <v>0</v>
      </c>
      <c r="AU294" s="59"/>
      <c r="AV294" s="64">
        <f t="shared" si="1863"/>
        <v>0</v>
      </c>
      <c r="AW294" s="59"/>
      <c r="AX294" s="64">
        <f t="shared" si="1864"/>
        <v>0</v>
      </c>
      <c r="AY294" s="59"/>
      <c r="AZ294" s="64">
        <f t="shared" si="1865"/>
        <v>0</v>
      </c>
      <c r="BA294" s="59"/>
      <c r="BB294" s="64">
        <f t="shared" si="1866"/>
        <v>0</v>
      </c>
      <c r="BC294" s="59"/>
      <c r="BD294" s="64">
        <f t="shared" si="1867"/>
        <v>0</v>
      </c>
      <c r="BE294" s="59"/>
      <c r="BF294" s="64">
        <f t="shared" si="1868"/>
        <v>0</v>
      </c>
      <c r="BG294" s="59"/>
      <c r="BH294" s="64">
        <f t="shared" si="1869"/>
        <v>0</v>
      </c>
      <c r="BI294" s="59"/>
      <c r="BJ294" s="64">
        <f t="shared" si="1870"/>
        <v>0</v>
      </c>
      <c r="BK294" s="59"/>
      <c r="BL294" s="64">
        <f t="shared" si="1871"/>
        <v>0</v>
      </c>
      <c r="BM294" s="59"/>
      <c r="BN294" s="64">
        <f t="shared" si="1872"/>
        <v>0</v>
      </c>
      <c r="BO294" s="59"/>
      <c r="BP294" s="64">
        <f t="shared" si="1873"/>
        <v>0</v>
      </c>
      <c r="BQ294" s="59"/>
      <c r="BR294" s="64">
        <f t="shared" si="1874"/>
        <v>0</v>
      </c>
      <c r="BS294" s="59"/>
      <c r="BT294" s="64">
        <f t="shared" si="1875"/>
        <v>0</v>
      </c>
      <c r="BU294" s="59"/>
      <c r="BV294" s="64">
        <f t="shared" si="1876"/>
        <v>0</v>
      </c>
      <c r="BW294" s="59"/>
      <c r="BX294" s="64">
        <f t="shared" si="1877"/>
        <v>0</v>
      </c>
      <c r="BY294" s="59"/>
      <c r="BZ294" s="64">
        <f t="shared" si="1653"/>
        <v>0</v>
      </c>
      <c r="CA294" s="54"/>
      <c r="CB294" s="61">
        <f t="shared" si="1654"/>
        <v>0</v>
      </c>
      <c r="CC294" s="61">
        <f t="shared" si="1655"/>
        <v>0</v>
      </c>
      <c r="CD294" s="4"/>
      <c r="CE294" s="4"/>
      <c r="CF294" s="4">
        <f t="shared" si="1656"/>
        <v>0</v>
      </c>
      <c r="CG294" s="219">
        <f t="shared" si="1657"/>
        <v>0</v>
      </c>
      <c r="CH294" s="222">
        <f t="shared" si="1658"/>
        <v>0</v>
      </c>
      <c r="CI294" s="4"/>
      <c r="CJ294" s="4">
        <f t="shared" si="1659"/>
        <v>0</v>
      </c>
      <c r="CK294" s="219">
        <f t="shared" si="1660"/>
        <v>0</v>
      </c>
      <c r="CL294" s="222">
        <f t="shared" si="1661"/>
        <v>0</v>
      </c>
      <c r="CM294" s="4"/>
      <c r="CN294" s="4">
        <f t="shared" si="1662"/>
        <v>0</v>
      </c>
      <c r="CO294" s="219">
        <f t="shared" si="1663"/>
        <v>0</v>
      </c>
      <c r="CP294" s="222">
        <f t="shared" si="1664"/>
        <v>0</v>
      </c>
      <c r="CQ294" s="4"/>
      <c r="CR294" s="4">
        <f t="shared" si="1665"/>
        <v>0</v>
      </c>
      <c r="CS294" s="219">
        <f t="shared" si="1666"/>
        <v>0</v>
      </c>
      <c r="CT294" s="222">
        <f t="shared" si="1667"/>
        <v>0</v>
      </c>
      <c r="CU294" s="4"/>
      <c r="CV294" s="4">
        <f t="shared" si="1668"/>
        <v>0</v>
      </c>
      <c r="CW294" s="219">
        <f t="shared" si="1669"/>
        <v>0</v>
      </c>
      <c r="CX294" s="222">
        <f t="shared" si="1670"/>
        <v>0</v>
      </c>
      <c r="CY294" s="4"/>
      <c r="CZ294" s="4">
        <f t="shared" si="1671"/>
        <v>0</v>
      </c>
      <c r="DA294" s="219">
        <f t="shared" si="1672"/>
        <v>0</v>
      </c>
      <c r="DB294" s="222">
        <f t="shared" si="1673"/>
        <v>0</v>
      </c>
      <c r="DC294" s="4"/>
      <c r="DD294" s="4">
        <f t="shared" si="1674"/>
        <v>0</v>
      </c>
      <c r="DE294" s="219">
        <f t="shared" si="1675"/>
        <v>0</v>
      </c>
      <c r="DF294" s="222">
        <f t="shared" si="1676"/>
        <v>0</v>
      </c>
      <c r="DG294" s="4"/>
      <c r="DH294" s="4">
        <f t="shared" si="1677"/>
        <v>0</v>
      </c>
      <c r="DI294" s="219">
        <f t="shared" si="1678"/>
        <v>0</v>
      </c>
      <c r="DJ294" s="222">
        <f t="shared" si="1679"/>
        <v>0</v>
      </c>
      <c r="DK294" s="4"/>
      <c r="DL294" s="4">
        <f t="shared" si="1680"/>
        <v>0</v>
      </c>
      <c r="DM294" s="219">
        <f t="shared" si="1681"/>
        <v>0</v>
      </c>
      <c r="DN294" s="222">
        <f t="shared" si="1682"/>
        <v>0</v>
      </c>
      <c r="DO294" s="4"/>
      <c r="DP294" s="4">
        <f t="shared" si="1683"/>
        <v>0</v>
      </c>
      <c r="DQ294" s="219">
        <f t="shared" si="1684"/>
        <v>0</v>
      </c>
      <c r="DR294" s="222">
        <f t="shared" si="1685"/>
        <v>0</v>
      </c>
      <c r="DS294" s="4"/>
      <c r="DT294" s="4">
        <f t="shared" si="1686"/>
        <v>0</v>
      </c>
      <c r="DU294" s="219">
        <f t="shared" si="1687"/>
        <v>0</v>
      </c>
      <c r="DV294" s="222">
        <f t="shared" si="1688"/>
        <v>0</v>
      </c>
      <c r="DW294" s="4"/>
      <c r="DX294" s="4"/>
      <c r="DY294" s="4">
        <f t="shared" si="1689"/>
        <v>0</v>
      </c>
      <c r="DZ294" s="219">
        <f t="shared" si="1690"/>
        <v>0</v>
      </c>
      <c r="EA294" s="222">
        <f t="shared" si="1691"/>
        <v>0</v>
      </c>
      <c r="EB294" s="4"/>
      <c r="EC294" s="4">
        <f t="shared" si="1692"/>
        <v>0</v>
      </c>
      <c r="ED294" s="219" t="e">
        <f>SUM(EB294+#REF!)</f>
        <v>#REF!</v>
      </c>
      <c r="EE294" s="222" t="e">
        <f t="shared" si="1693"/>
        <v>#REF!</v>
      </c>
      <c r="EF294" s="4"/>
      <c r="EG294" s="4">
        <f t="shared" si="1694"/>
        <v>0</v>
      </c>
      <c r="EH294" s="219" t="e">
        <f>SUM(EF294+#REF!)</f>
        <v>#REF!</v>
      </c>
      <c r="EI294" s="222" t="e">
        <f t="shared" si="1695"/>
        <v>#REF!</v>
      </c>
      <c r="EJ294" s="4"/>
      <c r="EK294" s="4" t="e">
        <f>SUM(EJ294*#REF!)</f>
        <v>#REF!</v>
      </c>
      <c r="EL294" s="219" t="e">
        <f>SUM(EJ294+#REF!)</f>
        <v>#REF!</v>
      </c>
      <c r="EM294" s="222" t="e">
        <f t="shared" si="1696"/>
        <v>#REF!</v>
      </c>
      <c r="EN294" s="4"/>
      <c r="EO294" s="279"/>
      <c r="EP294" s="279">
        <f t="shared" si="1886"/>
        <v>0</v>
      </c>
      <c r="EQ294" s="278">
        <f t="shared" si="1734"/>
        <v>0</v>
      </c>
      <c r="ER294" s="278">
        <f t="shared" si="1735"/>
        <v>0</v>
      </c>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c r="HH294" s="4"/>
      <c r="HI294" s="4"/>
      <c r="HJ294" s="4"/>
      <c r="HK294" s="4"/>
      <c r="HL294" s="4"/>
      <c r="HM294" s="4"/>
      <c r="HN294" s="4"/>
      <c r="HO294" s="4"/>
      <c r="HP294" s="4"/>
      <c r="HQ294" s="4"/>
      <c r="HR294" s="4"/>
      <c r="HS294" s="4"/>
      <c r="HT294" s="4"/>
      <c r="HU294" s="4"/>
      <c r="HV294" s="4"/>
    </row>
    <row r="295" spans="1:230" s="5" customFormat="1" x14ac:dyDescent="0.2">
      <c r="A295" s="57" t="s">
        <v>306</v>
      </c>
      <c r="B295" s="57" t="s">
        <v>307</v>
      </c>
      <c r="C295" s="57" t="s">
        <v>10</v>
      </c>
      <c r="D295" s="57">
        <v>35</v>
      </c>
      <c r="E295" s="6"/>
      <c r="F295" s="64">
        <f t="shared" ref="F295" si="1891">SUM(E295*$D295)</f>
        <v>0</v>
      </c>
      <c r="G295" s="6"/>
      <c r="H295" s="64">
        <f t="shared" ref="H295" si="1892">SUM(G295*$D295)</f>
        <v>0</v>
      </c>
      <c r="I295" s="6"/>
      <c r="J295" s="64">
        <f t="shared" si="1890"/>
        <v>0</v>
      </c>
      <c r="K295" s="6"/>
      <c r="L295" s="64">
        <f t="shared" ref="L295" si="1893">SUM(K295*$D295)</f>
        <v>0</v>
      </c>
      <c r="M295" s="6"/>
      <c r="N295" s="64">
        <f t="shared" ref="N295" si="1894">SUM(M295*$D295)</f>
        <v>0</v>
      </c>
      <c r="O295" s="6"/>
      <c r="P295" s="64">
        <f t="shared" ref="P295" si="1895">SUM(O295*$D295)</f>
        <v>0</v>
      </c>
      <c r="Q295" s="6"/>
      <c r="R295" s="64">
        <f t="shared" ref="R295" si="1896">SUM(Q295*$D295)</f>
        <v>0</v>
      </c>
      <c r="S295" s="6"/>
      <c r="T295" s="64">
        <f t="shared" ref="T295" si="1897">SUM(S295*$D295)</f>
        <v>0</v>
      </c>
      <c r="U295" s="6"/>
      <c r="V295" s="64">
        <f t="shared" ref="V295" si="1898">SUM(U295*$D295)</f>
        <v>0</v>
      </c>
      <c r="W295" s="6"/>
      <c r="X295" s="64">
        <f t="shared" ref="X295" si="1899">SUM(W295*$D295)</f>
        <v>0</v>
      </c>
      <c r="Y295" s="6"/>
      <c r="Z295" s="64">
        <f t="shared" ref="Z295" si="1900">SUM(Y295*$D295)</f>
        <v>0</v>
      </c>
      <c r="AA295" s="6"/>
      <c r="AB295" s="64">
        <f t="shared" ref="AB295" si="1901">SUM(AA295*$D295)</f>
        <v>0</v>
      </c>
      <c r="AC295" s="59">
        <v>60</v>
      </c>
      <c r="AD295" s="64">
        <f t="shared" ref="AD295" si="1902">SUM(AC295*$D295)</f>
        <v>2100</v>
      </c>
      <c r="AE295" s="59"/>
      <c r="AF295" s="64">
        <f t="shared" ref="AF295" si="1903">SUM(AE295*$D295)</f>
        <v>0</v>
      </c>
      <c r="AG295" s="59"/>
      <c r="AH295" s="64">
        <f t="shared" ref="AH295" si="1904">SUM(AG295*$D295)</f>
        <v>0</v>
      </c>
      <c r="AI295" s="59"/>
      <c r="AJ295" s="64">
        <f t="shared" ref="AJ295" si="1905">SUM(AI295*$D295)</f>
        <v>0</v>
      </c>
      <c r="AK295" s="59"/>
      <c r="AL295" s="64">
        <f t="shared" ref="AL295" si="1906">SUM(AK295*$D295)</f>
        <v>0</v>
      </c>
      <c r="AM295" s="59"/>
      <c r="AN295" s="64">
        <f t="shared" ref="AN295" si="1907">SUM(AM295*$D295)</f>
        <v>0</v>
      </c>
      <c r="AO295" s="59"/>
      <c r="AP295" s="64">
        <f t="shared" ref="AP295" si="1908">SUM(AO295*$D295)</f>
        <v>0</v>
      </c>
      <c r="AQ295" s="59"/>
      <c r="AR295" s="64">
        <f t="shared" ref="AR295" si="1909">SUM(AQ295*$D295)</f>
        <v>0</v>
      </c>
      <c r="AS295" s="59"/>
      <c r="AT295" s="64">
        <f t="shared" ref="AT295" si="1910">SUM(AS295*$D295)</f>
        <v>0</v>
      </c>
      <c r="AU295" s="59"/>
      <c r="AV295" s="64">
        <f t="shared" ref="AV295" si="1911">SUM(AU295*$D295)</f>
        <v>0</v>
      </c>
      <c r="AW295" s="59"/>
      <c r="AX295" s="64">
        <f t="shared" ref="AX295" si="1912">SUM(AW295*$D295)</f>
        <v>0</v>
      </c>
      <c r="AY295" s="59"/>
      <c r="AZ295" s="64">
        <f t="shared" ref="AZ295" si="1913">SUM(AY295*$D295)</f>
        <v>0</v>
      </c>
      <c r="BA295" s="59"/>
      <c r="BB295" s="64">
        <f t="shared" ref="BB295" si="1914">SUM(BA295*$D295)</f>
        <v>0</v>
      </c>
      <c r="BC295" s="59"/>
      <c r="BD295" s="64">
        <f t="shared" ref="BD295" si="1915">SUM(BC295*$D295)</f>
        <v>0</v>
      </c>
      <c r="BE295" s="59"/>
      <c r="BF295" s="64">
        <f t="shared" ref="BF295" si="1916">SUM(BE295*$D295)</f>
        <v>0</v>
      </c>
      <c r="BG295" s="59"/>
      <c r="BH295" s="64">
        <f t="shared" ref="BH295" si="1917">SUM(BG295*$D295)</f>
        <v>0</v>
      </c>
      <c r="BI295" s="59"/>
      <c r="BJ295" s="64">
        <f t="shared" ref="BJ295" si="1918">SUM(BI295*$D295)</f>
        <v>0</v>
      </c>
      <c r="BK295" s="59"/>
      <c r="BL295" s="64">
        <f t="shared" ref="BL295" si="1919">SUM(BK295*$D295)</f>
        <v>0</v>
      </c>
      <c r="BM295" s="59"/>
      <c r="BN295" s="64">
        <f t="shared" ref="BN295" si="1920">SUM(BM295*$D295)</f>
        <v>0</v>
      </c>
      <c r="BO295" s="59"/>
      <c r="BP295" s="64">
        <f t="shared" ref="BP295" si="1921">SUM(BO295*$D295)</f>
        <v>0</v>
      </c>
      <c r="BQ295" s="59"/>
      <c r="BR295" s="64">
        <f t="shared" ref="BR295" si="1922">SUM(BQ295*$D295)</f>
        <v>0</v>
      </c>
      <c r="BS295" s="59"/>
      <c r="BT295" s="64">
        <f t="shared" ref="BT295" si="1923">SUM(BS295*$D295)</f>
        <v>0</v>
      </c>
      <c r="BU295" s="59"/>
      <c r="BV295" s="64">
        <f t="shared" ref="BV295" si="1924">SUM(BU295*$D295)</f>
        <v>0</v>
      </c>
      <c r="BW295" s="59"/>
      <c r="BX295" s="64">
        <f t="shared" ref="BX295" si="1925">SUM(BW295*$D295)</f>
        <v>0</v>
      </c>
      <c r="BY295" s="59"/>
      <c r="BZ295" s="64">
        <f t="shared" ref="BZ295" si="1926">SUM(BY295*$D295)</f>
        <v>0</v>
      </c>
      <c r="CA295" s="54"/>
      <c r="CB295" s="61">
        <f t="shared" ref="CB295" si="1927">SUM(E295+G295+I295+K295+M295+O295+Q295+S295+U295+W295+Y295+AA295+AC295+AE295+AG295+AI295+AK295+AM295+AO295+AQ295+AS295+AU295+AW295+AY295+BA295+BC295+BE295+BG295+BI295+BK295+BM295+BO295+BQ295+BS295+BU295+BW295+BY295)</f>
        <v>60</v>
      </c>
      <c r="CC295" s="61">
        <f t="shared" ref="CC295" si="1928">ROUND(CB295*D295*2,1)/2</f>
        <v>2100</v>
      </c>
      <c r="CD295" s="4"/>
      <c r="CE295" s="4"/>
      <c r="CF295" s="4">
        <f t="shared" ref="CF295" si="1929">SUM(CE295*D295)</f>
        <v>0</v>
      </c>
      <c r="CG295" s="219">
        <f t="shared" ref="CG295" si="1930">SUM(CE295+K295)</f>
        <v>0</v>
      </c>
      <c r="CH295" s="222">
        <f t="shared" ref="CH295" si="1931">SUM(CF295+L295)</f>
        <v>0</v>
      </c>
      <c r="CI295" s="4"/>
      <c r="CJ295" s="4">
        <f t="shared" ref="CJ295" si="1932">SUM(CI295*H295)</f>
        <v>0</v>
      </c>
      <c r="CK295" s="219">
        <f t="shared" ref="CK295" si="1933">SUM(CI295+O295)</f>
        <v>0</v>
      </c>
      <c r="CL295" s="222">
        <f t="shared" ref="CL295" si="1934">SUM(CJ295+P295)</f>
        <v>0</v>
      </c>
      <c r="CM295" s="4"/>
      <c r="CN295" s="4">
        <f t="shared" ref="CN295" si="1935">SUM(CM295*L295)</f>
        <v>0</v>
      </c>
      <c r="CO295" s="219">
        <f t="shared" ref="CO295" si="1936">SUM(CM295+O295)</f>
        <v>0</v>
      </c>
      <c r="CP295" s="222">
        <f t="shared" ref="CP295" si="1937">SUM(CO295*D295)</f>
        <v>0</v>
      </c>
      <c r="CQ295" s="4"/>
      <c r="CR295" s="4">
        <f t="shared" ref="CR295" si="1938">SUM(CQ295*P295)</f>
        <v>0</v>
      </c>
      <c r="CS295" s="219">
        <f t="shared" ref="CS295" si="1939">SUM(CQ295+S295)</f>
        <v>0</v>
      </c>
      <c r="CT295" s="222">
        <f t="shared" ref="CT295" si="1940">SUM(CS295*H295)</f>
        <v>0</v>
      </c>
      <c r="CU295" s="4"/>
      <c r="CV295" s="4">
        <f t="shared" ref="CV295" si="1941">SUM(CU295*T295)</f>
        <v>0</v>
      </c>
      <c r="CW295" s="219">
        <f t="shared" ref="CW295" si="1942">SUM(CU295+W295)</f>
        <v>0</v>
      </c>
      <c r="CX295" s="222">
        <f t="shared" ref="CX295" si="1943">SUM(CW295*L295)</f>
        <v>0</v>
      </c>
      <c r="CY295" s="4"/>
      <c r="CZ295" s="4">
        <f t="shared" ref="CZ295" si="1944">SUM(CY295*X295)</f>
        <v>0</v>
      </c>
      <c r="DA295" s="219">
        <f t="shared" ref="DA295" si="1945">SUM(CY295+AA295)</f>
        <v>0</v>
      </c>
      <c r="DB295" s="222">
        <f t="shared" ref="DB295" si="1946">SUM(DA295*P295)</f>
        <v>0</v>
      </c>
      <c r="DC295" s="4"/>
      <c r="DD295" s="4">
        <f t="shared" ref="DD295" si="1947">SUM(DC295*AB295)</f>
        <v>0</v>
      </c>
      <c r="DE295" s="219">
        <f t="shared" ref="DE295" si="1948">SUM(DC295+AE295)</f>
        <v>0</v>
      </c>
      <c r="DF295" s="222">
        <f t="shared" ref="DF295" si="1949">SUM(DE295*T295)</f>
        <v>0</v>
      </c>
      <c r="DG295" s="4"/>
      <c r="DH295" s="4">
        <f t="shared" ref="DH295" si="1950">SUM(DG295*AF295)</f>
        <v>0</v>
      </c>
      <c r="DI295" s="219">
        <f t="shared" ref="DI295" si="1951">SUM(DG295+AI295)</f>
        <v>0</v>
      </c>
      <c r="DJ295" s="222">
        <f t="shared" ref="DJ295" si="1952">SUM(DI295*X295)</f>
        <v>0</v>
      </c>
      <c r="DK295" s="4"/>
      <c r="DL295" s="4">
        <f t="shared" ref="DL295" si="1953">SUM(DK295*AJ295)</f>
        <v>0</v>
      </c>
      <c r="DM295" s="219">
        <f t="shared" ref="DM295" si="1954">SUM(DK295+AM295)</f>
        <v>0</v>
      </c>
      <c r="DN295" s="222">
        <f t="shared" ref="DN295" si="1955">SUM(DM295*AB295)</f>
        <v>0</v>
      </c>
      <c r="DO295" s="4"/>
      <c r="DP295" s="4">
        <f t="shared" ref="DP295" si="1956">SUM(DO295*AN295)</f>
        <v>0</v>
      </c>
      <c r="DQ295" s="219">
        <f t="shared" ref="DQ295" si="1957">SUM(DO295+AQ295)</f>
        <v>0</v>
      </c>
      <c r="DR295" s="222">
        <f t="shared" ref="DR295" si="1958">SUM(DQ295*AF295)</f>
        <v>0</v>
      </c>
      <c r="DS295" s="4"/>
      <c r="DT295" s="4">
        <f t="shared" ref="DT295" si="1959">SUM(DS295*AR295)</f>
        <v>0</v>
      </c>
      <c r="DU295" s="219">
        <f t="shared" ref="DU295" si="1960">SUM(DS295+AU295)</f>
        <v>0</v>
      </c>
      <c r="DV295" s="222">
        <f t="shared" ref="DV295" si="1961">SUM(DU295*AJ295)</f>
        <v>0</v>
      </c>
      <c r="DW295" s="4"/>
      <c r="DX295" s="4"/>
      <c r="DY295" s="4">
        <f t="shared" ref="DY295" si="1962">SUM(DX295*AS295)</f>
        <v>0</v>
      </c>
      <c r="DZ295" s="219">
        <f t="shared" ref="DZ295" si="1963">SUM(DX295+AV295)</f>
        <v>0</v>
      </c>
      <c r="EA295" s="222">
        <f t="shared" ref="EA295" si="1964">SUM(DZ295*AK295)</f>
        <v>0</v>
      </c>
      <c r="EB295" s="4"/>
      <c r="EC295" s="4">
        <f t="shared" ref="EC295" si="1965">SUM(EB295*D295)</f>
        <v>0</v>
      </c>
      <c r="ED295" s="219" t="e">
        <f>SUM(EB295+#REF!)</f>
        <v>#REF!</v>
      </c>
      <c r="EE295" s="222" t="e">
        <f t="shared" ref="EE295" si="1966">SUM(ED295*D295)</f>
        <v>#REF!</v>
      </c>
      <c r="EF295" s="4"/>
      <c r="EG295" s="4">
        <f t="shared" ref="EG295" si="1967">SUM(EF295*AW295)</f>
        <v>0</v>
      </c>
      <c r="EH295" s="219" t="e">
        <f>SUM(EF295+#REF!)</f>
        <v>#REF!</v>
      </c>
      <c r="EI295" s="222" t="e">
        <f t="shared" ref="EI295" si="1968">SUM(EH295*D295)</f>
        <v>#REF!</v>
      </c>
      <c r="EJ295" s="4"/>
      <c r="EK295" s="4" t="e">
        <f>SUM(EJ295*#REF!)</f>
        <v>#REF!</v>
      </c>
      <c r="EL295" s="219" t="e">
        <f>SUM(EJ295+#REF!)</f>
        <v>#REF!</v>
      </c>
      <c r="EM295" s="222" t="e">
        <f t="shared" ref="EM295" si="1969">SUM(EL295*AS295)</f>
        <v>#REF!</v>
      </c>
      <c r="EN295" s="4"/>
      <c r="EO295" s="279"/>
      <c r="EP295" s="279">
        <f t="shared" ref="EP295" si="1970">SUM(EO295*D295)</f>
        <v>0</v>
      </c>
      <c r="EQ295" s="278">
        <f t="shared" si="1734"/>
        <v>60</v>
      </c>
      <c r="ER295" s="278">
        <f t="shared" si="1735"/>
        <v>2100</v>
      </c>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c r="HH295" s="4"/>
      <c r="HI295" s="4"/>
      <c r="HJ295" s="4"/>
      <c r="HK295" s="4"/>
      <c r="HL295" s="4"/>
      <c r="HM295" s="4"/>
      <c r="HN295" s="4"/>
      <c r="HO295" s="4"/>
      <c r="HP295" s="4"/>
      <c r="HQ295" s="4"/>
      <c r="HR295" s="4"/>
      <c r="HS295" s="4"/>
      <c r="HT295" s="4"/>
      <c r="HU295" s="4"/>
      <c r="HV295" s="4"/>
    </row>
    <row r="296" spans="1:230" s="5" customFormat="1" x14ac:dyDescent="0.2">
      <c r="A296" s="57" t="s">
        <v>201</v>
      </c>
      <c r="B296" s="57" t="s">
        <v>187</v>
      </c>
      <c r="C296" s="57" t="s">
        <v>10</v>
      </c>
      <c r="D296" s="57">
        <v>35</v>
      </c>
      <c r="E296" s="6"/>
      <c r="F296" s="64">
        <f t="shared" si="1736"/>
        <v>0</v>
      </c>
      <c r="G296" s="6"/>
      <c r="H296" s="64">
        <f t="shared" si="1843"/>
        <v>0</v>
      </c>
      <c r="I296" s="6"/>
      <c r="J296" s="64">
        <f t="shared" ref="J296" si="1971">SUM(I296*$D296)</f>
        <v>0</v>
      </c>
      <c r="K296" s="6"/>
      <c r="L296" s="64">
        <f t="shared" si="1845"/>
        <v>0</v>
      </c>
      <c r="M296" s="6"/>
      <c r="N296" s="64">
        <f t="shared" si="1846"/>
        <v>0</v>
      </c>
      <c r="O296" s="6"/>
      <c r="P296" s="64">
        <f t="shared" si="1847"/>
        <v>0</v>
      </c>
      <c r="Q296" s="6"/>
      <c r="R296" s="64">
        <f t="shared" si="1848"/>
        <v>0</v>
      </c>
      <c r="S296" s="6"/>
      <c r="T296" s="64">
        <f t="shared" si="1849"/>
        <v>0</v>
      </c>
      <c r="U296" s="6"/>
      <c r="V296" s="64">
        <f t="shared" si="1850"/>
        <v>0</v>
      </c>
      <c r="W296" s="6"/>
      <c r="X296" s="64">
        <f t="shared" si="1851"/>
        <v>0</v>
      </c>
      <c r="Y296" s="6"/>
      <c r="Z296" s="64">
        <f t="shared" si="1852"/>
        <v>0</v>
      </c>
      <c r="AA296" s="6"/>
      <c r="AB296" s="64">
        <f t="shared" si="1853"/>
        <v>0</v>
      </c>
      <c r="AC296" s="59"/>
      <c r="AD296" s="64">
        <f t="shared" si="1854"/>
        <v>0</v>
      </c>
      <c r="AE296" s="59"/>
      <c r="AF296" s="64">
        <f t="shared" si="1855"/>
        <v>0</v>
      </c>
      <c r="AG296" s="59"/>
      <c r="AH296" s="64">
        <f t="shared" si="1856"/>
        <v>0</v>
      </c>
      <c r="AI296" s="59"/>
      <c r="AJ296" s="64">
        <f t="shared" si="1857"/>
        <v>0</v>
      </c>
      <c r="AK296" s="59"/>
      <c r="AL296" s="64">
        <f t="shared" si="1858"/>
        <v>0</v>
      </c>
      <c r="AM296" s="59"/>
      <c r="AN296" s="64">
        <f t="shared" si="1859"/>
        <v>0</v>
      </c>
      <c r="AO296" s="59"/>
      <c r="AP296" s="64">
        <f t="shared" si="1860"/>
        <v>0</v>
      </c>
      <c r="AQ296" s="59"/>
      <c r="AR296" s="64">
        <f t="shared" si="1861"/>
        <v>0</v>
      </c>
      <c r="AS296" s="59"/>
      <c r="AT296" s="64">
        <f t="shared" si="1862"/>
        <v>0</v>
      </c>
      <c r="AU296" s="59"/>
      <c r="AV296" s="64">
        <f t="shared" si="1863"/>
        <v>0</v>
      </c>
      <c r="AW296" s="59"/>
      <c r="AX296" s="64">
        <f t="shared" si="1864"/>
        <v>0</v>
      </c>
      <c r="AY296" s="59"/>
      <c r="AZ296" s="64">
        <f t="shared" si="1865"/>
        <v>0</v>
      </c>
      <c r="BA296" s="59"/>
      <c r="BB296" s="64">
        <f t="shared" si="1866"/>
        <v>0</v>
      </c>
      <c r="BC296" s="59"/>
      <c r="BD296" s="64">
        <f t="shared" si="1867"/>
        <v>0</v>
      </c>
      <c r="BE296" s="59"/>
      <c r="BF296" s="64">
        <f t="shared" si="1868"/>
        <v>0</v>
      </c>
      <c r="BG296" s="59"/>
      <c r="BH296" s="64">
        <f t="shared" si="1869"/>
        <v>0</v>
      </c>
      <c r="BI296" s="59"/>
      <c r="BJ296" s="64">
        <f t="shared" si="1870"/>
        <v>0</v>
      </c>
      <c r="BK296" s="59"/>
      <c r="BL296" s="64">
        <f t="shared" si="1871"/>
        <v>0</v>
      </c>
      <c r="BM296" s="59"/>
      <c r="BN296" s="64">
        <f t="shared" si="1872"/>
        <v>0</v>
      </c>
      <c r="BO296" s="59"/>
      <c r="BP296" s="64">
        <f t="shared" si="1873"/>
        <v>0</v>
      </c>
      <c r="BQ296" s="59"/>
      <c r="BR296" s="64">
        <f t="shared" si="1874"/>
        <v>0</v>
      </c>
      <c r="BS296" s="59"/>
      <c r="BT296" s="64">
        <f t="shared" si="1875"/>
        <v>0</v>
      </c>
      <c r="BU296" s="59"/>
      <c r="BV296" s="64">
        <f t="shared" si="1876"/>
        <v>0</v>
      </c>
      <c r="BW296" s="59"/>
      <c r="BX296" s="64">
        <f t="shared" si="1877"/>
        <v>0</v>
      </c>
      <c r="BY296" s="59"/>
      <c r="BZ296" s="64">
        <f t="shared" si="1653"/>
        <v>0</v>
      </c>
      <c r="CA296" s="54"/>
      <c r="CB296" s="61">
        <f t="shared" si="1654"/>
        <v>0</v>
      </c>
      <c r="CC296" s="61">
        <f t="shared" si="1655"/>
        <v>0</v>
      </c>
      <c r="CD296" s="4"/>
      <c r="CE296" s="4"/>
      <c r="CF296" s="4">
        <f t="shared" si="1656"/>
        <v>0</v>
      </c>
      <c r="CG296" s="219">
        <f t="shared" si="1657"/>
        <v>0</v>
      </c>
      <c r="CH296" s="222">
        <f t="shared" si="1658"/>
        <v>0</v>
      </c>
      <c r="CI296" s="4"/>
      <c r="CJ296" s="4">
        <f t="shared" si="1659"/>
        <v>0</v>
      </c>
      <c r="CK296" s="219">
        <f t="shared" si="1660"/>
        <v>0</v>
      </c>
      <c r="CL296" s="222">
        <f t="shared" si="1661"/>
        <v>0</v>
      </c>
      <c r="CM296" s="4"/>
      <c r="CN296" s="4">
        <f t="shared" si="1662"/>
        <v>0</v>
      </c>
      <c r="CO296" s="219">
        <f t="shared" si="1663"/>
        <v>0</v>
      </c>
      <c r="CP296" s="222">
        <f t="shared" si="1664"/>
        <v>0</v>
      </c>
      <c r="CQ296" s="4"/>
      <c r="CR296" s="4">
        <f t="shared" si="1665"/>
        <v>0</v>
      </c>
      <c r="CS296" s="219">
        <f t="shared" si="1666"/>
        <v>0</v>
      </c>
      <c r="CT296" s="222">
        <f t="shared" si="1667"/>
        <v>0</v>
      </c>
      <c r="CU296" s="4"/>
      <c r="CV296" s="4">
        <f t="shared" si="1668"/>
        <v>0</v>
      </c>
      <c r="CW296" s="219">
        <f t="shared" si="1669"/>
        <v>0</v>
      </c>
      <c r="CX296" s="222">
        <f t="shared" si="1670"/>
        <v>0</v>
      </c>
      <c r="CY296" s="4"/>
      <c r="CZ296" s="4">
        <f t="shared" si="1671"/>
        <v>0</v>
      </c>
      <c r="DA296" s="219">
        <f t="shared" si="1672"/>
        <v>0</v>
      </c>
      <c r="DB296" s="222">
        <f t="shared" si="1673"/>
        <v>0</v>
      </c>
      <c r="DC296" s="4"/>
      <c r="DD296" s="4">
        <f t="shared" si="1674"/>
        <v>0</v>
      </c>
      <c r="DE296" s="219">
        <f t="shared" si="1675"/>
        <v>0</v>
      </c>
      <c r="DF296" s="222">
        <f t="shared" si="1676"/>
        <v>0</v>
      </c>
      <c r="DG296" s="4"/>
      <c r="DH296" s="4">
        <f t="shared" si="1677"/>
        <v>0</v>
      </c>
      <c r="DI296" s="219">
        <f t="shared" si="1678"/>
        <v>0</v>
      </c>
      <c r="DJ296" s="222">
        <f t="shared" si="1679"/>
        <v>0</v>
      </c>
      <c r="DK296" s="4"/>
      <c r="DL296" s="4">
        <f t="shared" si="1680"/>
        <v>0</v>
      </c>
      <c r="DM296" s="219">
        <f t="shared" si="1681"/>
        <v>0</v>
      </c>
      <c r="DN296" s="222">
        <f t="shared" si="1682"/>
        <v>0</v>
      </c>
      <c r="DO296" s="4"/>
      <c r="DP296" s="4">
        <f t="shared" si="1683"/>
        <v>0</v>
      </c>
      <c r="DQ296" s="219">
        <f t="shared" si="1684"/>
        <v>0</v>
      </c>
      <c r="DR296" s="222">
        <f t="shared" si="1685"/>
        <v>0</v>
      </c>
      <c r="DS296" s="4"/>
      <c r="DT296" s="4">
        <f t="shared" si="1686"/>
        <v>0</v>
      </c>
      <c r="DU296" s="219">
        <f t="shared" si="1687"/>
        <v>0</v>
      </c>
      <c r="DV296" s="222">
        <f t="shared" si="1688"/>
        <v>0</v>
      </c>
      <c r="DW296" s="4"/>
      <c r="DX296" s="4"/>
      <c r="DY296" s="4">
        <f t="shared" si="1689"/>
        <v>0</v>
      </c>
      <c r="DZ296" s="219">
        <f t="shared" si="1690"/>
        <v>0</v>
      </c>
      <c r="EA296" s="222">
        <f t="shared" si="1691"/>
        <v>0</v>
      </c>
      <c r="EB296" s="4"/>
      <c r="EC296" s="4">
        <f t="shared" si="1692"/>
        <v>0</v>
      </c>
      <c r="ED296" s="219" t="e">
        <f>SUM(EB296+#REF!)</f>
        <v>#REF!</v>
      </c>
      <c r="EE296" s="222" t="e">
        <f t="shared" si="1693"/>
        <v>#REF!</v>
      </c>
      <c r="EF296" s="4"/>
      <c r="EG296" s="4">
        <f t="shared" si="1694"/>
        <v>0</v>
      </c>
      <c r="EH296" s="219" t="e">
        <f>SUM(EF296+#REF!)</f>
        <v>#REF!</v>
      </c>
      <c r="EI296" s="222" t="e">
        <f t="shared" si="1695"/>
        <v>#REF!</v>
      </c>
      <c r="EJ296" s="4"/>
      <c r="EK296" s="4" t="e">
        <f>SUM(EJ296*#REF!)</f>
        <v>#REF!</v>
      </c>
      <c r="EL296" s="219" t="e">
        <f>SUM(EJ296+#REF!)</f>
        <v>#REF!</v>
      </c>
      <c r="EM296" s="222" t="e">
        <f t="shared" si="1696"/>
        <v>#REF!</v>
      </c>
      <c r="EN296" s="4"/>
      <c r="EO296" s="279"/>
      <c r="EP296" s="279">
        <f t="shared" si="1886"/>
        <v>0</v>
      </c>
      <c r="EQ296" s="278">
        <f t="shared" si="1734"/>
        <v>0</v>
      </c>
      <c r="ER296" s="278">
        <f t="shared" si="1735"/>
        <v>0</v>
      </c>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c r="HH296" s="4"/>
      <c r="HI296" s="4"/>
      <c r="HJ296" s="4"/>
      <c r="HK296" s="4"/>
      <c r="HL296" s="4"/>
      <c r="HM296" s="4"/>
      <c r="HN296" s="4"/>
      <c r="HO296" s="4"/>
      <c r="HP296" s="4"/>
      <c r="HQ296" s="4"/>
      <c r="HR296" s="4"/>
      <c r="HS296" s="4"/>
      <c r="HT296" s="4"/>
      <c r="HU296" s="4"/>
      <c r="HV296" s="4"/>
    </row>
    <row r="297" spans="1:230" s="5" customFormat="1" x14ac:dyDescent="0.2">
      <c r="A297" s="57" t="s">
        <v>199</v>
      </c>
      <c r="B297" s="57" t="s">
        <v>183</v>
      </c>
      <c r="C297" s="57" t="s">
        <v>10</v>
      </c>
      <c r="D297" s="57">
        <v>35</v>
      </c>
      <c r="E297" s="6"/>
      <c r="F297" s="64">
        <f t="shared" si="1736"/>
        <v>0</v>
      </c>
      <c r="G297" s="6"/>
      <c r="H297" s="64">
        <f t="shared" si="1843"/>
        <v>0</v>
      </c>
      <c r="I297" s="6"/>
      <c r="J297" s="64">
        <f t="shared" ref="J297:J300" si="1972">SUM(I297*$D297)</f>
        <v>0</v>
      </c>
      <c r="K297" s="6"/>
      <c r="L297" s="64">
        <f t="shared" si="1845"/>
        <v>0</v>
      </c>
      <c r="M297" s="6"/>
      <c r="N297" s="64">
        <f t="shared" si="1846"/>
        <v>0</v>
      </c>
      <c r="O297" s="6"/>
      <c r="P297" s="64">
        <f t="shared" si="1847"/>
        <v>0</v>
      </c>
      <c r="Q297" s="6"/>
      <c r="R297" s="64">
        <f t="shared" si="1848"/>
        <v>0</v>
      </c>
      <c r="S297" s="6"/>
      <c r="T297" s="64">
        <f t="shared" si="1849"/>
        <v>0</v>
      </c>
      <c r="U297" s="6"/>
      <c r="V297" s="64">
        <f t="shared" si="1850"/>
        <v>0</v>
      </c>
      <c r="W297" s="6"/>
      <c r="X297" s="64">
        <f t="shared" si="1851"/>
        <v>0</v>
      </c>
      <c r="Y297" s="6"/>
      <c r="Z297" s="64">
        <f t="shared" si="1852"/>
        <v>0</v>
      </c>
      <c r="AA297" s="6"/>
      <c r="AB297" s="64">
        <f t="shared" si="1853"/>
        <v>0</v>
      </c>
      <c r="AC297" s="59"/>
      <c r="AD297" s="64">
        <f t="shared" si="1854"/>
        <v>0</v>
      </c>
      <c r="AE297" s="59"/>
      <c r="AF297" s="64">
        <f t="shared" si="1855"/>
        <v>0</v>
      </c>
      <c r="AG297" s="59"/>
      <c r="AH297" s="64">
        <f t="shared" si="1856"/>
        <v>0</v>
      </c>
      <c r="AI297" s="59"/>
      <c r="AJ297" s="64">
        <f t="shared" si="1857"/>
        <v>0</v>
      </c>
      <c r="AK297" s="59"/>
      <c r="AL297" s="64">
        <f t="shared" si="1858"/>
        <v>0</v>
      </c>
      <c r="AM297" s="59"/>
      <c r="AN297" s="64">
        <f t="shared" si="1859"/>
        <v>0</v>
      </c>
      <c r="AO297" s="59"/>
      <c r="AP297" s="64">
        <f t="shared" si="1860"/>
        <v>0</v>
      </c>
      <c r="AQ297" s="59"/>
      <c r="AR297" s="64">
        <f t="shared" si="1861"/>
        <v>0</v>
      </c>
      <c r="AS297" s="59"/>
      <c r="AT297" s="64">
        <f t="shared" si="1862"/>
        <v>0</v>
      </c>
      <c r="AU297" s="59"/>
      <c r="AV297" s="64">
        <f t="shared" si="1863"/>
        <v>0</v>
      </c>
      <c r="AW297" s="59"/>
      <c r="AX297" s="64">
        <f t="shared" si="1864"/>
        <v>0</v>
      </c>
      <c r="AY297" s="59"/>
      <c r="AZ297" s="64">
        <f t="shared" si="1865"/>
        <v>0</v>
      </c>
      <c r="BA297" s="59"/>
      <c r="BB297" s="64">
        <f t="shared" si="1866"/>
        <v>0</v>
      </c>
      <c r="BC297" s="59"/>
      <c r="BD297" s="64">
        <f t="shared" si="1867"/>
        <v>0</v>
      </c>
      <c r="BE297" s="59"/>
      <c r="BF297" s="64">
        <f t="shared" si="1868"/>
        <v>0</v>
      </c>
      <c r="BG297" s="59"/>
      <c r="BH297" s="64">
        <f t="shared" si="1869"/>
        <v>0</v>
      </c>
      <c r="BI297" s="59"/>
      <c r="BJ297" s="64">
        <f t="shared" si="1870"/>
        <v>0</v>
      </c>
      <c r="BK297" s="59"/>
      <c r="BL297" s="64">
        <f t="shared" si="1871"/>
        <v>0</v>
      </c>
      <c r="BM297" s="59"/>
      <c r="BN297" s="64">
        <f t="shared" si="1872"/>
        <v>0</v>
      </c>
      <c r="BO297" s="59"/>
      <c r="BP297" s="64">
        <f t="shared" si="1873"/>
        <v>0</v>
      </c>
      <c r="BQ297" s="59"/>
      <c r="BR297" s="64">
        <f t="shared" si="1874"/>
        <v>0</v>
      </c>
      <c r="BS297" s="59"/>
      <c r="BT297" s="64">
        <f t="shared" si="1875"/>
        <v>0</v>
      </c>
      <c r="BU297" s="59"/>
      <c r="BV297" s="64">
        <f t="shared" si="1876"/>
        <v>0</v>
      </c>
      <c r="BW297" s="59"/>
      <c r="BX297" s="64">
        <f t="shared" si="1877"/>
        <v>0</v>
      </c>
      <c r="BY297" s="59"/>
      <c r="BZ297" s="64">
        <f t="shared" si="1653"/>
        <v>0</v>
      </c>
      <c r="CA297" s="54"/>
      <c r="CB297" s="61">
        <f t="shared" si="1654"/>
        <v>0</v>
      </c>
      <c r="CC297" s="61">
        <f t="shared" si="1655"/>
        <v>0</v>
      </c>
      <c r="CD297" s="4"/>
      <c r="CE297" s="4"/>
      <c r="CF297" s="4">
        <f t="shared" si="1656"/>
        <v>0</v>
      </c>
      <c r="CG297" s="219">
        <f t="shared" si="1657"/>
        <v>0</v>
      </c>
      <c r="CH297" s="222">
        <f t="shared" si="1658"/>
        <v>0</v>
      </c>
      <c r="CI297" s="4"/>
      <c r="CJ297" s="4">
        <f t="shared" si="1659"/>
        <v>0</v>
      </c>
      <c r="CK297" s="219">
        <f t="shared" si="1660"/>
        <v>0</v>
      </c>
      <c r="CL297" s="222">
        <f t="shared" si="1661"/>
        <v>0</v>
      </c>
      <c r="CM297" s="4"/>
      <c r="CN297" s="4">
        <f t="shared" si="1662"/>
        <v>0</v>
      </c>
      <c r="CO297" s="219">
        <f t="shared" si="1663"/>
        <v>0</v>
      </c>
      <c r="CP297" s="222">
        <f t="shared" si="1664"/>
        <v>0</v>
      </c>
      <c r="CQ297" s="4"/>
      <c r="CR297" s="4">
        <f t="shared" si="1665"/>
        <v>0</v>
      </c>
      <c r="CS297" s="219">
        <f t="shared" si="1666"/>
        <v>0</v>
      </c>
      <c r="CT297" s="222">
        <f t="shared" si="1667"/>
        <v>0</v>
      </c>
      <c r="CU297" s="4"/>
      <c r="CV297" s="4">
        <f t="shared" si="1668"/>
        <v>0</v>
      </c>
      <c r="CW297" s="219">
        <f t="shared" si="1669"/>
        <v>0</v>
      </c>
      <c r="CX297" s="222">
        <f t="shared" si="1670"/>
        <v>0</v>
      </c>
      <c r="CY297" s="4"/>
      <c r="CZ297" s="4">
        <f t="shared" si="1671"/>
        <v>0</v>
      </c>
      <c r="DA297" s="219">
        <f t="shared" si="1672"/>
        <v>0</v>
      </c>
      <c r="DB297" s="222">
        <f t="shared" si="1673"/>
        <v>0</v>
      </c>
      <c r="DC297" s="4"/>
      <c r="DD297" s="4">
        <f t="shared" si="1674"/>
        <v>0</v>
      </c>
      <c r="DE297" s="219">
        <f t="shared" si="1675"/>
        <v>0</v>
      </c>
      <c r="DF297" s="222">
        <f t="shared" si="1676"/>
        <v>0</v>
      </c>
      <c r="DG297" s="4"/>
      <c r="DH297" s="4">
        <f t="shared" si="1677"/>
        <v>0</v>
      </c>
      <c r="DI297" s="219">
        <f t="shared" si="1678"/>
        <v>0</v>
      </c>
      <c r="DJ297" s="222">
        <f t="shared" si="1679"/>
        <v>0</v>
      </c>
      <c r="DK297" s="4"/>
      <c r="DL297" s="4">
        <f t="shared" si="1680"/>
        <v>0</v>
      </c>
      <c r="DM297" s="219">
        <f t="shared" si="1681"/>
        <v>0</v>
      </c>
      <c r="DN297" s="222">
        <f t="shared" si="1682"/>
        <v>0</v>
      </c>
      <c r="DO297" s="4"/>
      <c r="DP297" s="4">
        <f t="shared" si="1683"/>
        <v>0</v>
      </c>
      <c r="DQ297" s="219">
        <f t="shared" si="1684"/>
        <v>0</v>
      </c>
      <c r="DR297" s="222">
        <f t="shared" si="1685"/>
        <v>0</v>
      </c>
      <c r="DS297" s="4"/>
      <c r="DT297" s="4">
        <f t="shared" si="1686"/>
        <v>0</v>
      </c>
      <c r="DU297" s="219">
        <f t="shared" si="1687"/>
        <v>0</v>
      </c>
      <c r="DV297" s="222">
        <f t="shared" si="1688"/>
        <v>0</v>
      </c>
      <c r="DW297" s="4"/>
      <c r="DX297" s="4"/>
      <c r="DY297" s="4">
        <f t="shared" si="1689"/>
        <v>0</v>
      </c>
      <c r="DZ297" s="219">
        <f t="shared" si="1690"/>
        <v>0</v>
      </c>
      <c r="EA297" s="222">
        <f t="shared" si="1691"/>
        <v>0</v>
      </c>
      <c r="EB297" s="4"/>
      <c r="EC297" s="4">
        <f t="shared" si="1692"/>
        <v>0</v>
      </c>
      <c r="ED297" s="219" t="e">
        <f>SUM(EB297+#REF!)</f>
        <v>#REF!</v>
      </c>
      <c r="EE297" s="222" t="e">
        <f t="shared" si="1693"/>
        <v>#REF!</v>
      </c>
      <c r="EF297" s="4"/>
      <c r="EG297" s="4">
        <f t="shared" si="1694"/>
        <v>0</v>
      </c>
      <c r="EH297" s="219" t="e">
        <f>SUM(EF297+#REF!)</f>
        <v>#REF!</v>
      </c>
      <c r="EI297" s="222" t="e">
        <f t="shared" si="1695"/>
        <v>#REF!</v>
      </c>
      <c r="EJ297" s="4"/>
      <c r="EK297" s="4" t="e">
        <f>SUM(EJ297*#REF!)</f>
        <v>#REF!</v>
      </c>
      <c r="EL297" s="219" t="e">
        <f>SUM(EJ297+#REF!)</f>
        <v>#REF!</v>
      </c>
      <c r="EM297" s="222" t="e">
        <f t="shared" si="1696"/>
        <v>#REF!</v>
      </c>
      <c r="EN297" s="4"/>
      <c r="EO297" s="279"/>
      <c r="EP297" s="279">
        <f t="shared" si="1886"/>
        <v>0</v>
      </c>
      <c r="EQ297" s="278">
        <f t="shared" si="1734"/>
        <v>0</v>
      </c>
      <c r="ER297" s="278">
        <f t="shared" si="1735"/>
        <v>0</v>
      </c>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c r="HH297" s="4"/>
      <c r="HI297" s="4"/>
      <c r="HJ297" s="4"/>
      <c r="HK297" s="4"/>
      <c r="HL297" s="4"/>
      <c r="HM297" s="4"/>
      <c r="HN297" s="4"/>
      <c r="HO297" s="4"/>
      <c r="HP297" s="4"/>
      <c r="HQ297" s="4"/>
      <c r="HR297" s="4"/>
      <c r="HS297" s="4"/>
      <c r="HT297" s="4"/>
      <c r="HU297" s="4"/>
      <c r="HV297" s="4"/>
    </row>
    <row r="298" spans="1:230" s="5" customFormat="1" x14ac:dyDescent="0.2">
      <c r="A298" s="57" t="s">
        <v>305</v>
      </c>
      <c r="B298" s="57" t="s">
        <v>206</v>
      </c>
      <c r="C298" s="57" t="s">
        <v>10</v>
      </c>
      <c r="D298" s="57">
        <v>35</v>
      </c>
      <c r="E298" s="6"/>
      <c r="F298" s="64">
        <f t="shared" ref="F298:F300" si="1973">SUM(E298*$D298)</f>
        <v>0</v>
      </c>
      <c r="G298" s="6"/>
      <c r="H298" s="64">
        <f t="shared" ref="H298:H300" si="1974">SUM(G298*$D298)</f>
        <v>0</v>
      </c>
      <c r="I298" s="6"/>
      <c r="J298" s="64">
        <f t="shared" si="1972"/>
        <v>0</v>
      </c>
      <c r="K298" s="6"/>
      <c r="L298" s="64">
        <f t="shared" ref="L298:L300" si="1975">SUM(K298*$D298)</f>
        <v>0</v>
      </c>
      <c r="M298" s="6"/>
      <c r="N298" s="64">
        <f t="shared" ref="N298:N300" si="1976">SUM(M298*$D298)</f>
        <v>0</v>
      </c>
      <c r="O298" s="6"/>
      <c r="P298" s="64">
        <f t="shared" ref="P298:P300" si="1977">SUM(O298*$D298)</f>
        <v>0</v>
      </c>
      <c r="Q298" s="6"/>
      <c r="R298" s="64">
        <f t="shared" ref="R298:R300" si="1978">SUM(Q298*$D298)</f>
        <v>0</v>
      </c>
      <c r="S298" s="6"/>
      <c r="T298" s="64">
        <f t="shared" ref="T298:T300" si="1979">SUM(S298*$D298)</f>
        <v>0</v>
      </c>
      <c r="U298" s="6"/>
      <c r="V298" s="64">
        <f t="shared" ref="V298:V300" si="1980">SUM(U298*$D298)</f>
        <v>0</v>
      </c>
      <c r="W298" s="6"/>
      <c r="X298" s="64">
        <f t="shared" ref="X298:X300" si="1981">SUM(W298*$D298)</f>
        <v>0</v>
      </c>
      <c r="Y298" s="6"/>
      <c r="Z298" s="64">
        <f t="shared" ref="Z298:Z300" si="1982">SUM(Y298*$D298)</f>
        <v>0</v>
      </c>
      <c r="AA298" s="6"/>
      <c r="AB298" s="64">
        <f t="shared" ref="AB298:AB300" si="1983">SUM(AA298*$D298)</f>
        <v>0</v>
      </c>
      <c r="AC298" s="59">
        <v>64</v>
      </c>
      <c r="AD298" s="64">
        <f t="shared" ref="AD298:AD300" si="1984">SUM(AC298*$D298)</f>
        <v>2240</v>
      </c>
      <c r="AE298" s="59"/>
      <c r="AF298" s="64">
        <f t="shared" ref="AF298:AF300" si="1985">SUM(AE298*$D298)</f>
        <v>0</v>
      </c>
      <c r="AG298" s="59"/>
      <c r="AH298" s="64">
        <f t="shared" ref="AH298:AH300" si="1986">SUM(AG298*$D298)</f>
        <v>0</v>
      </c>
      <c r="AI298" s="59"/>
      <c r="AJ298" s="64">
        <f t="shared" ref="AJ298:AJ300" si="1987">SUM(AI298*$D298)</f>
        <v>0</v>
      </c>
      <c r="AK298" s="59"/>
      <c r="AL298" s="64">
        <f t="shared" ref="AL298:AL300" si="1988">SUM(AK298*$D298)</f>
        <v>0</v>
      </c>
      <c r="AM298" s="59"/>
      <c r="AN298" s="64">
        <f t="shared" ref="AN298:AN300" si="1989">SUM(AM298*$D298)</f>
        <v>0</v>
      </c>
      <c r="AO298" s="59"/>
      <c r="AP298" s="64">
        <f t="shared" ref="AP298:AP300" si="1990">SUM(AO298*$D298)</f>
        <v>0</v>
      </c>
      <c r="AQ298" s="59"/>
      <c r="AR298" s="64">
        <f t="shared" ref="AR298:AR300" si="1991">SUM(AQ298*$D298)</f>
        <v>0</v>
      </c>
      <c r="AS298" s="59"/>
      <c r="AT298" s="64">
        <f t="shared" ref="AT298:AT300" si="1992">SUM(AS298*$D298)</f>
        <v>0</v>
      </c>
      <c r="AU298" s="59"/>
      <c r="AV298" s="64">
        <f t="shared" ref="AV298:AV300" si="1993">SUM(AU298*$D298)</f>
        <v>0</v>
      </c>
      <c r="AW298" s="59"/>
      <c r="AX298" s="64">
        <f t="shared" ref="AX298:AX300" si="1994">SUM(AW298*$D298)</f>
        <v>0</v>
      </c>
      <c r="AY298" s="59"/>
      <c r="AZ298" s="64">
        <f t="shared" ref="AZ298:AZ300" si="1995">SUM(AY298*$D298)</f>
        <v>0</v>
      </c>
      <c r="BA298" s="59"/>
      <c r="BB298" s="64">
        <f t="shared" ref="BB298:BB300" si="1996">SUM(BA298*$D298)</f>
        <v>0</v>
      </c>
      <c r="BC298" s="59"/>
      <c r="BD298" s="64">
        <f t="shared" ref="BD298:BD300" si="1997">SUM(BC298*$D298)</f>
        <v>0</v>
      </c>
      <c r="BE298" s="59"/>
      <c r="BF298" s="64">
        <f t="shared" ref="BF298:BF300" si="1998">SUM(BE298*$D298)</f>
        <v>0</v>
      </c>
      <c r="BG298" s="59"/>
      <c r="BH298" s="64">
        <f t="shared" ref="BH298:BH300" si="1999">SUM(BG298*$D298)</f>
        <v>0</v>
      </c>
      <c r="BI298" s="59"/>
      <c r="BJ298" s="64">
        <f t="shared" ref="BJ298:BJ300" si="2000">SUM(BI298*$D298)</f>
        <v>0</v>
      </c>
      <c r="BK298" s="59"/>
      <c r="BL298" s="64">
        <f t="shared" ref="BL298:BL300" si="2001">SUM(BK298*$D298)</f>
        <v>0</v>
      </c>
      <c r="BM298" s="59"/>
      <c r="BN298" s="64">
        <f t="shared" ref="BN298:BN300" si="2002">SUM(BM298*$D298)</f>
        <v>0</v>
      </c>
      <c r="BO298" s="59"/>
      <c r="BP298" s="64">
        <f t="shared" ref="BP298:BP300" si="2003">SUM(BO298*$D298)</f>
        <v>0</v>
      </c>
      <c r="BQ298" s="59"/>
      <c r="BR298" s="64">
        <f t="shared" ref="BR298:BR300" si="2004">SUM(BQ298*$D298)</f>
        <v>0</v>
      </c>
      <c r="BS298" s="59"/>
      <c r="BT298" s="64">
        <f t="shared" ref="BT298:BT300" si="2005">SUM(BS298*$D298)</f>
        <v>0</v>
      </c>
      <c r="BU298" s="59"/>
      <c r="BV298" s="64">
        <f t="shared" ref="BV298:BV300" si="2006">SUM(BU298*$D298)</f>
        <v>0</v>
      </c>
      <c r="BW298" s="59"/>
      <c r="BX298" s="64">
        <f t="shared" ref="BX298:BX300" si="2007">SUM(BW298*$D298)</f>
        <v>0</v>
      </c>
      <c r="BY298" s="59">
        <v>9.9999999999999995E-7</v>
      </c>
      <c r="BZ298" s="64">
        <f t="shared" ref="BZ298:BZ300" si="2008">SUM(BY298*$D298)</f>
        <v>3.4999999999999997E-5</v>
      </c>
      <c r="CA298" s="54"/>
      <c r="CB298" s="61">
        <f t="shared" ref="CB298:CB300" si="2009">SUM(E298+G298+I298+K298+M298+O298+Q298+S298+U298+W298+Y298+AA298+AC298+AE298+AG298+AI298+AK298+AM298+AO298+AQ298+AS298+AU298+AW298+AY298+BA298+BC298+BE298+BG298+BI298+BK298+BM298+BO298+BQ298+BS298+BU298+BW298+BY298)</f>
        <v>64.000000999999997</v>
      </c>
      <c r="CC298" s="61">
        <f t="shared" ref="CC298:CC300" si="2010">ROUND(CB298*D298*2,1)/2</f>
        <v>2240</v>
      </c>
      <c r="CD298" s="4"/>
      <c r="CE298" s="4"/>
      <c r="CF298" s="4">
        <f t="shared" ref="CF298:CF300" si="2011">SUM(CE298*D298)</f>
        <v>0</v>
      </c>
      <c r="CG298" s="219">
        <f t="shared" ref="CG298:CG300" si="2012">SUM(CE298+K298)</f>
        <v>0</v>
      </c>
      <c r="CH298" s="222">
        <f t="shared" ref="CH298:CH300" si="2013">SUM(CF298+L298)</f>
        <v>0</v>
      </c>
      <c r="CI298" s="4"/>
      <c r="CJ298" s="4">
        <f t="shared" ref="CJ298:CJ300" si="2014">SUM(CI298*H298)</f>
        <v>0</v>
      </c>
      <c r="CK298" s="219">
        <f t="shared" ref="CK298:CK300" si="2015">SUM(CI298+O298)</f>
        <v>0</v>
      </c>
      <c r="CL298" s="222">
        <f t="shared" ref="CL298:CL300" si="2016">SUM(CJ298+P298)</f>
        <v>0</v>
      </c>
      <c r="CM298" s="4"/>
      <c r="CN298" s="4">
        <f t="shared" ref="CN298:CN300" si="2017">SUM(CM298*L298)</f>
        <v>0</v>
      </c>
      <c r="CO298" s="219">
        <f t="shared" ref="CO298:CO300" si="2018">SUM(CM298+O298)</f>
        <v>0</v>
      </c>
      <c r="CP298" s="222">
        <f t="shared" ref="CP298:CP300" si="2019">SUM(CO298*D298)</f>
        <v>0</v>
      </c>
      <c r="CQ298" s="4"/>
      <c r="CR298" s="4">
        <f t="shared" ref="CR298:CR300" si="2020">SUM(CQ298*P298)</f>
        <v>0</v>
      </c>
      <c r="CS298" s="219">
        <f t="shared" ref="CS298:CS300" si="2021">SUM(CQ298+S298)</f>
        <v>0</v>
      </c>
      <c r="CT298" s="222">
        <f t="shared" ref="CT298:CT300" si="2022">SUM(CS298*H298)</f>
        <v>0</v>
      </c>
      <c r="CU298" s="4"/>
      <c r="CV298" s="4">
        <f t="shared" ref="CV298:CV300" si="2023">SUM(CU298*T298)</f>
        <v>0</v>
      </c>
      <c r="CW298" s="219">
        <f t="shared" ref="CW298:CW300" si="2024">SUM(CU298+W298)</f>
        <v>0</v>
      </c>
      <c r="CX298" s="222">
        <f t="shared" ref="CX298:CX300" si="2025">SUM(CW298*L298)</f>
        <v>0</v>
      </c>
      <c r="CY298" s="4"/>
      <c r="CZ298" s="4">
        <f t="shared" ref="CZ298:CZ300" si="2026">SUM(CY298*X298)</f>
        <v>0</v>
      </c>
      <c r="DA298" s="219">
        <f t="shared" ref="DA298:DA300" si="2027">SUM(CY298+AA298)</f>
        <v>0</v>
      </c>
      <c r="DB298" s="222">
        <f t="shared" ref="DB298:DB300" si="2028">SUM(DA298*P298)</f>
        <v>0</v>
      </c>
      <c r="DC298" s="4"/>
      <c r="DD298" s="4">
        <f t="shared" ref="DD298:DD300" si="2029">SUM(DC298*AB298)</f>
        <v>0</v>
      </c>
      <c r="DE298" s="219">
        <f t="shared" ref="DE298:DE300" si="2030">SUM(DC298+AE298)</f>
        <v>0</v>
      </c>
      <c r="DF298" s="222">
        <f t="shared" ref="DF298:DF300" si="2031">SUM(DE298*T298)</f>
        <v>0</v>
      </c>
      <c r="DG298" s="4"/>
      <c r="DH298" s="4">
        <f t="shared" ref="DH298:DH300" si="2032">SUM(DG298*AF298)</f>
        <v>0</v>
      </c>
      <c r="DI298" s="219">
        <f t="shared" ref="DI298:DI300" si="2033">SUM(DG298+AI298)</f>
        <v>0</v>
      </c>
      <c r="DJ298" s="222">
        <f t="shared" ref="DJ298:DJ300" si="2034">SUM(DI298*X298)</f>
        <v>0</v>
      </c>
      <c r="DK298" s="4"/>
      <c r="DL298" s="4">
        <f t="shared" ref="DL298:DL300" si="2035">SUM(DK298*AJ298)</f>
        <v>0</v>
      </c>
      <c r="DM298" s="219">
        <f t="shared" ref="DM298:DM300" si="2036">SUM(DK298+AM298)</f>
        <v>0</v>
      </c>
      <c r="DN298" s="222">
        <f t="shared" ref="DN298:DN300" si="2037">SUM(DM298*AB298)</f>
        <v>0</v>
      </c>
      <c r="DO298" s="4"/>
      <c r="DP298" s="4">
        <f t="shared" ref="DP298:DP300" si="2038">SUM(DO298*AN298)</f>
        <v>0</v>
      </c>
      <c r="DQ298" s="219">
        <f t="shared" ref="DQ298:DQ300" si="2039">SUM(DO298+AQ298)</f>
        <v>0</v>
      </c>
      <c r="DR298" s="222">
        <f t="shared" ref="DR298:DR300" si="2040">SUM(DQ298*AF298)</f>
        <v>0</v>
      </c>
      <c r="DS298" s="4"/>
      <c r="DT298" s="4">
        <f t="shared" ref="DT298:DT300" si="2041">SUM(DS298*AR298)</f>
        <v>0</v>
      </c>
      <c r="DU298" s="219">
        <f t="shared" ref="DU298:DU300" si="2042">SUM(DS298+AU298)</f>
        <v>0</v>
      </c>
      <c r="DV298" s="222">
        <f t="shared" ref="DV298:DV300" si="2043">SUM(DU298*AJ298)</f>
        <v>0</v>
      </c>
      <c r="DW298" s="4"/>
      <c r="DX298" s="4"/>
      <c r="DY298" s="4">
        <f t="shared" ref="DY298:DY300" si="2044">SUM(DX298*AS298)</f>
        <v>0</v>
      </c>
      <c r="DZ298" s="219">
        <f t="shared" ref="DZ298:DZ300" si="2045">SUM(DX298+AV298)</f>
        <v>0</v>
      </c>
      <c r="EA298" s="222">
        <f t="shared" ref="EA298:EA300" si="2046">SUM(DZ298*AK298)</f>
        <v>0</v>
      </c>
      <c r="EB298" s="4"/>
      <c r="EC298" s="4">
        <f t="shared" ref="EC298:EC300" si="2047">SUM(EB298*D298)</f>
        <v>0</v>
      </c>
      <c r="ED298" s="219" t="e">
        <f>SUM(EB298+#REF!)</f>
        <v>#REF!</v>
      </c>
      <c r="EE298" s="222" t="e">
        <f t="shared" ref="EE298:EE300" si="2048">SUM(ED298*D298)</f>
        <v>#REF!</v>
      </c>
      <c r="EF298" s="4"/>
      <c r="EG298" s="4">
        <f t="shared" ref="EG298:EG300" si="2049">SUM(EF298*AW298)</f>
        <v>0</v>
      </c>
      <c r="EH298" s="219" t="e">
        <f>SUM(EF298+#REF!)</f>
        <v>#REF!</v>
      </c>
      <c r="EI298" s="222" t="e">
        <f t="shared" ref="EI298:EI300" si="2050">SUM(EH298*D298)</f>
        <v>#REF!</v>
      </c>
      <c r="EJ298" s="4"/>
      <c r="EK298" s="4" t="e">
        <f>SUM(EJ298*#REF!)</f>
        <v>#REF!</v>
      </c>
      <c r="EL298" s="219" t="e">
        <f>SUM(EJ298+#REF!)</f>
        <v>#REF!</v>
      </c>
      <c r="EM298" s="222" t="e">
        <f t="shared" ref="EM298:EM300" si="2051">SUM(EL298*AS298)</f>
        <v>#REF!</v>
      </c>
      <c r="EN298" s="4"/>
      <c r="EO298" s="279"/>
      <c r="EP298" s="279">
        <f t="shared" ref="EP298:EP300" si="2052">SUM(EO298*D298)</f>
        <v>0</v>
      </c>
      <c r="EQ298" s="278">
        <f t="shared" si="1734"/>
        <v>64</v>
      </c>
      <c r="ER298" s="278">
        <f t="shared" si="1735"/>
        <v>2240</v>
      </c>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c r="HH298" s="4"/>
      <c r="HI298" s="4"/>
      <c r="HJ298" s="4"/>
      <c r="HK298" s="4"/>
      <c r="HL298" s="4"/>
      <c r="HM298" s="4"/>
      <c r="HN298" s="4"/>
      <c r="HO298" s="4"/>
      <c r="HP298" s="4"/>
      <c r="HQ298" s="4"/>
      <c r="HR298" s="4"/>
      <c r="HS298" s="4"/>
      <c r="HT298" s="4"/>
      <c r="HU298" s="4"/>
      <c r="HV298" s="4"/>
    </row>
    <row r="299" spans="1:230" s="5" customFormat="1" x14ac:dyDescent="0.2">
      <c r="A299" s="57" t="s">
        <v>147</v>
      </c>
      <c r="B299" s="57" t="s">
        <v>308</v>
      </c>
      <c r="C299" s="57" t="s">
        <v>10</v>
      </c>
      <c r="D299" s="57">
        <v>35</v>
      </c>
      <c r="E299" s="6"/>
      <c r="F299" s="64">
        <f t="shared" si="1973"/>
        <v>0</v>
      </c>
      <c r="G299" s="6"/>
      <c r="H299" s="64">
        <f t="shared" si="1974"/>
        <v>0</v>
      </c>
      <c r="I299" s="6"/>
      <c r="J299" s="64">
        <f t="shared" si="1972"/>
        <v>0</v>
      </c>
      <c r="K299" s="6"/>
      <c r="L299" s="64">
        <f t="shared" si="1975"/>
        <v>0</v>
      </c>
      <c r="M299" s="6"/>
      <c r="N299" s="64">
        <f t="shared" si="1976"/>
        <v>0</v>
      </c>
      <c r="O299" s="6"/>
      <c r="P299" s="64">
        <f t="shared" si="1977"/>
        <v>0</v>
      </c>
      <c r="Q299" s="6"/>
      <c r="R299" s="64">
        <f t="shared" si="1978"/>
        <v>0</v>
      </c>
      <c r="S299" s="6"/>
      <c r="T299" s="64">
        <f t="shared" si="1979"/>
        <v>0</v>
      </c>
      <c r="U299" s="6"/>
      <c r="V299" s="64">
        <f t="shared" si="1980"/>
        <v>0</v>
      </c>
      <c r="W299" s="6"/>
      <c r="X299" s="64">
        <f t="shared" si="1981"/>
        <v>0</v>
      </c>
      <c r="Y299" s="6"/>
      <c r="Z299" s="64">
        <f t="shared" si="1982"/>
        <v>0</v>
      </c>
      <c r="AA299" s="6"/>
      <c r="AB299" s="64">
        <f t="shared" si="1983"/>
        <v>0</v>
      </c>
      <c r="AC299" s="59">
        <v>9</v>
      </c>
      <c r="AD299" s="64">
        <f t="shared" si="1984"/>
        <v>315</v>
      </c>
      <c r="AE299" s="59"/>
      <c r="AF299" s="64">
        <f t="shared" si="1985"/>
        <v>0</v>
      </c>
      <c r="AG299" s="59"/>
      <c r="AH299" s="64">
        <f t="shared" si="1986"/>
        <v>0</v>
      </c>
      <c r="AI299" s="59"/>
      <c r="AJ299" s="64">
        <f t="shared" si="1987"/>
        <v>0</v>
      </c>
      <c r="AK299" s="59"/>
      <c r="AL299" s="64">
        <f t="shared" si="1988"/>
        <v>0</v>
      </c>
      <c r="AM299" s="59"/>
      <c r="AN299" s="64">
        <f t="shared" si="1989"/>
        <v>0</v>
      </c>
      <c r="AO299" s="59"/>
      <c r="AP299" s="64">
        <f t="shared" si="1990"/>
        <v>0</v>
      </c>
      <c r="AQ299" s="59"/>
      <c r="AR299" s="64">
        <f t="shared" si="1991"/>
        <v>0</v>
      </c>
      <c r="AS299" s="59"/>
      <c r="AT299" s="64">
        <f t="shared" si="1992"/>
        <v>0</v>
      </c>
      <c r="AU299" s="59"/>
      <c r="AV299" s="64">
        <f t="shared" si="1993"/>
        <v>0</v>
      </c>
      <c r="AW299" s="59"/>
      <c r="AX299" s="64">
        <f t="shared" si="1994"/>
        <v>0</v>
      </c>
      <c r="AY299" s="59"/>
      <c r="AZ299" s="64">
        <f t="shared" si="1995"/>
        <v>0</v>
      </c>
      <c r="BA299" s="59"/>
      <c r="BB299" s="64">
        <f t="shared" si="1996"/>
        <v>0</v>
      </c>
      <c r="BC299" s="59"/>
      <c r="BD299" s="64">
        <f t="shared" si="1997"/>
        <v>0</v>
      </c>
      <c r="BE299" s="59"/>
      <c r="BF299" s="64">
        <f t="shared" si="1998"/>
        <v>0</v>
      </c>
      <c r="BG299" s="59"/>
      <c r="BH299" s="64">
        <f t="shared" si="1999"/>
        <v>0</v>
      </c>
      <c r="BI299" s="59"/>
      <c r="BJ299" s="64">
        <f t="shared" si="2000"/>
        <v>0</v>
      </c>
      <c r="BK299" s="59"/>
      <c r="BL299" s="64">
        <f t="shared" si="2001"/>
        <v>0</v>
      </c>
      <c r="BM299" s="59"/>
      <c r="BN299" s="64">
        <f t="shared" si="2002"/>
        <v>0</v>
      </c>
      <c r="BO299" s="59"/>
      <c r="BP299" s="64">
        <f t="shared" si="2003"/>
        <v>0</v>
      </c>
      <c r="BQ299" s="59"/>
      <c r="BR299" s="64">
        <f t="shared" si="2004"/>
        <v>0</v>
      </c>
      <c r="BS299" s="59"/>
      <c r="BT299" s="64">
        <f t="shared" si="2005"/>
        <v>0</v>
      </c>
      <c r="BU299" s="59"/>
      <c r="BV299" s="64">
        <f t="shared" si="2006"/>
        <v>0</v>
      </c>
      <c r="BW299" s="59"/>
      <c r="BX299" s="64">
        <f t="shared" si="2007"/>
        <v>0</v>
      </c>
      <c r="BY299" s="59"/>
      <c r="BZ299" s="64">
        <f t="shared" si="2008"/>
        <v>0</v>
      </c>
      <c r="CA299" s="54"/>
      <c r="CB299" s="61">
        <f t="shared" si="2009"/>
        <v>9</v>
      </c>
      <c r="CC299" s="61">
        <f t="shared" si="2010"/>
        <v>315</v>
      </c>
      <c r="CD299" s="4"/>
      <c r="CE299" s="4"/>
      <c r="CF299" s="4">
        <f t="shared" si="2011"/>
        <v>0</v>
      </c>
      <c r="CG299" s="219">
        <f t="shared" si="2012"/>
        <v>0</v>
      </c>
      <c r="CH299" s="222">
        <f t="shared" si="2013"/>
        <v>0</v>
      </c>
      <c r="CI299" s="4"/>
      <c r="CJ299" s="4">
        <f t="shared" si="2014"/>
        <v>0</v>
      </c>
      <c r="CK299" s="219">
        <f t="shared" si="2015"/>
        <v>0</v>
      </c>
      <c r="CL299" s="222">
        <f t="shared" si="2016"/>
        <v>0</v>
      </c>
      <c r="CM299" s="4"/>
      <c r="CN299" s="4">
        <f t="shared" si="2017"/>
        <v>0</v>
      </c>
      <c r="CO299" s="219">
        <f t="shared" si="2018"/>
        <v>0</v>
      </c>
      <c r="CP299" s="222">
        <f t="shared" si="2019"/>
        <v>0</v>
      </c>
      <c r="CQ299" s="4"/>
      <c r="CR299" s="4">
        <f t="shared" si="2020"/>
        <v>0</v>
      </c>
      <c r="CS299" s="219">
        <f t="shared" si="2021"/>
        <v>0</v>
      </c>
      <c r="CT299" s="222">
        <f t="shared" si="2022"/>
        <v>0</v>
      </c>
      <c r="CU299" s="4"/>
      <c r="CV299" s="4">
        <f t="shared" si="2023"/>
        <v>0</v>
      </c>
      <c r="CW299" s="219">
        <f t="shared" si="2024"/>
        <v>0</v>
      </c>
      <c r="CX299" s="222">
        <f t="shared" si="2025"/>
        <v>0</v>
      </c>
      <c r="CY299" s="4"/>
      <c r="CZ299" s="4">
        <f t="shared" si="2026"/>
        <v>0</v>
      </c>
      <c r="DA299" s="219">
        <f t="shared" si="2027"/>
        <v>0</v>
      </c>
      <c r="DB299" s="222">
        <f t="shared" si="2028"/>
        <v>0</v>
      </c>
      <c r="DC299" s="4"/>
      <c r="DD299" s="4">
        <f t="shared" si="2029"/>
        <v>0</v>
      </c>
      <c r="DE299" s="219">
        <f t="shared" si="2030"/>
        <v>0</v>
      </c>
      <c r="DF299" s="222">
        <f t="shared" si="2031"/>
        <v>0</v>
      </c>
      <c r="DG299" s="4"/>
      <c r="DH299" s="4">
        <f t="shared" si="2032"/>
        <v>0</v>
      </c>
      <c r="DI299" s="219">
        <f t="shared" si="2033"/>
        <v>0</v>
      </c>
      <c r="DJ299" s="222">
        <f t="shared" si="2034"/>
        <v>0</v>
      </c>
      <c r="DK299" s="4"/>
      <c r="DL299" s="4">
        <f t="shared" si="2035"/>
        <v>0</v>
      </c>
      <c r="DM299" s="219">
        <f t="shared" si="2036"/>
        <v>0</v>
      </c>
      <c r="DN299" s="222">
        <f t="shared" si="2037"/>
        <v>0</v>
      </c>
      <c r="DO299" s="4"/>
      <c r="DP299" s="4">
        <f t="shared" si="2038"/>
        <v>0</v>
      </c>
      <c r="DQ299" s="219">
        <f t="shared" si="2039"/>
        <v>0</v>
      </c>
      <c r="DR299" s="222">
        <f t="shared" si="2040"/>
        <v>0</v>
      </c>
      <c r="DS299" s="4"/>
      <c r="DT299" s="4">
        <f t="shared" si="2041"/>
        <v>0</v>
      </c>
      <c r="DU299" s="219">
        <f t="shared" si="2042"/>
        <v>0</v>
      </c>
      <c r="DV299" s="222">
        <f t="shared" si="2043"/>
        <v>0</v>
      </c>
      <c r="DW299" s="4"/>
      <c r="DX299" s="4"/>
      <c r="DY299" s="4">
        <f t="shared" si="2044"/>
        <v>0</v>
      </c>
      <c r="DZ299" s="219">
        <f t="shared" si="2045"/>
        <v>0</v>
      </c>
      <c r="EA299" s="222">
        <f t="shared" si="2046"/>
        <v>0</v>
      </c>
      <c r="EB299" s="4"/>
      <c r="EC299" s="4">
        <f t="shared" si="2047"/>
        <v>0</v>
      </c>
      <c r="ED299" s="219" t="e">
        <f>SUM(EB299+#REF!)</f>
        <v>#REF!</v>
      </c>
      <c r="EE299" s="222" t="e">
        <f t="shared" si="2048"/>
        <v>#REF!</v>
      </c>
      <c r="EF299" s="4"/>
      <c r="EG299" s="4">
        <f t="shared" si="2049"/>
        <v>0</v>
      </c>
      <c r="EH299" s="219" t="e">
        <f>SUM(EF299+#REF!)</f>
        <v>#REF!</v>
      </c>
      <c r="EI299" s="222" t="e">
        <f t="shared" si="2050"/>
        <v>#REF!</v>
      </c>
      <c r="EJ299" s="4"/>
      <c r="EK299" s="4" t="e">
        <f>SUM(EJ299*#REF!)</f>
        <v>#REF!</v>
      </c>
      <c r="EL299" s="219" t="e">
        <f>SUM(EJ299+#REF!)</f>
        <v>#REF!</v>
      </c>
      <c r="EM299" s="222" t="e">
        <f t="shared" si="2051"/>
        <v>#REF!</v>
      </c>
      <c r="EN299" s="4"/>
      <c r="EO299" s="279"/>
      <c r="EP299" s="279">
        <f t="shared" si="2052"/>
        <v>0</v>
      </c>
      <c r="EQ299" s="278">
        <f t="shared" si="1734"/>
        <v>9</v>
      </c>
      <c r="ER299" s="278">
        <f t="shared" si="1735"/>
        <v>315</v>
      </c>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c r="HH299" s="4"/>
      <c r="HI299" s="4"/>
      <c r="HJ299" s="4"/>
      <c r="HK299" s="4"/>
      <c r="HL299" s="4"/>
      <c r="HM299" s="4"/>
      <c r="HN299" s="4"/>
      <c r="HO299" s="4"/>
      <c r="HP299" s="4"/>
      <c r="HQ299" s="4"/>
      <c r="HR299" s="4"/>
      <c r="HS299" s="4"/>
      <c r="HT299" s="4"/>
      <c r="HU299" s="4"/>
      <c r="HV299" s="4"/>
    </row>
    <row r="300" spans="1:230" s="5" customFormat="1" x14ac:dyDescent="0.2">
      <c r="A300" s="57" t="s">
        <v>309</v>
      </c>
      <c r="B300" s="57" t="s">
        <v>310</v>
      </c>
      <c r="C300" s="57" t="s">
        <v>10</v>
      </c>
      <c r="D300" s="57">
        <v>35</v>
      </c>
      <c r="E300" s="6"/>
      <c r="F300" s="64">
        <f t="shared" si="1973"/>
        <v>0</v>
      </c>
      <c r="G300" s="6"/>
      <c r="H300" s="64">
        <f t="shared" si="1974"/>
        <v>0</v>
      </c>
      <c r="I300" s="6"/>
      <c r="J300" s="64">
        <f t="shared" si="1972"/>
        <v>0</v>
      </c>
      <c r="K300" s="6"/>
      <c r="L300" s="64">
        <f t="shared" si="1975"/>
        <v>0</v>
      </c>
      <c r="M300" s="6"/>
      <c r="N300" s="64">
        <f t="shared" si="1976"/>
        <v>0</v>
      </c>
      <c r="O300" s="6"/>
      <c r="P300" s="64">
        <f t="shared" si="1977"/>
        <v>0</v>
      </c>
      <c r="Q300" s="6"/>
      <c r="R300" s="64">
        <f t="shared" si="1978"/>
        <v>0</v>
      </c>
      <c r="S300" s="6"/>
      <c r="T300" s="64">
        <f t="shared" si="1979"/>
        <v>0</v>
      </c>
      <c r="U300" s="6"/>
      <c r="V300" s="64">
        <f t="shared" si="1980"/>
        <v>0</v>
      </c>
      <c r="W300" s="6"/>
      <c r="X300" s="64">
        <f t="shared" si="1981"/>
        <v>0</v>
      </c>
      <c r="Y300" s="6"/>
      <c r="Z300" s="64">
        <f t="shared" si="1982"/>
        <v>0</v>
      </c>
      <c r="AA300" s="6"/>
      <c r="AB300" s="64">
        <f t="shared" si="1983"/>
        <v>0</v>
      </c>
      <c r="AC300" s="59">
        <v>77</v>
      </c>
      <c r="AD300" s="64">
        <f t="shared" si="1984"/>
        <v>2695</v>
      </c>
      <c r="AE300" s="59"/>
      <c r="AF300" s="64">
        <f t="shared" si="1985"/>
        <v>0</v>
      </c>
      <c r="AG300" s="59"/>
      <c r="AH300" s="64">
        <f t="shared" si="1986"/>
        <v>0</v>
      </c>
      <c r="AI300" s="59"/>
      <c r="AJ300" s="64">
        <f t="shared" si="1987"/>
        <v>0</v>
      </c>
      <c r="AK300" s="59"/>
      <c r="AL300" s="64">
        <f t="shared" si="1988"/>
        <v>0</v>
      </c>
      <c r="AM300" s="59"/>
      <c r="AN300" s="64">
        <f t="shared" si="1989"/>
        <v>0</v>
      </c>
      <c r="AO300" s="59"/>
      <c r="AP300" s="64">
        <f t="shared" si="1990"/>
        <v>0</v>
      </c>
      <c r="AQ300" s="59"/>
      <c r="AR300" s="64">
        <f t="shared" si="1991"/>
        <v>0</v>
      </c>
      <c r="AS300" s="59"/>
      <c r="AT300" s="64">
        <f t="shared" si="1992"/>
        <v>0</v>
      </c>
      <c r="AU300" s="59"/>
      <c r="AV300" s="64">
        <f t="shared" si="1993"/>
        <v>0</v>
      </c>
      <c r="AW300" s="59"/>
      <c r="AX300" s="64">
        <f t="shared" si="1994"/>
        <v>0</v>
      </c>
      <c r="AY300" s="59"/>
      <c r="AZ300" s="64">
        <f t="shared" si="1995"/>
        <v>0</v>
      </c>
      <c r="BA300" s="59"/>
      <c r="BB300" s="64">
        <f t="shared" si="1996"/>
        <v>0</v>
      </c>
      <c r="BC300" s="59"/>
      <c r="BD300" s="64">
        <f t="shared" si="1997"/>
        <v>0</v>
      </c>
      <c r="BE300" s="59"/>
      <c r="BF300" s="64">
        <f t="shared" si="1998"/>
        <v>0</v>
      </c>
      <c r="BG300" s="59"/>
      <c r="BH300" s="64">
        <f t="shared" si="1999"/>
        <v>0</v>
      </c>
      <c r="BI300" s="59"/>
      <c r="BJ300" s="64">
        <f t="shared" si="2000"/>
        <v>0</v>
      </c>
      <c r="BK300" s="59"/>
      <c r="BL300" s="64">
        <f t="shared" si="2001"/>
        <v>0</v>
      </c>
      <c r="BM300" s="59"/>
      <c r="BN300" s="64">
        <f t="shared" si="2002"/>
        <v>0</v>
      </c>
      <c r="BO300" s="59"/>
      <c r="BP300" s="64">
        <f t="shared" si="2003"/>
        <v>0</v>
      </c>
      <c r="BQ300" s="59"/>
      <c r="BR300" s="64">
        <f t="shared" si="2004"/>
        <v>0</v>
      </c>
      <c r="BS300" s="59"/>
      <c r="BT300" s="64">
        <f t="shared" si="2005"/>
        <v>0</v>
      </c>
      <c r="BU300" s="59"/>
      <c r="BV300" s="64">
        <f t="shared" si="2006"/>
        <v>0</v>
      </c>
      <c r="BW300" s="59"/>
      <c r="BX300" s="64">
        <f t="shared" si="2007"/>
        <v>0</v>
      </c>
      <c r="BY300" s="59"/>
      <c r="BZ300" s="64">
        <f t="shared" si="2008"/>
        <v>0</v>
      </c>
      <c r="CA300" s="54"/>
      <c r="CB300" s="61">
        <f t="shared" si="2009"/>
        <v>77</v>
      </c>
      <c r="CC300" s="61">
        <f t="shared" si="2010"/>
        <v>2695</v>
      </c>
      <c r="CD300" s="4"/>
      <c r="CE300" s="4"/>
      <c r="CF300" s="4">
        <f t="shared" si="2011"/>
        <v>0</v>
      </c>
      <c r="CG300" s="219">
        <f t="shared" si="2012"/>
        <v>0</v>
      </c>
      <c r="CH300" s="222">
        <f t="shared" si="2013"/>
        <v>0</v>
      </c>
      <c r="CI300" s="4"/>
      <c r="CJ300" s="4">
        <f t="shared" si="2014"/>
        <v>0</v>
      </c>
      <c r="CK300" s="219">
        <f t="shared" si="2015"/>
        <v>0</v>
      </c>
      <c r="CL300" s="222">
        <f t="shared" si="2016"/>
        <v>0</v>
      </c>
      <c r="CM300" s="4"/>
      <c r="CN300" s="4">
        <f t="shared" si="2017"/>
        <v>0</v>
      </c>
      <c r="CO300" s="219">
        <f t="shared" si="2018"/>
        <v>0</v>
      </c>
      <c r="CP300" s="222">
        <f t="shared" si="2019"/>
        <v>0</v>
      </c>
      <c r="CQ300" s="4"/>
      <c r="CR300" s="4">
        <f t="shared" si="2020"/>
        <v>0</v>
      </c>
      <c r="CS300" s="219">
        <f t="shared" si="2021"/>
        <v>0</v>
      </c>
      <c r="CT300" s="222">
        <f t="shared" si="2022"/>
        <v>0</v>
      </c>
      <c r="CU300" s="4"/>
      <c r="CV300" s="4">
        <f t="shared" si="2023"/>
        <v>0</v>
      </c>
      <c r="CW300" s="219">
        <f t="shared" si="2024"/>
        <v>0</v>
      </c>
      <c r="CX300" s="222">
        <f t="shared" si="2025"/>
        <v>0</v>
      </c>
      <c r="CY300" s="4"/>
      <c r="CZ300" s="4">
        <f t="shared" si="2026"/>
        <v>0</v>
      </c>
      <c r="DA300" s="219">
        <f t="shared" si="2027"/>
        <v>0</v>
      </c>
      <c r="DB300" s="222">
        <f t="shared" si="2028"/>
        <v>0</v>
      </c>
      <c r="DC300" s="4"/>
      <c r="DD300" s="4">
        <f t="shared" si="2029"/>
        <v>0</v>
      </c>
      <c r="DE300" s="219">
        <f t="shared" si="2030"/>
        <v>0</v>
      </c>
      <c r="DF300" s="222">
        <f t="shared" si="2031"/>
        <v>0</v>
      </c>
      <c r="DG300" s="4"/>
      <c r="DH300" s="4">
        <f t="shared" si="2032"/>
        <v>0</v>
      </c>
      <c r="DI300" s="219">
        <f t="shared" si="2033"/>
        <v>0</v>
      </c>
      <c r="DJ300" s="222">
        <f t="shared" si="2034"/>
        <v>0</v>
      </c>
      <c r="DK300" s="4"/>
      <c r="DL300" s="4">
        <f t="shared" si="2035"/>
        <v>0</v>
      </c>
      <c r="DM300" s="219">
        <f t="shared" si="2036"/>
        <v>0</v>
      </c>
      <c r="DN300" s="222">
        <f t="shared" si="2037"/>
        <v>0</v>
      </c>
      <c r="DO300" s="4"/>
      <c r="DP300" s="4">
        <f t="shared" si="2038"/>
        <v>0</v>
      </c>
      <c r="DQ300" s="219">
        <f t="shared" si="2039"/>
        <v>0</v>
      </c>
      <c r="DR300" s="222">
        <f t="shared" si="2040"/>
        <v>0</v>
      </c>
      <c r="DS300" s="4"/>
      <c r="DT300" s="4">
        <f t="shared" si="2041"/>
        <v>0</v>
      </c>
      <c r="DU300" s="219">
        <f t="shared" si="2042"/>
        <v>0</v>
      </c>
      <c r="DV300" s="222">
        <f t="shared" si="2043"/>
        <v>0</v>
      </c>
      <c r="DW300" s="4"/>
      <c r="DX300" s="4"/>
      <c r="DY300" s="4">
        <f t="shared" si="2044"/>
        <v>0</v>
      </c>
      <c r="DZ300" s="219">
        <f t="shared" si="2045"/>
        <v>0</v>
      </c>
      <c r="EA300" s="222">
        <f t="shared" si="2046"/>
        <v>0</v>
      </c>
      <c r="EB300" s="4"/>
      <c r="EC300" s="4">
        <f t="shared" si="2047"/>
        <v>0</v>
      </c>
      <c r="ED300" s="219" t="e">
        <f>SUM(EB300+#REF!)</f>
        <v>#REF!</v>
      </c>
      <c r="EE300" s="222" t="e">
        <f t="shared" si="2048"/>
        <v>#REF!</v>
      </c>
      <c r="EF300" s="4"/>
      <c r="EG300" s="4">
        <f t="shared" si="2049"/>
        <v>0</v>
      </c>
      <c r="EH300" s="219" t="e">
        <f>SUM(EF300+#REF!)</f>
        <v>#REF!</v>
      </c>
      <c r="EI300" s="222" t="e">
        <f t="shared" si="2050"/>
        <v>#REF!</v>
      </c>
      <c r="EJ300" s="4"/>
      <c r="EK300" s="4" t="e">
        <f>SUM(EJ300*#REF!)</f>
        <v>#REF!</v>
      </c>
      <c r="EL300" s="219" t="e">
        <f>SUM(EJ300+#REF!)</f>
        <v>#REF!</v>
      </c>
      <c r="EM300" s="222" t="e">
        <f t="shared" si="2051"/>
        <v>#REF!</v>
      </c>
      <c r="EN300" s="4"/>
      <c r="EO300" s="279"/>
      <c r="EP300" s="279">
        <f t="shared" si="2052"/>
        <v>0</v>
      </c>
      <c r="EQ300" s="278">
        <f t="shared" si="1734"/>
        <v>77</v>
      </c>
      <c r="ER300" s="278">
        <f t="shared" si="1735"/>
        <v>2695</v>
      </c>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c r="HH300" s="4"/>
      <c r="HI300" s="4"/>
      <c r="HJ300" s="4"/>
      <c r="HK300" s="4"/>
      <c r="HL300" s="4"/>
      <c r="HM300" s="4"/>
      <c r="HN300" s="4"/>
      <c r="HO300" s="4"/>
      <c r="HP300" s="4"/>
      <c r="HQ300" s="4"/>
      <c r="HR300" s="4"/>
      <c r="HS300" s="4"/>
      <c r="HT300" s="4"/>
      <c r="HU300" s="4"/>
      <c r="HV300" s="4"/>
    </row>
    <row r="301" spans="1:230" s="5" customFormat="1" x14ac:dyDescent="0.2">
      <c r="A301" s="57"/>
      <c r="B301" s="57"/>
      <c r="C301" s="57" t="s">
        <v>10</v>
      </c>
      <c r="D301" s="57">
        <v>35</v>
      </c>
      <c r="E301" s="6"/>
      <c r="F301" s="64">
        <f t="shared" si="1736"/>
        <v>0</v>
      </c>
      <c r="G301" s="6"/>
      <c r="H301" s="64">
        <f t="shared" si="1843"/>
        <v>0</v>
      </c>
      <c r="I301" s="6"/>
      <c r="J301" s="64">
        <f t="shared" ref="J301" si="2053">SUM(I301*$D301)</f>
        <v>0</v>
      </c>
      <c r="K301" s="6"/>
      <c r="L301" s="64">
        <f t="shared" si="1845"/>
        <v>0</v>
      </c>
      <c r="M301" s="6"/>
      <c r="N301" s="64">
        <f t="shared" si="1846"/>
        <v>0</v>
      </c>
      <c r="O301" s="6"/>
      <c r="P301" s="64">
        <f t="shared" si="1847"/>
        <v>0</v>
      </c>
      <c r="Q301" s="6"/>
      <c r="R301" s="64">
        <f t="shared" si="1848"/>
        <v>0</v>
      </c>
      <c r="S301" s="6"/>
      <c r="T301" s="64">
        <f t="shared" si="1849"/>
        <v>0</v>
      </c>
      <c r="U301" s="6"/>
      <c r="V301" s="64">
        <f t="shared" si="1850"/>
        <v>0</v>
      </c>
      <c r="W301" s="6"/>
      <c r="X301" s="64">
        <f t="shared" si="1851"/>
        <v>0</v>
      </c>
      <c r="Y301" s="6"/>
      <c r="Z301" s="64">
        <f t="shared" si="1852"/>
        <v>0</v>
      </c>
      <c r="AA301" s="6"/>
      <c r="AB301" s="64">
        <f t="shared" si="1853"/>
        <v>0</v>
      </c>
      <c r="AC301" s="59"/>
      <c r="AD301" s="64">
        <f t="shared" si="1854"/>
        <v>0</v>
      </c>
      <c r="AE301" s="59"/>
      <c r="AF301" s="64">
        <f t="shared" si="1855"/>
        <v>0</v>
      </c>
      <c r="AG301" s="59"/>
      <c r="AH301" s="64">
        <f t="shared" si="1856"/>
        <v>0</v>
      </c>
      <c r="AI301" s="59"/>
      <c r="AJ301" s="64">
        <f t="shared" si="1857"/>
        <v>0</v>
      </c>
      <c r="AK301" s="59"/>
      <c r="AL301" s="64">
        <f t="shared" si="1858"/>
        <v>0</v>
      </c>
      <c r="AM301" s="59"/>
      <c r="AN301" s="64">
        <f t="shared" si="1859"/>
        <v>0</v>
      </c>
      <c r="AO301" s="59"/>
      <c r="AP301" s="64">
        <f t="shared" si="1860"/>
        <v>0</v>
      </c>
      <c r="AQ301" s="59"/>
      <c r="AR301" s="64">
        <f t="shared" si="1861"/>
        <v>0</v>
      </c>
      <c r="AS301" s="59"/>
      <c r="AT301" s="64">
        <f t="shared" si="1862"/>
        <v>0</v>
      </c>
      <c r="AU301" s="59"/>
      <c r="AV301" s="64">
        <f t="shared" si="1863"/>
        <v>0</v>
      </c>
      <c r="AW301" s="59"/>
      <c r="AX301" s="64">
        <f t="shared" si="1864"/>
        <v>0</v>
      </c>
      <c r="AY301" s="59"/>
      <c r="AZ301" s="64">
        <f t="shared" si="1865"/>
        <v>0</v>
      </c>
      <c r="BA301" s="59"/>
      <c r="BB301" s="64">
        <f t="shared" si="1866"/>
        <v>0</v>
      </c>
      <c r="BC301" s="59"/>
      <c r="BD301" s="64">
        <f t="shared" si="1867"/>
        <v>0</v>
      </c>
      <c r="BE301" s="59"/>
      <c r="BF301" s="64">
        <f t="shared" si="1868"/>
        <v>0</v>
      </c>
      <c r="BG301" s="59"/>
      <c r="BH301" s="64">
        <f t="shared" si="1869"/>
        <v>0</v>
      </c>
      <c r="BI301" s="59"/>
      <c r="BJ301" s="64">
        <f t="shared" si="1870"/>
        <v>0</v>
      </c>
      <c r="BK301" s="59"/>
      <c r="BL301" s="64">
        <f t="shared" si="1871"/>
        <v>0</v>
      </c>
      <c r="BM301" s="59"/>
      <c r="BN301" s="64">
        <f t="shared" si="1872"/>
        <v>0</v>
      </c>
      <c r="BO301" s="59"/>
      <c r="BP301" s="64">
        <f t="shared" si="1873"/>
        <v>0</v>
      </c>
      <c r="BQ301" s="59"/>
      <c r="BR301" s="64">
        <f t="shared" si="1874"/>
        <v>0</v>
      </c>
      <c r="BS301" s="59"/>
      <c r="BT301" s="64">
        <f t="shared" si="1875"/>
        <v>0</v>
      </c>
      <c r="BU301" s="59"/>
      <c r="BV301" s="64">
        <f t="shared" si="1876"/>
        <v>0</v>
      </c>
      <c r="BW301" s="59"/>
      <c r="BX301" s="64">
        <f t="shared" si="1877"/>
        <v>0</v>
      </c>
      <c r="BY301" s="59">
        <v>9.9999999999999995E-7</v>
      </c>
      <c r="BZ301" s="64">
        <f t="shared" si="1653"/>
        <v>3.4999999999999997E-5</v>
      </c>
      <c r="CA301" s="54"/>
      <c r="CB301" s="61">
        <f t="shared" si="1654"/>
        <v>9.9999999999999995E-7</v>
      </c>
      <c r="CC301" s="61">
        <f t="shared" si="1655"/>
        <v>0</v>
      </c>
      <c r="CD301" s="4"/>
      <c r="CE301" s="4"/>
      <c r="CF301" s="4">
        <f t="shared" si="1656"/>
        <v>0</v>
      </c>
      <c r="CG301" s="219">
        <f t="shared" si="1657"/>
        <v>0</v>
      </c>
      <c r="CH301" s="222">
        <f t="shared" si="1658"/>
        <v>0</v>
      </c>
      <c r="CI301" s="4"/>
      <c r="CJ301" s="4">
        <f t="shared" si="1659"/>
        <v>0</v>
      </c>
      <c r="CK301" s="219">
        <f t="shared" si="1660"/>
        <v>0</v>
      </c>
      <c r="CL301" s="222">
        <f t="shared" si="1661"/>
        <v>0</v>
      </c>
      <c r="CM301" s="4"/>
      <c r="CN301" s="4">
        <f t="shared" si="1662"/>
        <v>0</v>
      </c>
      <c r="CO301" s="219">
        <f t="shared" si="1663"/>
        <v>0</v>
      </c>
      <c r="CP301" s="222">
        <f t="shared" si="1664"/>
        <v>0</v>
      </c>
      <c r="CQ301" s="4"/>
      <c r="CR301" s="4">
        <f t="shared" si="1665"/>
        <v>0</v>
      </c>
      <c r="CS301" s="219">
        <f t="shared" si="1666"/>
        <v>0</v>
      </c>
      <c r="CT301" s="222">
        <f t="shared" si="1667"/>
        <v>0</v>
      </c>
      <c r="CU301" s="4"/>
      <c r="CV301" s="4">
        <f t="shared" si="1668"/>
        <v>0</v>
      </c>
      <c r="CW301" s="219">
        <f t="shared" si="1669"/>
        <v>0</v>
      </c>
      <c r="CX301" s="222">
        <f t="shared" si="1670"/>
        <v>0</v>
      </c>
      <c r="CY301" s="4"/>
      <c r="CZ301" s="4">
        <f t="shared" si="1671"/>
        <v>0</v>
      </c>
      <c r="DA301" s="219">
        <f t="shared" si="1672"/>
        <v>0</v>
      </c>
      <c r="DB301" s="222">
        <f t="shared" si="1673"/>
        <v>0</v>
      </c>
      <c r="DC301" s="4"/>
      <c r="DD301" s="4">
        <f t="shared" si="1674"/>
        <v>0</v>
      </c>
      <c r="DE301" s="219">
        <f t="shared" si="1675"/>
        <v>0</v>
      </c>
      <c r="DF301" s="222">
        <f t="shared" si="1676"/>
        <v>0</v>
      </c>
      <c r="DG301" s="4"/>
      <c r="DH301" s="4">
        <f t="shared" si="1677"/>
        <v>0</v>
      </c>
      <c r="DI301" s="219">
        <f t="shared" si="1678"/>
        <v>0</v>
      </c>
      <c r="DJ301" s="222">
        <f t="shared" si="1679"/>
        <v>0</v>
      </c>
      <c r="DK301" s="4"/>
      <c r="DL301" s="4">
        <f t="shared" si="1680"/>
        <v>0</v>
      </c>
      <c r="DM301" s="219">
        <f t="shared" si="1681"/>
        <v>0</v>
      </c>
      <c r="DN301" s="222">
        <f t="shared" si="1682"/>
        <v>0</v>
      </c>
      <c r="DO301" s="4"/>
      <c r="DP301" s="4">
        <f t="shared" si="1683"/>
        <v>0</v>
      </c>
      <c r="DQ301" s="219">
        <f t="shared" si="1684"/>
        <v>0</v>
      </c>
      <c r="DR301" s="222">
        <f t="shared" si="1685"/>
        <v>0</v>
      </c>
      <c r="DS301" s="4"/>
      <c r="DT301" s="4">
        <f t="shared" si="1686"/>
        <v>0</v>
      </c>
      <c r="DU301" s="219">
        <f t="shared" si="1687"/>
        <v>0</v>
      </c>
      <c r="DV301" s="222">
        <f t="shared" si="1688"/>
        <v>0</v>
      </c>
      <c r="DW301" s="4"/>
      <c r="DX301" s="4"/>
      <c r="DY301" s="4">
        <f t="shared" si="1689"/>
        <v>0</v>
      </c>
      <c r="DZ301" s="219">
        <f t="shared" si="1690"/>
        <v>0</v>
      </c>
      <c r="EA301" s="222">
        <f t="shared" si="1691"/>
        <v>0</v>
      </c>
      <c r="EB301" s="4"/>
      <c r="EC301" s="4">
        <f t="shared" si="1692"/>
        <v>0</v>
      </c>
      <c r="ED301" s="219" t="e">
        <f>SUM(EB301+#REF!)</f>
        <v>#REF!</v>
      </c>
      <c r="EE301" s="222" t="e">
        <f t="shared" si="1693"/>
        <v>#REF!</v>
      </c>
      <c r="EF301" s="4"/>
      <c r="EG301" s="4">
        <f t="shared" si="1694"/>
        <v>0</v>
      </c>
      <c r="EH301" s="219" t="e">
        <f>SUM(EF301+#REF!)</f>
        <v>#REF!</v>
      </c>
      <c r="EI301" s="222" t="e">
        <f t="shared" si="1695"/>
        <v>#REF!</v>
      </c>
      <c r="EJ301" s="4"/>
      <c r="EK301" s="4" t="e">
        <f>SUM(EJ301*#REF!)</f>
        <v>#REF!</v>
      </c>
      <c r="EL301" s="219" t="e">
        <f>SUM(EJ301+#REF!)</f>
        <v>#REF!</v>
      </c>
      <c r="EM301" s="222" t="e">
        <f t="shared" si="1696"/>
        <v>#REF!</v>
      </c>
      <c r="EN301" s="4"/>
      <c r="EO301" s="279"/>
      <c r="EP301" s="279">
        <f t="shared" si="1886"/>
        <v>0</v>
      </c>
      <c r="EQ301" s="278">
        <f t="shared" si="1734"/>
        <v>0</v>
      </c>
      <c r="ER301" s="278">
        <f t="shared" si="1735"/>
        <v>0</v>
      </c>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c r="HH301" s="4"/>
      <c r="HI301" s="4"/>
      <c r="HJ301" s="4"/>
      <c r="HK301" s="4"/>
      <c r="HL301" s="4"/>
      <c r="HM301" s="4"/>
      <c r="HN301" s="4"/>
      <c r="HO301" s="4"/>
      <c r="HP301" s="4"/>
      <c r="HQ301" s="4"/>
      <c r="HR301" s="4"/>
      <c r="HS301" s="4"/>
      <c r="HT301" s="4"/>
      <c r="HU301" s="4"/>
      <c r="HV301" s="4"/>
    </row>
    <row r="302" spans="1:230" s="5" customFormat="1" x14ac:dyDescent="0.2">
      <c r="A302" s="19"/>
      <c r="B302" s="19"/>
      <c r="C302" s="19"/>
      <c r="D302" s="19"/>
      <c r="E302" s="19"/>
      <c r="F302" s="19"/>
      <c r="G302" s="19"/>
      <c r="H302" s="19"/>
      <c r="I302" s="19"/>
      <c r="J302" s="19"/>
      <c r="K302" s="55"/>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55"/>
      <c r="AJ302" s="19"/>
      <c r="AK302" s="19"/>
      <c r="AL302" s="19"/>
      <c r="AM302" s="19"/>
      <c r="AN302" s="19"/>
      <c r="AO302" s="19"/>
      <c r="AP302" s="19"/>
      <c r="AQ302" s="19"/>
      <c r="AR302" s="19"/>
      <c r="AS302" s="19"/>
      <c r="AT302" s="19"/>
      <c r="AU302" s="19"/>
      <c r="AV302" s="19"/>
      <c r="AW302" s="19"/>
      <c r="AX302" s="19"/>
      <c r="AY302" s="19"/>
      <c r="AZ302" s="19"/>
      <c r="BA302" s="19"/>
      <c r="BB302" s="19"/>
      <c r="BC302" s="19"/>
      <c r="BD302" s="19"/>
      <c r="BE302" s="19"/>
      <c r="BF302" s="19"/>
      <c r="BG302" s="55"/>
      <c r="BH302" s="19"/>
      <c r="BI302" s="19"/>
      <c r="BJ302" s="19"/>
      <c r="BK302" s="19"/>
      <c r="BL302" s="19"/>
      <c r="BM302" s="19"/>
      <c r="BN302" s="19"/>
      <c r="BO302" s="19"/>
      <c r="BP302" s="19"/>
      <c r="BQ302" s="19"/>
      <c r="BR302" s="19"/>
      <c r="BS302" s="19"/>
      <c r="BT302" s="19"/>
      <c r="BU302" s="19"/>
      <c r="BV302" s="19"/>
      <c r="BW302" s="19"/>
      <c r="BX302" s="19"/>
      <c r="BY302" s="19"/>
      <c r="BZ302" s="19"/>
      <c r="CA302" s="19"/>
      <c r="CB302" s="17"/>
      <c r="CC302" s="17"/>
      <c r="CD302" s="4"/>
      <c r="CE302" s="4"/>
      <c r="CF302" s="4">
        <f t="shared" si="1656"/>
        <v>0</v>
      </c>
      <c r="CG302" s="219">
        <f t="shared" si="1657"/>
        <v>0</v>
      </c>
      <c r="CH302" s="222">
        <f t="shared" si="1658"/>
        <v>0</v>
      </c>
      <c r="CI302" s="4"/>
      <c r="CJ302" s="4">
        <f t="shared" si="1659"/>
        <v>0</v>
      </c>
      <c r="CK302" s="219">
        <f t="shared" si="1660"/>
        <v>0</v>
      </c>
      <c r="CL302" s="222">
        <f t="shared" si="1661"/>
        <v>0</v>
      </c>
      <c r="CM302" s="4"/>
      <c r="CN302" s="4">
        <f t="shared" si="1662"/>
        <v>0</v>
      </c>
      <c r="CO302" s="219">
        <f t="shared" si="1663"/>
        <v>0</v>
      </c>
      <c r="CP302" s="222">
        <f t="shared" si="1664"/>
        <v>0</v>
      </c>
      <c r="CQ302" s="4"/>
      <c r="CR302" s="4">
        <f t="shared" si="1665"/>
        <v>0</v>
      </c>
      <c r="CS302" s="219">
        <f t="shared" si="1666"/>
        <v>0</v>
      </c>
      <c r="CT302" s="222">
        <f t="shared" si="1667"/>
        <v>0</v>
      </c>
      <c r="CU302" s="4"/>
      <c r="CV302" s="4">
        <f t="shared" si="1668"/>
        <v>0</v>
      </c>
      <c r="CW302" s="219">
        <f t="shared" si="1669"/>
        <v>0</v>
      </c>
      <c r="CX302" s="222">
        <f t="shared" si="1670"/>
        <v>0</v>
      </c>
      <c r="CY302" s="4"/>
      <c r="CZ302" s="4">
        <f t="shared" si="1671"/>
        <v>0</v>
      </c>
      <c r="DA302" s="219">
        <f t="shared" si="1672"/>
        <v>0</v>
      </c>
      <c r="DB302" s="222">
        <f t="shared" si="1673"/>
        <v>0</v>
      </c>
      <c r="DC302" s="4"/>
      <c r="DD302" s="4">
        <f t="shared" si="1674"/>
        <v>0</v>
      </c>
      <c r="DE302" s="219">
        <f t="shared" si="1675"/>
        <v>0</v>
      </c>
      <c r="DF302" s="222">
        <f t="shared" si="1676"/>
        <v>0</v>
      </c>
      <c r="DG302" s="4"/>
      <c r="DH302" s="4">
        <f t="shared" si="1677"/>
        <v>0</v>
      </c>
      <c r="DI302" s="219">
        <f t="shared" si="1678"/>
        <v>0</v>
      </c>
      <c r="DJ302" s="222">
        <f t="shared" si="1679"/>
        <v>0</v>
      </c>
      <c r="DK302" s="4"/>
      <c r="DL302" s="4">
        <f t="shared" si="1680"/>
        <v>0</v>
      </c>
      <c r="DM302" s="219">
        <f t="shared" si="1681"/>
        <v>0</v>
      </c>
      <c r="DN302" s="222">
        <f t="shared" si="1682"/>
        <v>0</v>
      </c>
      <c r="DO302" s="4"/>
      <c r="DP302" s="4">
        <f t="shared" si="1683"/>
        <v>0</v>
      </c>
      <c r="DQ302" s="219">
        <f t="shared" si="1684"/>
        <v>0</v>
      </c>
      <c r="DR302" s="222">
        <f t="shared" si="1685"/>
        <v>0</v>
      </c>
      <c r="DS302" s="4"/>
      <c r="DT302" s="4">
        <f t="shared" si="1686"/>
        <v>0</v>
      </c>
      <c r="DU302" s="219">
        <f t="shared" si="1687"/>
        <v>0</v>
      </c>
      <c r="DV302" s="222">
        <f t="shared" si="1688"/>
        <v>0</v>
      </c>
      <c r="DW302" s="4"/>
      <c r="DX302" s="4"/>
      <c r="DY302" s="4">
        <f t="shared" si="1689"/>
        <v>0</v>
      </c>
      <c r="DZ302" s="219">
        <f t="shared" si="1690"/>
        <v>0</v>
      </c>
      <c r="EA302" s="222">
        <f t="shared" si="1691"/>
        <v>0</v>
      </c>
      <c r="EB302" s="4"/>
      <c r="EC302" s="4">
        <f t="shared" si="1692"/>
        <v>0</v>
      </c>
      <c r="ED302" s="219" t="e">
        <f>SUM(EB302+#REF!)</f>
        <v>#REF!</v>
      </c>
      <c r="EE302" s="222" t="e">
        <f t="shared" si="1693"/>
        <v>#REF!</v>
      </c>
      <c r="EF302" s="4"/>
      <c r="EG302" s="4">
        <f t="shared" si="1694"/>
        <v>0</v>
      </c>
      <c r="EH302" s="219" t="e">
        <f>SUM(EF302+#REF!)</f>
        <v>#REF!</v>
      </c>
      <c r="EI302" s="222" t="e">
        <f t="shared" si="1695"/>
        <v>#REF!</v>
      </c>
      <c r="EJ302" s="4"/>
      <c r="EK302" s="4" t="e">
        <f>SUM(EJ302*#REF!)</f>
        <v>#REF!</v>
      </c>
      <c r="EL302" s="219" t="e">
        <f>SUM(EJ302+#REF!)</f>
        <v>#REF!</v>
      </c>
      <c r="EM302" s="222" t="e">
        <f t="shared" si="1696"/>
        <v>#REF!</v>
      </c>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c r="HH302" s="4"/>
      <c r="HI302" s="4"/>
      <c r="HJ302" s="4"/>
      <c r="HK302" s="4"/>
      <c r="HL302" s="4"/>
      <c r="HM302" s="4"/>
      <c r="HN302" s="4"/>
      <c r="HO302" s="4"/>
      <c r="HP302" s="4"/>
      <c r="HQ302" s="4"/>
      <c r="HR302" s="4"/>
      <c r="HS302" s="4"/>
      <c r="HT302" s="4"/>
      <c r="HU302" s="4"/>
      <c r="HV302" s="4"/>
    </row>
    <row r="303" spans="1:230" s="5" customFormat="1" x14ac:dyDescent="0.2">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56"/>
      <c r="AD303" s="19"/>
      <c r="AE303" s="56"/>
      <c r="AF303" s="19"/>
      <c r="AG303" s="56"/>
      <c r="AH303" s="19"/>
      <c r="AI303" s="56"/>
      <c r="AJ303" s="19"/>
      <c r="AK303" s="56"/>
      <c r="AL303" s="19"/>
      <c r="AM303" s="56"/>
      <c r="AN303" s="19"/>
      <c r="AO303" s="56"/>
      <c r="AP303" s="19"/>
      <c r="AQ303" s="56"/>
      <c r="AR303" s="19"/>
      <c r="AS303" s="56"/>
      <c r="AT303" s="19"/>
      <c r="AU303" s="56"/>
      <c r="AV303" s="19"/>
      <c r="AW303" s="56"/>
      <c r="AX303" s="19"/>
      <c r="AY303" s="56"/>
      <c r="AZ303" s="19"/>
      <c r="BA303" s="56"/>
      <c r="BB303" s="19"/>
      <c r="BC303" s="56"/>
      <c r="BD303" s="19"/>
      <c r="BE303" s="56"/>
      <c r="BF303" s="19"/>
      <c r="BG303" s="56"/>
      <c r="BH303" s="19"/>
      <c r="BI303" s="56"/>
      <c r="BJ303" s="19"/>
      <c r="BK303" s="56"/>
      <c r="BL303" s="19"/>
      <c r="BM303" s="56"/>
      <c r="BN303" s="19"/>
      <c r="BO303" s="56"/>
      <c r="BP303" s="19"/>
      <c r="BQ303" s="56"/>
      <c r="BR303" s="19"/>
      <c r="BS303" s="56"/>
      <c r="BT303" s="19"/>
      <c r="BU303" s="56"/>
      <c r="BV303" s="19"/>
      <c r="BW303" s="56"/>
      <c r="BX303" s="19"/>
      <c r="BY303" s="56"/>
      <c r="BZ303" s="19"/>
      <c r="CA303" s="19"/>
      <c r="CB303" s="17"/>
      <c r="CC303" s="17"/>
      <c r="CD303" s="63"/>
      <c r="CE303" s="4"/>
      <c r="CF303" s="4">
        <f t="shared" si="1656"/>
        <v>0</v>
      </c>
      <c r="CG303" s="219">
        <f t="shared" si="1657"/>
        <v>0</v>
      </c>
      <c r="CH303" s="222">
        <f t="shared" si="1658"/>
        <v>0</v>
      </c>
      <c r="CI303" s="4"/>
      <c r="CJ303" s="4">
        <f t="shared" si="1659"/>
        <v>0</v>
      </c>
      <c r="CK303" s="219">
        <f t="shared" si="1660"/>
        <v>0</v>
      </c>
      <c r="CL303" s="222">
        <f t="shared" si="1661"/>
        <v>0</v>
      </c>
      <c r="CM303" s="4"/>
      <c r="CN303" s="4">
        <f t="shared" si="1662"/>
        <v>0</v>
      </c>
      <c r="CO303" s="219">
        <f t="shared" si="1663"/>
        <v>0</v>
      </c>
      <c r="CP303" s="222">
        <f t="shared" si="1664"/>
        <v>0</v>
      </c>
      <c r="CQ303" s="4"/>
      <c r="CR303" s="4">
        <f t="shared" si="1665"/>
        <v>0</v>
      </c>
      <c r="CS303" s="219">
        <f t="shared" si="1666"/>
        <v>0</v>
      </c>
      <c r="CT303" s="222">
        <f t="shared" si="1667"/>
        <v>0</v>
      </c>
      <c r="CU303" s="4"/>
      <c r="CV303" s="4">
        <f t="shared" si="1668"/>
        <v>0</v>
      </c>
      <c r="CW303" s="219">
        <f t="shared" si="1669"/>
        <v>0</v>
      </c>
      <c r="CX303" s="222">
        <f t="shared" si="1670"/>
        <v>0</v>
      </c>
      <c r="CY303" s="4"/>
      <c r="CZ303" s="4">
        <f t="shared" si="1671"/>
        <v>0</v>
      </c>
      <c r="DA303" s="219">
        <f t="shared" si="1672"/>
        <v>0</v>
      </c>
      <c r="DB303" s="222">
        <f t="shared" si="1673"/>
        <v>0</v>
      </c>
      <c r="DC303" s="4"/>
      <c r="DD303" s="4">
        <f t="shared" si="1674"/>
        <v>0</v>
      </c>
      <c r="DE303" s="219">
        <f t="shared" si="1675"/>
        <v>0</v>
      </c>
      <c r="DF303" s="222">
        <f t="shared" si="1676"/>
        <v>0</v>
      </c>
      <c r="DG303" s="4"/>
      <c r="DH303" s="4">
        <f t="shared" si="1677"/>
        <v>0</v>
      </c>
      <c r="DI303" s="219">
        <f t="shared" si="1678"/>
        <v>0</v>
      </c>
      <c r="DJ303" s="222">
        <f t="shared" si="1679"/>
        <v>0</v>
      </c>
      <c r="DK303" s="4"/>
      <c r="DL303" s="4">
        <f t="shared" si="1680"/>
        <v>0</v>
      </c>
      <c r="DM303" s="219">
        <f t="shared" si="1681"/>
        <v>0</v>
      </c>
      <c r="DN303" s="222">
        <f t="shared" si="1682"/>
        <v>0</v>
      </c>
      <c r="DO303" s="4"/>
      <c r="DP303" s="4">
        <f t="shared" si="1683"/>
        <v>0</v>
      </c>
      <c r="DQ303" s="219">
        <f t="shared" si="1684"/>
        <v>0</v>
      </c>
      <c r="DR303" s="222">
        <f t="shared" si="1685"/>
        <v>0</v>
      </c>
      <c r="DS303" s="4"/>
      <c r="DT303" s="4">
        <f t="shared" si="1686"/>
        <v>0</v>
      </c>
      <c r="DU303" s="219">
        <f t="shared" si="1687"/>
        <v>0</v>
      </c>
      <c r="DV303" s="222">
        <f t="shared" si="1688"/>
        <v>0</v>
      </c>
      <c r="DW303" s="4"/>
      <c r="DX303" s="4"/>
      <c r="DY303" s="4">
        <f t="shared" si="1689"/>
        <v>0</v>
      </c>
      <c r="DZ303" s="219">
        <f t="shared" si="1690"/>
        <v>0</v>
      </c>
      <c r="EA303" s="222">
        <f t="shared" si="1691"/>
        <v>0</v>
      </c>
      <c r="EB303" s="4"/>
      <c r="EC303" s="4">
        <f t="shared" si="1692"/>
        <v>0</v>
      </c>
      <c r="ED303" s="219" t="e">
        <f>SUM(EB303+#REF!)</f>
        <v>#REF!</v>
      </c>
      <c r="EE303" s="222" t="e">
        <f t="shared" si="1693"/>
        <v>#REF!</v>
      </c>
      <c r="EF303" s="4"/>
      <c r="EG303" s="4">
        <f t="shared" si="1694"/>
        <v>0</v>
      </c>
      <c r="EH303" s="219" t="e">
        <f>SUM(EF303+#REF!)</f>
        <v>#REF!</v>
      </c>
      <c r="EI303" s="222" t="e">
        <f t="shared" si="1695"/>
        <v>#REF!</v>
      </c>
      <c r="EJ303" s="4"/>
      <c r="EK303" s="4" t="e">
        <f>SUM(EJ303*#REF!)</f>
        <v>#REF!</v>
      </c>
      <c r="EL303" s="219" t="e">
        <f>SUM(EJ303+#REF!)</f>
        <v>#REF!</v>
      </c>
      <c r="EM303" s="222" t="e">
        <f t="shared" si="1696"/>
        <v>#REF!</v>
      </c>
      <c r="EN303" s="4"/>
      <c r="EO303" s="18"/>
      <c r="EP303" s="18"/>
      <c r="EQ303" s="18"/>
      <c r="ER303" s="18"/>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c r="HH303" s="4"/>
      <c r="HI303" s="4"/>
      <c r="HJ303" s="4"/>
      <c r="HK303" s="4"/>
      <c r="HL303" s="4"/>
      <c r="HM303" s="4"/>
      <c r="HN303" s="4"/>
      <c r="HO303" s="4"/>
      <c r="HP303" s="4"/>
      <c r="HQ303" s="4"/>
      <c r="HR303" s="4"/>
      <c r="HS303" s="4"/>
      <c r="HT303" s="4"/>
      <c r="HU303" s="4"/>
      <c r="HV303" s="4"/>
    </row>
    <row r="304" spans="1:230" s="14" customFormat="1" ht="24" x14ac:dyDescent="0.2">
      <c r="A304" s="65"/>
      <c r="B304" s="65" t="s">
        <v>60</v>
      </c>
      <c r="C304" s="65"/>
      <c r="D304" s="65"/>
      <c r="E304" s="65">
        <f t="shared" ref="E304:AZ304" si="2054">SUM(E262:E301)</f>
        <v>0</v>
      </c>
      <c r="F304" s="227">
        <f t="shared" si="2054"/>
        <v>0</v>
      </c>
      <c r="G304" s="65">
        <f t="shared" si="2054"/>
        <v>0</v>
      </c>
      <c r="H304" s="227">
        <f t="shared" si="2054"/>
        <v>0</v>
      </c>
      <c r="I304" s="65">
        <f t="shared" si="2054"/>
        <v>0</v>
      </c>
      <c r="J304" s="227">
        <f t="shared" si="2054"/>
        <v>0</v>
      </c>
      <c r="K304" s="65">
        <f t="shared" si="2054"/>
        <v>0</v>
      </c>
      <c r="L304" s="227">
        <f t="shared" si="2054"/>
        <v>0</v>
      </c>
      <c r="M304" s="65">
        <f t="shared" si="2054"/>
        <v>0</v>
      </c>
      <c r="N304" s="142">
        <f t="shared" si="2054"/>
        <v>0</v>
      </c>
      <c r="O304" s="65">
        <f t="shared" si="2054"/>
        <v>0</v>
      </c>
      <c r="P304" s="142">
        <f t="shared" si="2054"/>
        <v>0</v>
      </c>
      <c r="Q304" s="65">
        <f t="shared" si="2054"/>
        <v>0</v>
      </c>
      <c r="R304" s="142">
        <f t="shared" si="2054"/>
        <v>0</v>
      </c>
      <c r="S304" s="65">
        <f t="shared" si="2054"/>
        <v>0</v>
      </c>
      <c r="T304" s="142">
        <f t="shared" si="2054"/>
        <v>0</v>
      </c>
      <c r="U304" s="65">
        <f t="shared" si="2054"/>
        <v>0</v>
      </c>
      <c r="V304" s="142">
        <f t="shared" si="2054"/>
        <v>0</v>
      </c>
      <c r="W304" s="65">
        <f t="shared" si="2054"/>
        <v>0</v>
      </c>
      <c r="X304" s="142">
        <f t="shared" si="2054"/>
        <v>0</v>
      </c>
      <c r="Y304" s="65">
        <f t="shared" si="2054"/>
        <v>0</v>
      </c>
      <c r="Z304" s="142">
        <f t="shared" si="2054"/>
        <v>0</v>
      </c>
      <c r="AA304" s="65">
        <f t="shared" si="2054"/>
        <v>0</v>
      </c>
      <c r="AB304" s="65">
        <f t="shared" si="2054"/>
        <v>0</v>
      </c>
      <c r="AC304" s="65">
        <f t="shared" si="2054"/>
        <v>248.5</v>
      </c>
      <c r="AD304" s="65">
        <f t="shared" si="2054"/>
        <v>11732.5</v>
      </c>
      <c r="AE304" s="65">
        <f t="shared" si="2054"/>
        <v>0</v>
      </c>
      <c r="AF304" s="65">
        <f t="shared" si="2054"/>
        <v>0</v>
      </c>
      <c r="AG304" s="65">
        <f t="shared" si="2054"/>
        <v>0</v>
      </c>
      <c r="AH304" s="65">
        <f t="shared" si="2054"/>
        <v>0</v>
      </c>
      <c r="AI304" s="65">
        <f t="shared" si="2054"/>
        <v>0</v>
      </c>
      <c r="AJ304" s="65">
        <f t="shared" si="2054"/>
        <v>0</v>
      </c>
      <c r="AK304" s="65">
        <f t="shared" si="2054"/>
        <v>0</v>
      </c>
      <c r="AL304" s="65">
        <f t="shared" si="2054"/>
        <v>0</v>
      </c>
      <c r="AM304" s="65">
        <f t="shared" si="2054"/>
        <v>0</v>
      </c>
      <c r="AN304" s="65">
        <f t="shared" si="2054"/>
        <v>0</v>
      </c>
      <c r="AO304" s="65">
        <f t="shared" si="2054"/>
        <v>0</v>
      </c>
      <c r="AP304" s="65">
        <f t="shared" si="2054"/>
        <v>0</v>
      </c>
      <c r="AQ304" s="65">
        <f t="shared" si="2054"/>
        <v>0</v>
      </c>
      <c r="AR304" s="65">
        <f t="shared" si="2054"/>
        <v>0</v>
      </c>
      <c r="AS304" s="65">
        <f t="shared" si="2054"/>
        <v>0</v>
      </c>
      <c r="AT304" s="65">
        <f t="shared" si="2054"/>
        <v>0</v>
      </c>
      <c r="AU304" s="65">
        <f t="shared" si="2054"/>
        <v>0</v>
      </c>
      <c r="AV304" s="65">
        <f t="shared" si="2054"/>
        <v>0</v>
      </c>
      <c r="AW304" s="65">
        <f t="shared" si="2054"/>
        <v>0</v>
      </c>
      <c r="AX304" s="65">
        <f t="shared" si="2054"/>
        <v>0</v>
      </c>
      <c r="AY304" s="65">
        <f t="shared" si="2054"/>
        <v>0</v>
      </c>
      <c r="AZ304" s="65">
        <f t="shared" si="2054"/>
        <v>0</v>
      </c>
      <c r="BA304" s="65">
        <f t="shared" ref="BA304:BX304" si="2055">SUM(BA262:BA301)</f>
        <v>0</v>
      </c>
      <c r="BB304" s="65">
        <f t="shared" si="2055"/>
        <v>0</v>
      </c>
      <c r="BC304" s="65">
        <f t="shared" si="2055"/>
        <v>0</v>
      </c>
      <c r="BD304" s="65">
        <f t="shared" si="2055"/>
        <v>0</v>
      </c>
      <c r="BE304" s="65">
        <f t="shared" si="2055"/>
        <v>0</v>
      </c>
      <c r="BF304" s="65">
        <f t="shared" si="2055"/>
        <v>0</v>
      </c>
      <c r="BG304" s="65">
        <f t="shared" si="2055"/>
        <v>0</v>
      </c>
      <c r="BH304" s="65">
        <f t="shared" si="2055"/>
        <v>0</v>
      </c>
      <c r="BI304" s="65">
        <f t="shared" si="2055"/>
        <v>0</v>
      </c>
      <c r="BJ304" s="65">
        <f t="shared" si="2055"/>
        <v>0</v>
      </c>
      <c r="BK304" s="65">
        <f t="shared" si="2055"/>
        <v>0</v>
      </c>
      <c r="BL304" s="65">
        <f t="shared" si="2055"/>
        <v>0</v>
      </c>
      <c r="BM304" s="65">
        <f t="shared" si="2055"/>
        <v>0</v>
      </c>
      <c r="BN304" s="65">
        <f t="shared" si="2055"/>
        <v>0</v>
      </c>
      <c r="BO304" s="65">
        <f t="shared" si="2055"/>
        <v>0</v>
      </c>
      <c r="BP304" s="65">
        <f t="shared" si="2055"/>
        <v>0</v>
      </c>
      <c r="BQ304" s="65">
        <f t="shared" si="2055"/>
        <v>0</v>
      </c>
      <c r="BR304" s="65">
        <f t="shared" si="2055"/>
        <v>0</v>
      </c>
      <c r="BS304" s="65">
        <f t="shared" si="2055"/>
        <v>0</v>
      </c>
      <c r="BT304" s="65">
        <f t="shared" si="2055"/>
        <v>0</v>
      </c>
      <c r="BU304" s="65">
        <f t="shared" si="2055"/>
        <v>0</v>
      </c>
      <c r="BV304" s="65">
        <f t="shared" si="2055"/>
        <v>0</v>
      </c>
      <c r="BW304" s="65">
        <f t="shared" si="2055"/>
        <v>0</v>
      </c>
      <c r="BX304" s="65">
        <f t="shared" si="2055"/>
        <v>0</v>
      </c>
      <c r="BY304" s="65">
        <f t="shared" ref="BY304:BZ304" si="2056">SUM(BY262:BY301)</f>
        <v>1.9999999999999999E-6</v>
      </c>
      <c r="BZ304" s="65">
        <f t="shared" si="2056"/>
        <v>6.9999999999999994E-5</v>
      </c>
      <c r="CA304" s="65"/>
      <c r="CB304" s="66">
        <f>SUM(CB262:CB301)</f>
        <v>248.50000199999999</v>
      </c>
      <c r="CC304" s="66">
        <f>SUM(CC262:CC301)</f>
        <v>11732.5</v>
      </c>
      <c r="CD304" s="67" t="s">
        <v>60</v>
      </c>
      <c r="CE304" s="142">
        <f t="shared" ref="CE304:CF304" si="2057">SUM(CE262:CE303)</f>
        <v>0</v>
      </c>
      <c r="CF304" s="142">
        <f t="shared" si="2057"/>
        <v>0</v>
      </c>
      <c r="CG304" s="142">
        <f>SUM(CG262:CG303)</f>
        <v>0</v>
      </c>
      <c r="CH304" s="142">
        <f>SUM(CH262:CH303)</f>
        <v>0</v>
      </c>
      <c r="CI304" s="142">
        <f t="shared" ref="CI304:CJ304" si="2058">SUM(CI262:CI303)</f>
        <v>0</v>
      </c>
      <c r="CJ304" s="142">
        <f t="shared" si="2058"/>
        <v>0</v>
      </c>
      <c r="CK304" s="142">
        <f>SUM(CK262:CK303)</f>
        <v>0</v>
      </c>
      <c r="CL304" s="142">
        <f>SUM(CL262:CL303)</f>
        <v>0</v>
      </c>
      <c r="CM304" s="142">
        <f t="shared" ref="CM304:CN304" si="2059">SUM(CM262:CM303)</f>
        <v>0</v>
      </c>
      <c r="CN304" s="142">
        <f t="shared" si="2059"/>
        <v>0</v>
      </c>
      <c r="CO304" s="142">
        <f>SUM(CO262:CO303)</f>
        <v>0</v>
      </c>
      <c r="CP304" s="142">
        <f>SUM(CP262:CP303)</f>
        <v>0</v>
      </c>
      <c r="CQ304" s="142">
        <f t="shared" ref="CQ304:CR304" si="2060">SUM(CQ262:CQ303)</f>
        <v>0</v>
      </c>
      <c r="CR304" s="142">
        <f t="shared" si="2060"/>
        <v>0</v>
      </c>
      <c r="CS304" s="142">
        <f>SUM(CS262:CS303)</f>
        <v>0</v>
      </c>
      <c r="CT304" s="142">
        <f>SUM(CT262:CT303)</f>
        <v>0</v>
      </c>
      <c r="CU304" s="142">
        <f t="shared" ref="CU304:CV304" si="2061">SUM(CU262:CU303)</f>
        <v>0</v>
      </c>
      <c r="CV304" s="142">
        <f t="shared" si="2061"/>
        <v>0</v>
      </c>
      <c r="CW304" s="142">
        <f>SUM(CW262:CW303)</f>
        <v>0</v>
      </c>
      <c r="CX304" s="142">
        <f>SUM(CX262:CX303)</f>
        <v>0</v>
      </c>
      <c r="CY304" s="142">
        <f t="shared" ref="CY304:CZ304" si="2062">SUM(CY262:CY303)</f>
        <v>0</v>
      </c>
      <c r="CZ304" s="142">
        <f t="shared" si="2062"/>
        <v>0</v>
      </c>
      <c r="DA304" s="142">
        <f>SUM(DA262:DA303)</f>
        <v>0</v>
      </c>
      <c r="DB304" s="142">
        <f>SUM(DB262:DB303)</f>
        <v>0</v>
      </c>
      <c r="DC304" s="142">
        <f t="shared" ref="DC304:DD304" si="2063">SUM(DC262:DC303)</f>
        <v>0</v>
      </c>
      <c r="DD304" s="142">
        <f t="shared" si="2063"/>
        <v>0</v>
      </c>
      <c r="DE304" s="142">
        <f>SUM(DE262:DE303)</f>
        <v>0</v>
      </c>
      <c r="DF304" s="142">
        <f>SUM(DF262:DF303)</f>
        <v>0</v>
      </c>
      <c r="DG304" s="142">
        <f t="shared" ref="DG304:DH304" si="2064">SUM(DG262:DG303)</f>
        <v>0</v>
      </c>
      <c r="DH304" s="142">
        <f t="shared" si="2064"/>
        <v>0</v>
      </c>
      <c r="DI304" s="142">
        <f>SUM(DI262:DI303)</f>
        <v>0</v>
      </c>
      <c r="DJ304" s="142">
        <f>SUM(DJ262:DJ303)</f>
        <v>0</v>
      </c>
      <c r="DK304" s="142">
        <f t="shared" ref="DK304:DL304" si="2065">SUM(DK262:DK303)</f>
        <v>0</v>
      </c>
      <c r="DL304" s="142">
        <f t="shared" si="2065"/>
        <v>0</v>
      </c>
      <c r="DM304" s="142">
        <f>SUM(DM262:DM303)</f>
        <v>0</v>
      </c>
      <c r="DN304" s="142">
        <f>SUM(DN262:DN303)</f>
        <v>0</v>
      </c>
      <c r="DO304" s="142">
        <f t="shared" ref="DO304:DP304" si="2066">SUM(DO262:DO303)</f>
        <v>0</v>
      </c>
      <c r="DP304" s="142">
        <f t="shared" si="2066"/>
        <v>0</v>
      </c>
      <c r="DQ304" s="142">
        <f>SUM(DQ262:DQ303)</f>
        <v>0</v>
      </c>
      <c r="DR304" s="142">
        <f>SUM(DR262:DR303)</f>
        <v>0</v>
      </c>
      <c r="DS304" s="142">
        <f t="shared" ref="DS304:DT304" si="2067">SUM(DS262:DS303)</f>
        <v>0</v>
      </c>
      <c r="DT304" s="142">
        <f t="shared" si="2067"/>
        <v>0</v>
      </c>
      <c r="DU304" s="142">
        <f>SUM(DU262:DU303)</f>
        <v>0</v>
      </c>
      <c r="DV304" s="142">
        <f>SUM(DV262:DV303)</f>
        <v>0</v>
      </c>
      <c r="DW304" s="18"/>
      <c r="DX304" s="142">
        <f t="shared" ref="DX304:DY304" si="2068">SUM(DX262:DX303)</f>
        <v>0</v>
      </c>
      <c r="DY304" s="142">
        <f t="shared" si="2068"/>
        <v>0</v>
      </c>
      <c r="DZ304" s="142">
        <f>SUM(DZ262:DZ303)</f>
        <v>0</v>
      </c>
      <c r="EA304" s="142">
        <f>SUM(EA262:EA303)</f>
        <v>0</v>
      </c>
      <c r="EB304" s="142">
        <f t="shared" ref="EB304:EC304" si="2069">SUM(EB262:EB303)</f>
        <v>10.5</v>
      </c>
      <c r="EC304" s="142">
        <f t="shared" si="2069"/>
        <v>1470</v>
      </c>
      <c r="ED304" s="142" t="e">
        <f>SUM(ED262:ED303)</f>
        <v>#REF!</v>
      </c>
      <c r="EE304" s="142" t="e">
        <f>SUM(EE262:EE303)</f>
        <v>#REF!</v>
      </c>
      <c r="EF304" s="142">
        <f t="shared" ref="EF304:EG304" si="2070">SUM(EF262:EF303)</f>
        <v>0</v>
      </c>
      <c r="EG304" s="142">
        <f t="shared" si="2070"/>
        <v>0</v>
      </c>
      <c r="EH304" s="142" t="e">
        <f>SUM(EH262:EH303)</f>
        <v>#REF!</v>
      </c>
      <c r="EI304" s="142" t="e">
        <f>SUM(EI262:EI303)</f>
        <v>#REF!</v>
      </c>
      <c r="EJ304" s="142">
        <f t="shared" ref="EJ304:EK304" si="2071">SUM(EJ262:EJ303)</f>
        <v>0</v>
      </c>
      <c r="EK304" s="142" t="e">
        <f t="shared" si="2071"/>
        <v>#REF!</v>
      </c>
      <c r="EL304" s="142" t="e">
        <f>SUM(EL262:EL303)</f>
        <v>#REF!</v>
      </c>
      <c r="EM304" s="142" t="e">
        <f>SUM(EM262:EM303)</f>
        <v>#REF!</v>
      </c>
      <c r="EN304" s="18"/>
      <c r="EO304" s="142">
        <f>SUM(EO262:EO301)</f>
        <v>1</v>
      </c>
      <c r="EP304" s="142">
        <f t="shared" ref="EP304:ER304" si="2072">SUM(EP262:EP301)</f>
        <v>140</v>
      </c>
      <c r="EQ304" s="142">
        <f t="shared" si="2072"/>
        <v>249.5</v>
      </c>
      <c r="ER304" s="142">
        <f t="shared" si="2072"/>
        <v>11872.5</v>
      </c>
      <c r="ES304" s="18"/>
      <c r="ET304" s="18"/>
      <c r="EU304" s="18"/>
      <c r="EV304" s="18"/>
      <c r="EW304" s="18"/>
      <c r="EX304" s="18"/>
      <c r="EY304" s="18"/>
      <c r="EZ304" s="18"/>
      <c r="FA304" s="18"/>
      <c r="FB304" s="18"/>
      <c r="FC304" s="18"/>
      <c r="FD304" s="18"/>
      <c r="FE304" s="18"/>
      <c r="FF304" s="18"/>
      <c r="FG304" s="18"/>
      <c r="FH304" s="18"/>
      <c r="FI304" s="18"/>
      <c r="FJ304" s="18"/>
      <c r="FK304" s="18"/>
      <c r="FL304" s="18"/>
      <c r="FM304" s="18"/>
      <c r="FN304" s="18"/>
      <c r="FO304" s="18"/>
      <c r="FP304" s="18"/>
      <c r="FQ304" s="18"/>
      <c r="FR304" s="18"/>
      <c r="FS304" s="18"/>
      <c r="FT304" s="18"/>
      <c r="FU304" s="18"/>
      <c r="FV304" s="18"/>
      <c r="FW304" s="18"/>
      <c r="FX304" s="18"/>
      <c r="FY304" s="18"/>
      <c r="FZ304" s="18"/>
      <c r="GA304" s="18"/>
      <c r="GB304" s="18"/>
      <c r="GC304" s="18"/>
      <c r="GD304" s="18"/>
      <c r="GE304" s="18"/>
      <c r="GF304" s="18"/>
      <c r="GG304" s="18"/>
      <c r="GH304" s="18"/>
      <c r="GI304" s="18"/>
      <c r="GJ304" s="18"/>
      <c r="GK304" s="18"/>
      <c r="GL304" s="18"/>
      <c r="GM304" s="18"/>
      <c r="GN304" s="18"/>
      <c r="GO304" s="18"/>
      <c r="GP304" s="18"/>
      <c r="GQ304" s="18"/>
      <c r="GR304" s="18"/>
      <c r="GS304" s="18"/>
      <c r="GT304" s="18"/>
      <c r="GU304" s="18"/>
      <c r="GV304" s="18"/>
      <c r="GW304" s="18"/>
      <c r="GX304" s="18"/>
      <c r="GY304" s="18"/>
      <c r="GZ304" s="18"/>
      <c r="HA304" s="18"/>
      <c r="HB304" s="18"/>
      <c r="HC304" s="18"/>
      <c r="HD304" s="18"/>
      <c r="HE304" s="18"/>
      <c r="HF304" s="18"/>
      <c r="HG304" s="18"/>
      <c r="HH304" s="18"/>
      <c r="HI304" s="18"/>
      <c r="HJ304" s="18"/>
      <c r="HK304" s="18"/>
      <c r="HL304" s="18"/>
      <c r="HM304" s="18"/>
      <c r="HN304" s="18"/>
      <c r="HO304" s="18"/>
      <c r="HP304" s="18"/>
      <c r="HQ304" s="18"/>
      <c r="HR304" s="18"/>
      <c r="HS304" s="18"/>
      <c r="HT304" s="18"/>
      <c r="HU304" s="18"/>
      <c r="HV304" s="18"/>
    </row>
    <row r="305" spans="1:230" x14ac:dyDescent="0.2">
      <c r="A305" s="65"/>
      <c r="B305" s="65" t="s">
        <v>61</v>
      </c>
      <c r="C305" s="65"/>
      <c r="D305" s="65"/>
      <c r="E305" s="303" t="e">
        <f>F304/E304</f>
        <v>#DIV/0!</v>
      </c>
      <c r="F305" s="303"/>
      <c r="G305" s="303" t="e">
        <f>H304/G304</f>
        <v>#DIV/0!</v>
      </c>
      <c r="H305" s="303"/>
      <c r="I305" s="303" t="e">
        <f>J304/I304</f>
        <v>#DIV/0!</v>
      </c>
      <c r="J305" s="303"/>
      <c r="K305" s="303" t="e">
        <f>L304/K304</f>
        <v>#DIV/0!</v>
      </c>
      <c r="L305" s="303"/>
      <c r="M305" s="303" t="e">
        <f>N304/M304</f>
        <v>#DIV/0!</v>
      </c>
      <c r="N305" s="303"/>
      <c r="O305" s="303" t="e">
        <f>P304/O304</f>
        <v>#DIV/0!</v>
      </c>
      <c r="P305" s="303"/>
      <c r="Q305" s="303" t="e">
        <f>R304/Q304</f>
        <v>#DIV/0!</v>
      </c>
      <c r="R305" s="303"/>
      <c r="S305" s="303" t="e">
        <f>T304/S304</f>
        <v>#DIV/0!</v>
      </c>
      <c r="T305" s="303"/>
      <c r="U305" s="303" t="e">
        <f>V304/U304</f>
        <v>#DIV/0!</v>
      </c>
      <c r="V305" s="303"/>
      <c r="W305" s="303" t="e">
        <f>X304/W304</f>
        <v>#DIV/0!</v>
      </c>
      <c r="X305" s="303"/>
      <c r="Y305" s="303" t="e">
        <f>Z304/Y304</f>
        <v>#DIV/0!</v>
      </c>
      <c r="Z305" s="303"/>
      <c r="AA305" s="303" t="e">
        <f>AB304/AA304</f>
        <v>#DIV/0!</v>
      </c>
      <c r="AB305" s="303"/>
      <c r="AC305" s="303">
        <f>AD304/AC304</f>
        <v>47.21327967806841</v>
      </c>
      <c r="AD305" s="303"/>
      <c r="AE305" s="303" t="e">
        <f>AF304/AE304</f>
        <v>#DIV/0!</v>
      </c>
      <c r="AF305" s="303"/>
      <c r="AG305" s="303" t="e">
        <f>AH304/AG304</f>
        <v>#DIV/0!</v>
      </c>
      <c r="AH305" s="303"/>
      <c r="AI305" s="303" t="e">
        <f>AJ304/AI304</f>
        <v>#DIV/0!</v>
      </c>
      <c r="AJ305" s="303"/>
      <c r="AK305" s="303" t="e">
        <f>AL304/AK304</f>
        <v>#DIV/0!</v>
      </c>
      <c r="AL305" s="303"/>
      <c r="AM305" s="303" t="e">
        <f>AN304/AM304</f>
        <v>#DIV/0!</v>
      </c>
      <c r="AN305" s="303"/>
      <c r="AO305" s="303" t="e">
        <f>AP304/AO304</f>
        <v>#DIV/0!</v>
      </c>
      <c r="AP305" s="303"/>
      <c r="AQ305" s="303" t="e">
        <f>AR304/AQ304</f>
        <v>#DIV/0!</v>
      </c>
      <c r="AR305" s="303"/>
      <c r="AS305" s="303" t="e">
        <f>AT304/AS304</f>
        <v>#DIV/0!</v>
      </c>
      <c r="AT305" s="303"/>
      <c r="AU305" s="303" t="e">
        <f>AV304/AU304</f>
        <v>#DIV/0!</v>
      </c>
      <c r="AV305" s="303"/>
      <c r="AW305" s="303" t="e">
        <f>AX304/AW304</f>
        <v>#DIV/0!</v>
      </c>
      <c r="AX305" s="303"/>
      <c r="AY305" s="303" t="e">
        <f>AZ304/AY304</f>
        <v>#DIV/0!</v>
      </c>
      <c r="AZ305" s="303"/>
      <c r="BA305" s="303" t="e">
        <f>BB304/BA304</f>
        <v>#DIV/0!</v>
      </c>
      <c r="BB305" s="303"/>
      <c r="BC305" s="303" t="e">
        <f>BD304/BC304</f>
        <v>#DIV/0!</v>
      </c>
      <c r="BD305" s="303"/>
      <c r="BE305" s="303" t="e">
        <f>BF304/BE304</f>
        <v>#DIV/0!</v>
      </c>
      <c r="BF305" s="303"/>
      <c r="BG305" s="303" t="e">
        <f>BH304/BG304</f>
        <v>#DIV/0!</v>
      </c>
      <c r="BH305" s="303"/>
      <c r="BI305" s="303" t="e">
        <f>BJ304/BI304</f>
        <v>#DIV/0!</v>
      </c>
      <c r="BJ305" s="303"/>
      <c r="BK305" s="303" t="e">
        <f>BL304/BK304</f>
        <v>#DIV/0!</v>
      </c>
      <c r="BL305" s="303"/>
      <c r="BM305" s="303" t="e">
        <f>BN304/BM304</f>
        <v>#DIV/0!</v>
      </c>
      <c r="BN305" s="303"/>
      <c r="BO305" s="303" t="e">
        <f>BP304/BO304</f>
        <v>#DIV/0!</v>
      </c>
      <c r="BP305" s="303"/>
      <c r="BQ305" s="303" t="e">
        <f>BR304/BQ304</f>
        <v>#DIV/0!</v>
      </c>
      <c r="BR305" s="303"/>
      <c r="BS305" s="303" t="e">
        <f>BT304/BS304</f>
        <v>#DIV/0!</v>
      </c>
      <c r="BT305" s="303"/>
      <c r="BU305" s="303" t="e">
        <f>BV304/BU304</f>
        <v>#DIV/0!</v>
      </c>
      <c r="BV305" s="303"/>
      <c r="BW305" s="303" t="e">
        <f>BX304/BW304</f>
        <v>#DIV/0!</v>
      </c>
      <c r="BX305" s="303"/>
      <c r="BY305" s="303">
        <f>BZ304/BY304</f>
        <v>35</v>
      </c>
      <c r="BZ305" s="303"/>
      <c r="CA305" s="70"/>
      <c r="CB305" s="310">
        <f>CC304/CB304</f>
        <v>47.213279298082263</v>
      </c>
      <c r="CC305" s="310"/>
      <c r="CD305" s="68" t="s">
        <v>62</v>
      </c>
      <c r="CE305" s="303"/>
      <c r="CF305" s="303"/>
      <c r="CG305" s="224"/>
      <c r="CH305" s="224"/>
      <c r="CI305" s="303"/>
      <c r="CJ305" s="303"/>
      <c r="CK305" s="241"/>
      <c r="CL305" s="241"/>
      <c r="CM305" s="303"/>
      <c r="CN305" s="303"/>
      <c r="CO305" s="242"/>
      <c r="CP305" s="242"/>
      <c r="CQ305" s="303"/>
      <c r="CR305" s="303"/>
      <c r="CS305" s="243"/>
      <c r="CT305" s="243"/>
      <c r="CU305" s="303"/>
      <c r="CV305" s="303"/>
      <c r="CW305" s="245"/>
      <c r="CX305" s="245"/>
      <c r="CY305" s="303"/>
      <c r="CZ305" s="303"/>
      <c r="DA305" s="246"/>
      <c r="DB305" s="246"/>
      <c r="DC305" s="303"/>
      <c r="DD305" s="303"/>
      <c r="DE305" s="247"/>
      <c r="DF305" s="247"/>
      <c r="DG305" s="303"/>
      <c r="DH305" s="303"/>
      <c r="DI305" s="248"/>
      <c r="DJ305" s="248"/>
      <c r="DK305" s="303"/>
      <c r="DL305" s="303"/>
      <c r="DM305" s="249"/>
      <c r="DN305" s="249"/>
      <c r="DO305" s="303"/>
      <c r="DP305" s="303"/>
      <c r="DQ305" s="250"/>
      <c r="DR305" s="250"/>
      <c r="DS305" s="303"/>
      <c r="DT305" s="303"/>
      <c r="DU305" s="250"/>
      <c r="DV305" s="250"/>
      <c r="DX305" s="303"/>
      <c r="DY305" s="303"/>
      <c r="DZ305" s="251"/>
      <c r="EA305" s="251"/>
      <c r="EB305" s="303"/>
      <c r="EC305" s="303"/>
      <c r="ED305" s="251"/>
      <c r="EE305" s="251"/>
      <c r="EF305" s="303"/>
      <c r="EG305" s="303"/>
      <c r="EH305" s="274"/>
      <c r="EI305" s="274"/>
      <c r="EJ305" s="303"/>
      <c r="EK305" s="303"/>
      <c r="EL305" s="263"/>
      <c r="EM305" s="263"/>
      <c r="EO305" s="303"/>
      <c r="EP305" s="303"/>
      <c r="EQ305" s="303"/>
      <c r="ER305" s="303"/>
      <c r="HS305" s="4"/>
      <c r="HT305" s="4"/>
      <c r="HU305" s="4"/>
      <c r="HV305" s="4"/>
    </row>
    <row r="306" spans="1:230" x14ac:dyDescent="0.2">
      <c r="HS306" s="4"/>
      <c r="HT306" s="4"/>
      <c r="HU306" s="4"/>
      <c r="HV306" s="4"/>
    </row>
    <row r="307" spans="1:230" x14ac:dyDescent="0.2">
      <c r="HS307" s="4"/>
      <c r="HT307" s="4"/>
      <c r="HU307" s="4"/>
      <c r="HV307" s="4"/>
    </row>
    <row r="308" spans="1:230" s="4" customFormat="1" ht="12.75" customHeight="1" x14ac:dyDescent="0.2">
      <c r="A308" s="49"/>
      <c r="B308" s="49"/>
      <c r="C308" s="50"/>
      <c r="D308" s="50"/>
      <c r="E308" s="311" t="str">
        <f>$E$3</f>
        <v>vor 2021</v>
      </c>
      <c r="F308" s="312"/>
      <c r="G308" s="312"/>
      <c r="H308" s="312"/>
      <c r="I308" s="312"/>
      <c r="J308" s="312"/>
      <c r="K308" s="312"/>
      <c r="L308" s="312"/>
      <c r="M308" s="312"/>
      <c r="N308" s="312"/>
      <c r="O308" s="312"/>
      <c r="P308" s="312"/>
      <c r="Q308" s="312"/>
      <c r="R308" s="312"/>
      <c r="S308" s="312"/>
      <c r="T308" s="312"/>
      <c r="U308" s="312"/>
      <c r="V308" s="312"/>
      <c r="W308" s="312"/>
      <c r="X308" s="312"/>
      <c r="Y308" s="312"/>
      <c r="Z308" s="312"/>
      <c r="AA308" s="312"/>
      <c r="AB308" s="313"/>
      <c r="AC308" s="304">
        <v>2021</v>
      </c>
      <c r="AD308" s="305"/>
      <c r="AE308" s="305"/>
      <c r="AF308" s="305"/>
      <c r="AG308" s="305"/>
      <c r="AH308" s="305"/>
      <c r="AI308" s="305"/>
      <c r="AJ308" s="305"/>
      <c r="AK308" s="305"/>
      <c r="AL308" s="305"/>
      <c r="AM308" s="305"/>
      <c r="AN308" s="305"/>
      <c r="AO308" s="305"/>
      <c r="AP308" s="305"/>
      <c r="AQ308" s="305"/>
      <c r="AR308" s="305"/>
      <c r="AS308" s="305"/>
      <c r="AT308" s="305"/>
      <c r="AU308" s="305"/>
      <c r="AV308" s="305"/>
      <c r="AW308" s="305"/>
      <c r="AX308" s="305"/>
      <c r="AY308" s="305"/>
      <c r="AZ308" s="306"/>
      <c r="BA308" s="304">
        <v>2018</v>
      </c>
      <c r="BB308" s="305"/>
      <c r="BC308" s="305"/>
      <c r="BD308" s="305"/>
      <c r="BE308" s="305"/>
      <c r="BF308" s="305"/>
      <c r="BG308" s="305"/>
      <c r="BH308" s="305"/>
      <c r="BI308" s="305"/>
      <c r="BJ308" s="305"/>
      <c r="BK308" s="305"/>
      <c r="BL308" s="305"/>
      <c r="BM308" s="305"/>
      <c r="BN308" s="305"/>
      <c r="BO308" s="305"/>
      <c r="BP308" s="305"/>
      <c r="BQ308" s="305"/>
      <c r="BR308" s="305"/>
      <c r="BS308" s="305"/>
      <c r="BT308" s="305"/>
      <c r="BU308" s="305"/>
      <c r="BV308" s="305"/>
      <c r="BW308" s="305"/>
      <c r="BX308" s="306"/>
      <c r="BY308" s="62"/>
      <c r="BZ308" s="62"/>
      <c r="CA308" s="62"/>
      <c r="CB308" s="17"/>
      <c r="CC308" s="17"/>
    </row>
    <row r="309" spans="1:230" s="5" customFormat="1" ht="15.75" x14ac:dyDescent="0.25">
      <c r="A309" s="69"/>
      <c r="B309" s="69" t="str">
        <f>'Stundenverteilung INGE'!Q5</f>
        <v>AeBo - TG</v>
      </c>
      <c r="C309" s="317" t="str">
        <f>'Stundenverteilung INGE'!Q7</f>
        <v>TP1</v>
      </c>
      <c r="D309" s="318"/>
      <c r="E309" s="314"/>
      <c r="F309" s="315"/>
      <c r="G309" s="315"/>
      <c r="H309" s="315"/>
      <c r="I309" s="315"/>
      <c r="J309" s="315"/>
      <c r="K309" s="315"/>
      <c r="L309" s="315"/>
      <c r="M309" s="315"/>
      <c r="N309" s="315"/>
      <c r="O309" s="315"/>
      <c r="P309" s="315"/>
      <c r="Q309" s="315"/>
      <c r="R309" s="315"/>
      <c r="S309" s="315"/>
      <c r="T309" s="315"/>
      <c r="U309" s="315"/>
      <c r="V309" s="315"/>
      <c r="W309" s="315"/>
      <c r="X309" s="315"/>
      <c r="Y309" s="315"/>
      <c r="Z309" s="315"/>
      <c r="AA309" s="315"/>
      <c r="AB309" s="316"/>
      <c r="AC309" s="307"/>
      <c r="AD309" s="308"/>
      <c r="AE309" s="308"/>
      <c r="AF309" s="308"/>
      <c r="AG309" s="308"/>
      <c r="AH309" s="308"/>
      <c r="AI309" s="308"/>
      <c r="AJ309" s="308"/>
      <c r="AK309" s="308"/>
      <c r="AL309" s="308"/>
      <c r="AM309" s="308"/>
      <c r="AN309" s="308"/>
      <c r="AO309" s="308"/>
      <c r="AP309" s="308"/>
      <c r="AQ309" s="308"/>
      <c r="AR309" s="308"/>
      <c r="AS309" s="308"/>
      <c r="AT309" s="308"/>
      <c r="AU309" s="308"/>
      <c r="AV309" s="308"/>
      <c r="AW309" s="308"/>
      <c r="AX309" s="308"/>
      <c r="AY309" s="308"/>
      <c r="AZ309" s="309"/>
      <c r="BA309" s="307"/>
      <c r="BB309" s="308"/>
      <c r="BC309" s="308"/>
      <c r="BD309" s="308"/>
      <c r="BE309" s="308"/>
      <c r="BF309" s="308"/>
      <c r="BG309" s="308"/>
      <c r="BH309" s="308"/>
      <c r="BI309" s="308"/>
      <c r="BJ309" s="308"/>
      <c r="BK309" s="308"/>
      <c r="BL309" s="308"/>
      <c r="BM309" s="308"/>
      <c r="BN309" s="308"/>
      <c r="BO309" s="308"/>
      <c r="BP309" s="308"/>
      <c r="BQ309" s="308"/>
      <c r="BR309" s="308"/>
      <c r="BS309" s="308"/>
      <c r="BT309" s="308"/>
      <c r="BU309" s="308"/>
      <c r="BV309" s="308"/>
      <c r="BW309" s="308"/>
      <c r="BX309" s="309"/>
      <c r="BY309" s="62"/>
      <c r="BZ309" s="62"/>
      <c r="CA309" s="62"/>
      <c r="CB309" s="16"/>
      <c r="CC309" s="16"/>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324">
        <v>44197</v>
      </c>
      <c r="EP309" s="324"/>
      <c r="EQ309" s="324"/>
      <c r="ER309" s="32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c r="HH309" s="4"/>
      <c r="HI309" s="4"/>
      <c r="HJ309" s="4"/>
      <c r="HK309" s="4"/>
      <c r="HL309" s="4"/>
      <c r="HM309" s="4"/>
      <c r="HN309" s="4"/>
      <c r="HO309" s="4"/>
      <c r="HP309" s="4"/>
      <c r="HQ309" s="4"/>
      <c r="HR309" s="4"/>
      <c r="HS309" s="4"/>
      <c r="HT309" s="4"/>
      <c r="HU309" s="4"/>
      <c r="HV309" s="4"/>
    </row>
    <row r="310" spans="1:230" s="5" customFormat="1" ht="48" x14ac:dyDescent="0.2">
      <c r="A310" s="51" t="s">
        <v>0</v>
      </c>
      <c r="B310" s="51" t="s">
        <v>81</v>
      </c>
      <c r="C310" s="52" t="s">
        <v>1</v>
      </c>
      <c r="D310" s="52" t="s">
        <v>6</v>
      </c>
      <c r="E310" s="53" t="s">
        <v>13</v>
      </c>
      <c r="F310" s="53" t="s">
        <v>14</v>
      </c>
      <c r="G310" s="53" t="s">
        <v>15</v>
      </c>
      <c r="H310" s="53" t="s">
        <v>16</v>
      </c>
      <c r="I310" s="53" t="s">
        <v>17</v>
      </c>
      <c r="J310" s="53" t="s">
        <v>18</v>
      </c>
      <c r="K310" s="53" t="s">
        <v>19</v>
      </c>
      <c r="L310" s="53" t="s">
        <v>20</v>
      </c>
      <c r="M310" s="53" t="s">
        <v>21</v>
      </c>
      <c r="N310" s="53" t="s">
        <v>22</v>
      </c>
      <c r="O310" s="53" t="s">
        <v>23</v>
      </c>
      <c r="P310" s="53" t="s">
        <v>24</v>
      </c>
      <c r="Q310" s="53" t="s">
        <v>25</v>
      </c>
      <c r="R310" s="53" t="s">
        <v>26</v>
      </c>
      <c r="S310" s="53" t="s">
        <v>27</v>
      </c>
      <c r="T310" s="53" t="s">
        <v>28</v>
      </c>
      <c r="U310" s="53" t="s">
        <v>29</v>
      </c>
      <c r="V310" s="53" t="s">
        <v>30</v>
      </c>
      <c r="W310" s="53" t="s">
        <v>289</v>
      </c>
      <c r="X310" s="53" t="s">
        <v>32</v>
      </c>
      <c r="Y310" s="53" t="s">
        <v>290</v>
      </c>
      <c r="Z310" s="53" t="s">
        <v>36</v>
      </c>
      <c r="AA310" s="53" t="s">
        <v>291</v>
      </c>
      <c r="AB310" s="53" t="s">
        <v>35</v>
      </c>
      <c r="AC310" s="58" t="s">
        <v>13</v>
      </c>
      <c r="AD310" s="58" t="s">
        <v>14</v>
      </c>
      <c r="AE310" s="58" t="s">
        <v>15</v>
      </c>
      <c r="AF310" s="58" t="s">
        <v>16</v>
      </c>
      <c r="AG310" s="58" t="s">
        <v>17</v>
      </c>
      <c r="AH310" s="58" t="s">
        <v>18</v>
      </c>
      <c r="AI310" s="58" t="s">
        <v>19</v>
      </c>
      <c r="AJ310" s="58" t="s">
        <v>20</v>
      </c>
      <c r="AK310" s="58" t="s">
        <v>21</v>
      </c>
      <c r="AL310" s="58" t="s">
        <v>22</v>
      </c>
      <c r="AM310" s="58" t="s">
        <v>23</v>
      </c>
      <c r="AN310" s="58" t="s">
        <v>24</v>
      </c>
      <c r="AO310" s="58" t="s">
        <v>25</v>
      </c>
      <c r="AP310" s="58" t="s">
        <v>26</v>
      </c>
      <c r="AQ310" s="58" t="s">
        <v>27</v>
      </c>
      <c r="AR310" s="58" t="s">
        <v>28</v>
      </c>
      <c r="AS310" s="58" t="s">
        <v>29</v>
      </c>
      <c r="AT310" s="58" t="s">
        <v>30</v>
      </c>
      <c r="AU310" s="58" t="s">
        <v>31</v>
      </c>
      <c r="AV310" s="58" t="s">
        <v>32</v>
      </c>
      <c r="AW310" s="58" t="s">
        <v>33</v>
      </c>
      <c r="AX310" s="58" t="s">
        <v>36</v>
      </c>
      <c r="AY310" s="58" t="s">
        <v>34</v>
      </c>
      <c r="AZ310" s="58" t="s">
        <v>35</v>
      </c>
      <c r="BA310" s="58" t="s">
        <v>13</v>
      </c>
      <c r="BB310" s="58" t="s">
        <v>14</v>
      </c>
      <c r="BC310" s="58" t="s">
        <v>15</v>
      </c>
      <c r="BD310" s="58" t="s">
        <v>16</v>
      </c>
      <c r="BE310" s="58" t="s">
        <v>17</v>
      </c>
      <c r="BF310" s="58" t="s">
        <v>18</v>
      </c>
      <c r="BG310" s="58" t="s">
        <v>19</v>
      </c>
      <c r="BH310" s="58" t="s">
        <v>20</v>
      </c>
      <c r="BI310" s="58" t="s">
        <v>21</v>
      </c>
      <c r="BJ310" s="58" t="s">
        <v>22</v>
      </c>
      <c r="BK310" s="58" t="s">
        <v>23</v>
      </c>
      <c r="BL310" s="58" t="s">
        <v>24</v>
      </c>
      <c r="BM310" s="58" t="s">
        <v>25</v>
      </c>
      <c r="BN310" s="58" t="s">
        <v>26</v>
      </c>
      <c r="BO310" s="58" t="s">
        <v>27</v>
      </c>
      <c r="BP310" s="58" t="s">
        <v>28</v>
      </c>
      <c r="BQ310" s="58" t="s">
        <v>29</v>
      </c>
      <c r="BR310" s="58" t="s">
        <v>30</v>
      </c>
      <c r="BS310" s="58" t="s">
        <v>31</v>
      </c>
      <c r="BT310" s="58" t="s">
        <v>32</v>
      </c>
      <c r="BU310" s="58" t="s">
        <v>33</v>
      </c>
      <c r="BV310" s="58" t="s">
        <v>36</v>
      </c>
      <c r="BW310" s="58" t="s">
        <v>34</v>
      </c>
      <c r="BX310" s="58" t="s">
        <v>35</v>
      </c>
      <c r="BY310" s="253" t="str">
        <f>BY5</f>
        <v>Leer
Std.</v>
      </c>
      <c r="BZ310" s="58" t="str">
        <f>BZ5</f>
        <v>Leer
CHF</v>
      </c>
      <c r="CA310" s="58"/>
      <c r="CB310" s="60" t="s">
        <v>4</v>
      </c>
      <c r="CC310" s="60" t="s">
        <v>5</v>
      </c>
      <c r="CD310" s="4"/>
      <c r="CE310" s="53" t="str">
        <f>CE261</f>
        <v>April 17
Std.</v>
      </c>
      <c r="CF310" s="53" t="str">
        <f>CF261</f>
        <v>April 17 
CHF</v>
      </c>
      <c r="CG310" s="218" t="s">
        <v>172</v>
      </c>
      <c r="CH310" s="218" t="s">
        <v>173</v>
      </c>
      <c r="CI310" s="53" t="str">
        <f>CI261</f>
        <v>Mai 17 
Std.</v>
      </c>
      <c r="CJ310" s="53" t="str">
        <f>CJ261</f>
        <v>Mai 17
CHF</v>
      </c>
      <c r="CK310" s="218" t="s">
        <v>172</v>
      </c>
      <c r="CL310" s="218" t="s">
        <v>173</v>
      </c>
      <c r="CM310" s="53" t="str">
        <f>CM261</f>
        <v>Juni 17 
Std.</v>
      </c>
      <c r="CN310" s="53" t="str">
        <f>CN261</f>
        <v>Juni 17
CHF</v>
      </c>
      <c r="CO310" s="218" t="s">
        <v>172</v>
      </c>
      <c r="CP310" s="218" t="s">
        <v>173</v>
      </c>
      <c r="CQ310" s="53" t="str">
        <f>CQ261</f>
        <v>Juli 17 
Std.</v>
      </c>
      <c r="CR310" s="53" t="str">
        <f>CR261</f>
        <v>Juli 17
CHF</v>
      </c>
      <c r="CS310" s="218" t="s">
        <v>172</v>
      </c>
      <c r="CT310" s="218" t="s">
        <v>173</v>
      </c>
      <c r="CU310" s="53" t="str">
        <f>CU261</f>
        <v>Aug. 17 
Std.</v>
      </c>
      <c r="CV310" s="53" t="str">
        <f>CV261</f>
        <v>Aug. 17
CHF</v>
      </c>
      <c r="CW310" s="218" t="s">
        <v>172</v>
      </c>
      <c r="CX310" s="218" t="s">
        <v>173</v>
      </c>
      <c r="CY310" s="53" t="str">
        <f>CY261</f>
        <v>Sept.  17 
Std.</v>
      </c>
      <c r="CZ310" s="53" t="str">
        <f>CZ261</f>
        <v>Sept. 17
CHF</v>
      </c>
      <c r="DA310" s="218" t="s">
        <v>172</v>
      </c>
      <c r="DB310" s="218" t="s">
        <v>173</v>
      </c>
      <c r="DC310" s="53" t="str">
        <f>DC261</f>
        <v>Okt.  17 
Std.</v>
      </c>
      <c r="DD310" s="53" t="str">
        <f>DD261</f>
        <v>Okt. 17
CHF</v>
      </c>
      <c r="DE310" s="218" t="s">
        <v>172</v>
      </c>
      <c r="DF310" s="218" t="s">
        <v>173</v>
      </c>
      <c r="DG310" s="53" t="str">
        <f>DG261</f>
        <v>Nov. 17 
Std.</v>
      </c>
      <c r="DH310" s="53" t="str">
        <f>DH261</f>
        <v>Nov.17
CHF</v>
      </c>
      <c r="DI310" s="218" t="s">
        <v>172</v>
      </c>
      <c r="DJ310" s="218" t="s">
        <v>173</v>
      </c>
      <c r="DK310" s="53" t="str">
        <f>DK261</f>
        <v>Dez. 17 
Std.</v>
      </c>
      <c r="DL310" s="53" t="str">
        <f>DL261</f>
        <v>Dez.17
CHF</v>
      </c>
      <c r="DM310" s="218" t="s">
        <v>172</v>
      </c>
      <c r="DN310" s="218" t="s">
        <v>173</v>
      </c>
      <c r="DO310" s="53" t="str">
        <f>DO261</f>
        <v>Jan. 17 
Std.</v>
      </c>
      <c r="DP310" s="53" t="str">
        <f>DP261</f>
        <v>Jan. 17
CHF</v>
      </c>
      <c r="DQ310" s="218" t="s">
        <v>172</v>
      </c>
      <c r="DR310" s="218" t="s">
        <v>173</v>
      </c>
      <c r="DS310" s="53" t="str">
        <f>DS261</f>
        <v>Feb. 17 
Std.</v>
      </c>
      <c r="DT310" s="53" t="str">
        <f>DT261</f>
        <v>Feb. 17
CHF</v>
      </c>
      <c r="DU310" s="218" t="s">
        <v>172</v>
      </c>
      <c r="DV310" s="218" t="s">
        <v>173</v>
      </c>
      <c r="DW310" s="4"/>
      <c r="DX310" s="53" t="str">
        <f>DX85</f>
        <v>Leer
Std.</v>
      </c>
      <c r="DY310" s="53" t="str">
        <f>DY85</f>
        <v>Leer
CHF</v>
      </c>
      <c r="DZ310" s="218" t="s">
        <v>172</v>
      </c>
      <c r="EA310" s="218" t="s">
        <v>173</v>
      </c>
      <c r="EB310" s="53" t="str">
        <f>EB85</f>
        <v>Nov. 20
Std.</v>
      </c>
      <c r="EC310" s="53" t="str">
        <f>EC85</f>
        <v>Nov. 20
CHF</v>
      </c>
      <c r="ED310" s="218" t="s">
        <v>172</v>
      </c>
      <c r="EE310" s="218" t="s">
        <v>173</v>
      </c>
      <c r="EF310" s="53" t="str">
        <f>EF85</f>
        <v>Dez.
Std.</v>
      </c>
      <c r="EG310" s="53" t="str">
        <f>EG85</f>
        <v>Dez.
CHF</v>
      </c>
      <c r="EH310" s="218" t="s">
        <v>172</v>
      </c>
      <c r="EI310" s="218" t="s">
        <v>173</v>
      </c>
      <c r="EJ310" s="53" t="str">
        <f>EJ85</f>
        <v>Leer
Std.</v>
      </c>
      <c r="EK310" s="53" t="str">
        <f>EK85</f>
        <v>Leer
CHF</v>
      </c>
      <c r="EL310" s="218" t="s">
        <v>172</v>
      </c>
      <c r="EM310" s="218" t="s">
        <v>173</v>
      </c>
      <c r="EN310" s="4"/>
      <c r="EO310" s="280" t="s">
        <v>296</v>
      </c>
      <c r="EP310" s="280" t="s">
        <v>37</v>
      </c>
      <c r="EQ310" s="281" t="s">
        <v>172</v>
      </c>
      <c r="ER310" s="281" t="s">
        <v>173</v>
      </c>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c r="HH310" s="4"/>
      <c r="HI310" s="4"/>
      <c r="HJ310" s="4"/>
      <c r="HK310" s="4"/>
      <c r="HL310" s="4"/>
      <c r="HM310" s="4"/>
      <c r="HN310" s="4"/>
      <c r="HO310" s="4"/>
      <c r="HP310" s="4"/>
      <c r="HQ310" s="4"/>
      <c r="HR310" s="4"/>
      <c r="HS310" s="4"/>
      <c r="HT310" s="4"/>
      <c r="HU310" s="4"/>
      <c r="HV310" s="4"/>
    </row>
    <row r="311" spans="1:230" s="5" customFormat="1" x14ac:dyDescent="0.2">
      <c r="A311" s="57" t="s">
        <v>94</v>
      </c>
      <c r="B311" s="57" t="s">
        <v>95</v>
      </c>
      <c r="C311" s="57" t="s">
        <v>2</v>
      </c>
      <c r="D311" s="57">
        <v>140</v>
      </c>
      <c r="E311" s="6"/>
      <c r="F311" s="64">
        <f>SUM(E311*$D311)</f>
        <v>0</v>
      </c>
      <c r="G311" s="6"/>
      <c r="H311" s="64">
        <f>SUM(G311*$D311)</f>
        <v>0</v>
      </c>
      <c r="I311" s="6"/>
      <c r="J311" s="64">
        <f>SUM(I311*$D311)</f>
        <v>0</v>
      </c>
      <c r="K311" s="6"/>
      <c r="L311" s="64">
        <f>SUM(K311*$D311)</f>
        <v>0</v>
      </c>
      <c r="M311" s="6"/>
      <c r="N311" s="64">
        <f>SUM(M311*$D311)</f>
        <v>0</v>
      </c>
      <c r="O311" s="6"/>
      <c r="P311" s="64">
        <f>SUM(O311*$D311)</f>
        <v>0</v>
      </c>
      <c r="Q311" s="6"/>
      <c r="R311" s="64">
        <f>SUM(Q311*$D311)</f>
        <v>0</v>
      </c>
      <c r="S311" s="6"/>
      <c r="T311" s="64">
        <f>SUM(S311*$D311)</f>
        <v>0</v>
      </c>
      <c r="U311" s="6"/>
      <c r="V311" s="64">
        <f>SUM(U311*$D311)</f>
        <v>0</v>
      </c>
      <c r="W311" s="226"/>
      <c r="X311" s="64">
        <f>SUM(W311*$D311)</f>
        <v>0</v>
      </c>
      <c r="Y311" s="6"/>
      <c r="Z311" s="64">
        <f>SUM(Y311*$D311)</f>
        <v>0</v>
      </c>
      <c r="AA311" s="6"/>
      <c r="AB311" s="64">
        <f>SUM(AA311*$D311)</f>
        <v>0</v>
      </c>
      <c r="AC311" s="59">
        <v>1.5</v>
      </c>
      <c r="AD311" s="64">
        <f>SUM(AC311*$D311)</f>
        <v>210</v>
      </c>
      <c r="AE311" s="59"/>
      <c r="AF311" s="64">
        <f>SUM(AE311*$D311)</f>
        <v>0</v>
      </c>
      <c r="AG311" s="59"/>
      <c r="AH311" s="64">
        <f>SUM(AG311*$D311)</f>
        <v>0</v>
      </c>
      <c r="AI311" s="59"/>
      <c r="AJ311" s="64">
        <f>SUM(AI311*$D311)</f>
        <v>0</v>
      </c>
      <c r="AK311" s="59"/>
      <c r="AL311" s="64">
        <f>SUM(AK311*$D311)</f>
        <v>0</v>
      </c>
      <c r="AM311" s="59"/>
      <c r="AN311" s="64">
        <f>SUM(AM311*$D311)</f>
        <v>0</v>
      </c>
      <c r="AO311" s="59"/>
      <c r="AP311" s="64">
        <f>SUM(AO311*$D311)</f>
        <v>0</v>
      </c>
      <c r="AQ311" s="59"/>
      <c r="AR311" s="64">
        <f>SUM(AQ311*$D311)</f>
        <v>0</v>
      </c>
      <c r="AS311" s="59"/>
      <c r="AT311" s="64">
        <f>SUM(AS311*$D311)</f>
        <v>0</v>
      </c>
      <c r="AU311" s="59"/>
      <c r="AV311" s="64">
        <f>SUM(AU311*$D311)</f>
        <v>0</v>
      </c>
      <c r="AW311" s="59"/>
      <c r="AX311" s="64">
        <f>SUM(AW311*$D311)</f>
        <v>0</v>
      </c>
      <c r="AY311" s="59"/>
      <c r="AZ311" s="64">
        <f>SUM(AY311*$D311)</f>
        <v>0</v>
      </c>
      <c r="BA311" s="59"/>
      <c r="BB311" s="64">
        <f>SUM(BA311*$D311)</f>
        <v>0</v>
      </c>
      <c r="BC311" s="59"/>
      <c r="BD311" s="64">
        <f>SUM(BC311*$D311)</f>
        <v>0</v>
      </c>
      <c r="BE311" s="59"/>
      <c r="BF311" s="64">
        <f>SUM(BE311*$D311)</f>
        <v>0</v>
      </c>
      <c r="BG311" s="59"/>
      <c r="BH311" s="64">
        <f>SUM(BG311*$D311)</f>
        <v>0</v>
      </c>
      <c r="BI311" s="59"/>
      <c r="BJ311" s="64">
        <f>SUM(BI311*$D311)</f>
        <v>0</v>
      </c>
      <c r="BK311" s="59"/>
      <c r="BL311" s="64">
        <f>SUM(BK311*$D311)</f>
        <v>0</v>
      </c>
      <c r="BM311" s="59"/>
      <c r="BN311" s="64">
        <f>SUM(BM311*$D311)</f>
        <v>0</v>
      </c>
      <c r="BO311" s="59"/>
      <c r="BP311" s="64">
        <f>SUM(BO311*$D311)</f>
        <v>0</v>
      </c>
      <c r="BQ311" s="59"/>
      <c r="BR311" s="64">
        <f>SUM(BQ311*$D311)</f>
        <v>0</v>
      </c>
      <c r="BS311" s="59"/>
      <c r="BT311" s="64">
        <f>SUM(BS311*$D311)</f>
        <v>0</v>
      </c>
      <c r="BU311" s="59"/>
      <c r="BV311" s="64">
        <f>SUM(BU311*$D311)</f>
        <v>0</v>
      </c>
      <c r="BW311" s="59"/>
      <c r="BX311" s="64">
        <f>SUM(BW311*$D311)</f>
        <v>0</v>
      </c>
      <c r="BY311" s="59"/>
      <c r="BZ311" s="64">
        <f t="shared" ref="BZ311:BZ348" si="2073">SUM(BY311*$D311)</f>
        <v>0</v>
      </c>
      <c r="CA311" s="54"/>
      <c r="CB311" s="61">
        <f t="shared" ref="CB311:CB312" si="2074">SUM(E311+G311+I311+K311+M311+O311+Q311+S311+U311+W311+Y311+AA311+AC311+AE311+AG311+AI311+AK311+AM311+AO311+AQ311+AS311+AU311+AW311+AY311+BA311+BC311+BE311+BG311+BI311+BK311+BM311+BO311+BQ311+BS311+BU311+BW311+BY311)</f>
        <v>1.5</v>
      </c>
      <c r="CC311" s="61">
        <f t="shared" ref="CC311:CC348" si="2075">ROUND(CB311*D311*2,1)/2</f>
        <v>210</v>
      </c>
      <c r="CD311" s="4"/>
      <c r="CE311" s="4"/>
      <c r="CF311" s="4">
        <f t="shared" ref="CF311:CF350" si="2076">SUM(CE311*D311)</f>
        <v>0</v>
      </c>
      <c r="CG311" s="219">
        <f t="shared" ref="CG311:CG350" si="2077">SUM(CE311+K311)</f>
        <v>0</v>
      </c>
      <c r="CH311" s="219">
        <f t="shared" ref="CH311:CH350" si="2078">SUM(CF311+L311)</f>
        <v>0</v>
      </c>
      <c r="CI311" s="4"/>
      <c r="CJ311" s="4">
        <f t="shared" ref="CJ311:CJ350" si="2079">SUM(CI311*H311)</f>
        <v>0</v>
      </c>
      <c r="CK311" s="219">
        <f t="shared" ref="CK311:CK350" si="2080">SUM(CI311+M311)</f>
        <v>0</v>
      </c>
      <c r="CL311" s="219">
        <f t="shared" ref="CL311:CL350" si="2081">SUM(CK311*D311)</f>
        <v>0</v>
      </c>
      <c r="CM311" s="4"/>
      <c r="CN311" s="4">
        <f t="shared" ref="CN311:CN350" si="2082">SUM(CM311*L311)</f>
        <v>0</v>
      </c>
      <c r="CO311" s="219">
        <f t="shared" ref="CO311:CO350" si="2083">SUM(CM311+O311)</f>
        <v>0</v>
      </c>
      <c r="CP311" s="219">
        <f t="shared" ref="CP311:CP350" si="2084">SUM(CO311*D311)</f>
        <v>0</v>
      </c>
      <c r="CQ311" s="4"/>
      <c r="CR311" s="4">
        <f t="shared" ref="CR311:CR350" si="2085">SUM(CQ311*P311)</f>
        <v>0</v>
      </c>
      <c r="CS311" s="219">
        <f t="shared" ref="CS311:CS350" si="2086">SUM(CQ311+S311)</f>
        <v>0</v>
      </c>
      <c r="CT311" s="219">
        <f t="shared" ref="CT311:CT350" si="2087">SUM(CS311*H311)</f>
        <v>0</v>
      </c>
      <c r="CU311" s="4"/>
      <c r="CV311" s="4">
        <f t="shared" ref="CV311:CV350" si="2088">SUM(CU311*T311)</f>
        <v>0</v>
      </c>
      <c r="CW311" s="219">
        <f t="shared" ref="CW311:CW350" si="2089">SUM(CU311+W311)</f>
        <v>0</v>
      </c>
      <c r="CX311" s="219">
        <f t="shared" ref="CX311:CX350" si="2090">SUM(CW311*L311)</f>
        <v>0</v>
      </c>
      <c r="CY311" s="4"/>
      <c r="CZ311" s="4">
        <f t="shared" ref="CZ311:CZ350" si="2091">SUM(CY311*X311)</f>
        <v>0</v>
      </c>
      <c r="DA311" s="219">
        <f t="shared" ref="DA311:DA350" si="2092">SUM(CY311+AA311)</f>
        <v>0</v>
      </c>
      <c r="DB311" s="219">
        <f t="shared" ref="DB311:DB350" si="2093">SUM(DA311*P311)</f>
        <v>0</v>
      </c>
      <c r="DC311" s="4"/>
      <c r="DD311" s="4">
        <f t="shared" ref="DD311:DD350" si="2094">SUM(DC311*AB311)</f>
        <v>0</v>
      </c>
      <c r="DE311" s="219">
        <f t="shared" ref="DE311:DE350" si="2095">SUM(DC311+AE311)</f>
        <v>0</v>
      </c>
      <c r="DF311" s="219">
        <f t="shared" ref="DF311:DF350" si="2096">SUM(DE311*T311)</f>
        <v>0</v>
      </c>
      <c r="DG311" s="4"/>
      <c r="DH311" s="4">
        <f t="shared" ref="DH311:DH350" si="2097">SUM(DG311*AF311)</f>
        <v>0</v>
      </c>
      <c r="DI311" s="219">
        <f t="shared" ref="DI311:DI350" si="2098">SUM(DG311+AI311)</f>
        <v>0</v>
      </c>
      <c r="DJ311" s="219">
        <f t="shared" ref="DJ311:DJ350" si="2099">SUM(DI311*X311)</f>
        <v>0</v>
      </c>
      <c r="DK311" s="4"/>
      <c r="DL311" s="4">
        <f t="shared" ref="DL311:DL350" si="2100">SUM(DK311*AJ311)</f>
        <v>0</v>
      </c>
      <c r="DM311" s="219">
        <f t="shared" ref="DM311:DM350" si="2101">SUM(DK311+AM311)</f>
        <v>0</v>
      </c>
      <c r="DN311" s="219">
        <f t="shared" ref="DN311:DN350" si="2102">SUM(DM311*AB311)</f>
        <v>0</v>
      </c>
      <c r="DO311" s="4"/>
      <c r="DP311" s="4">
        <f t="shared" ref="DP311:DP350" si="2103">SUM(DO311*AN311)</f>
        <v>0</v>
      </c>
      <c r="DQ311" s="219">
        <f t="shared" ref="DQ311:DQ350" si="2104">SUM(DO311+AQ311)</f>
        <v>0</v>
      </c>
      <c r="DR311" s="219">
        <f t="shared" ref="DR311:DR350" si="2105">SUM(DQ311*AF311)</f>
        <v>0</v>
      </c>
      <c r="DS311" s="4"/>
      <c r="DT311" s="4">
        <f t="shared" ref="DT311:DT350" si="2106">SUM(DS311*AR311)</f>
        <v>0</v>
      </c>
      <c r="DU311" s="219">
        <f t="shared" ref="DU311:DU350" si="2107">SUM(DS311+AU311)</f>
        <v>0</v>
      </c>
      <c r="DV311" s="219">
        <f t="shared" ref="DV311:DV350" si="2108">SUM(DU311*AJ311)</f>
        <v>0</v>
      </c>
      <c r="DW311" s="4"/>
      <c r="DX311" s="4"/>
      <c r="DY311" s="4">
        <f t="shared" ref="DY311:DY350" si="2109">SUM(DX311*AS311)</f>
        <v>0</v>
      </c>
      <c r="DZ311" s="219">
        <f t="shared" ref="DZ311:DZ350" si="2110">SUM(DX311+AV311)</f>
        <v>0</v>
      </c>
      <c r="EA311" s="219">
        <f t="shared" ref="EA311:EA350" si="2111">SUM(DZ311*AK311)</f>
        <v>0</v>
      </c>
      <c r="EB311" s="4"/>
      <c r="EC311" s="4">
        <f t="shared" ref="EC311:EC349" si="2112">SUM(EB311*D311)</f>
        <v>0</v>
      </c>
      <c r="ED311" s="219" t="e">
        <f>SUM(EB311+#REF!)</f>
        <v>#REF!</v>
      </c>
      <c r="EE311" s="219" t="e">
        <f t="shared" ref="EE311:EE350" si="2113">SUM(ED311*D311)</f>
        <v>#REF!</v>
      </c>
      <c r="EF311" s="4"/>
      <c r="EG311" s="4">
        <f t="shared" ref="EG311:EG350" si="2114">SUM(EF311*AW311)</f>
        <v>0</v>
      </c>
      <c r="EH311" s="219" t="e">
        <f>SUM(EF311+#REF!)</f>
        <v>#REF!</v>
      </c>
      <c r="EI311" s="219" t="e">
        <f t="shared" ref="EI311:EI350" si="2115">SUM(EH311*D311)</f>
        <v>#REF!</v>
      </c>
      <c r="EJ311" s="4"/>
      <c r="EK311" s="4" t="e">
        <f>SUM(EJ311*#REF!)</f>
        <v>#REF!</v>
      </c>
      <c r="EL311" s="219" t="e">
        <f>SUM(EJ311+#REF!)</f>
        <v>#REF!</v>
      </c>
      <c r="EM311" s="219" t="e">
        <f t="shared" ref="EM311:EM350" si="2116">SUM(EL311*AS311)</f>
        <v>#REF!</v>
      </c>
      <c r="EN311" s="4"/>
      <c r="EO311" s="279"/>
      <c r="EP311" s="279">
        <f>SUM(EO311*D311)</f>
        <v>0</v>
      </c>
      <c r="EQ311" s="278">
        <f>SUM(EO311+AC311)</f>
        <v>1.5</v>
      </c>
      <c r="ER311" s="278">
        <f>SUM(EQ311*D311)</f>
        <v>210</v>
      </c>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c r="HH311" s="4"/>
      <c r="HI311" s="4"/>
      <c r="HJ311" s="4"/>
      <c r="HK311" s="4"/>
      <c r="HL311" s="4"/>
      <c r="HM311" s="4"/>
      <c r="HN311" s="4"/>
      <c r="HO311" s="4"/>
      <c r="HP311" s="4"/>
      <c r="HQ311" s="4"/>
      <c r="HR311" s="4"/>
      <c r="HS311" s="4"/>
      <c r="HT311" s="4"/>
      <c r="HU311" s="4"/>
      <c r="HV311" s="4"/>
    </row>
    <row r="312" spans="1:230" s="5" customFormat="1" x14ac:dyDescent="0.2">
      <c r="A312" s="57" t="s">
        <v>90</v>
      </c>
      <c r="B312" s="57" t="s">
        <v>91</v>
      </c>
      <c r="C312" s="57" t="s">
        <v>2</v>
      </c>
      <c r="D312" s="57">
        <v>140</v>
      </c>
      <c r="E312" s="6"/>
      <c r="F312" s="64">
        <f t="shared" ref="F312:F348" si="2117">SUM(E312*$D312)</f>
        <v>0</v>
      </c>
      <c r="G312" s="6"/>
      <c r="H312" s="64">
        <f t="shared" ref="H312:H348" si="2118">SUM(G312*$D312)</f>
        <v>0</v>
      </c>
      <c r="I312" s="6"/>
      <c r="J312" s="64">
        <f t="shared" ref="J312:J348" si="2119">SUM(I312*$D312)</f>
        <v>0</v>
      </c>
      <c r="K312" s="6"/>
      <c r="L312" s="64">
        <f t="shared" ref="L312:L331" si="2120">SUM(K312*$D312)</f>
        <v>0</v>
      </c>
      <c r="M312" s="6"/>
      <c r="N312" s="64">
        <f t="shared" ref="N312:N331" si="2121">SUM(M312*$D312)</f>
        <v>0</v>
      </c>
      <c r="O312" s="6"/>
      <c r="P312" s="64">
        <f t="shared" ref="P312:P331" si="2122">SUM(O312*$D312)</f>
        <v>0</v>
      </c>
      <c r="Q312" s="6"/>
      <c r="R312" s="64">
        <f t="shared" ref="R312:R331" si="2123">SUM(Q312*$D312)</f>
        <v>0</v>
      </c>
      <c r="S312" s="6"/>
      <c r="T312" s="64">
        <f t="shared" ref="T312:T331" si="2124">SUM(S312*$D312)</f>
        <v>0</v>
      </c>
      <c r="U312" s="6"/>
      <c r="V312" s="64">
        <f t="shared" ref="V312:V331" si="2125">SUM(U312*$D312)</f>
        <v>0</v>
      </c>
      <c r="W312" s="226"/>
      <c r="X312" s="64">
        <f t="shared" ref="X312:X331" si="2126">SUM(W312*$D312)</f>
        <v>0</v>
      </c>
      <c r="Y312" s="6"/>
      <c r="Z312" s="64">
        <f t="shared" ref="Z312:Z331" si="2127">SUM(Y312*$D312)</f>
        <v>0</v>
      </c>
      <c r="AA312" s="6"/>
      <c r="AB312" s="64">
        <f t="shared" ref="AB312:AB331" si="2128">SUM(AA312*$D312)</f>
        <v>0</v>
      </c>
      <c r="AC312" s="59"/>
      <c r="AD312" s="64">
        <f t="shared" ref="AD312:AD331" si="2129">SUM(AC312*$D312)</f>
        <v>0</v>
      </c>
      <c r="AE312" s="59"/>
      <c r="AF312" s="64">
        <f t="shared" ref="AF312:AF331" si="2130">SUM(AE312*$D312)</f>
        <v>0</v>
      </c>
      <c r="AG312" s="59"/>
      <c r="AH312" s="64">
        <f t="shared" ref="AH312:AH331" si="2131">SUM(AG312*$D312)</f>
        <v>0</v>
      </c>
      <c r="AI312" s="59"/>
      <c r="AJ312" s="64">
        <f t="shared" ref="AJ312:AJ331" si="2132">SUM(AI312*$D312)</f>
        <v>0</v>
      </c>
      <c r="AK312" s="59"/>
      <c r="AL312" s="64">
        <f t="shared" ref="AL312:AL331" si="2133">SUM(AK312*$D312)</f>
        <v>0</v>
      </c>
      <c r="AM312" s="59"/>
      <c r="AN312" s="64">
        <f t="shared" ref="AN312:AN331" si="2134">SUM(AM312*$D312)</f>
        <v>0</v>
      </c>
      <c r="AO312" s="59"/>
      <c r="AP312" s="64">
        <f t="shared" ref="AP312:AP331" si="2135">SUM(AO312*$D312)</f>
        <v>0</v>
      </c>
      <c r="AQ312" s="59"/>
      <c r="AR312" s="64">
        <f t="shared" ref="AR312:AR331" si="2136">SUM(AQ312*$D312)</f>
        <v>0</v>
      </c>
      <c r="AS312" s="59"/>
      <c r="AT312" s="64">
        <f t="shared" ref="AT312:AT331" si="2137">SUM(AS312*$D312)</f>
        <v>0</v>
      </c>
      <c r="AU312" s="59"/>
      <c r="AV312" s="64">
        <f t="shared" ref="AV312:AV331" si="2138">SUM(AU312*$D312)</f>
        <v>0</v>
      </c>
      <c r="AW312" s="59"/>
      <c r="AX312" s="64">
        <f t="shared" ref="AX312:AX331" si="2139">SUM(AW312*$D312)</f>
        <v>0</v>
      </c>
      <c r="AY312" s="59"/>
      <c r="AZ312" s="64">
        <f t="shared" ref="AZ312:AZ331" si="2140">SUM(AY312*$D312)</f>
        <v>0</v>
      </c>
      <c r="BA312" s="59"/>
      <c r="BB312" s="64">
        <f t="shared" ref="BB312:BB331" si="2141">SUM(BA312*$D312)</f>
        <v>0</v>
      </c>
      <c r="BC312" s="59"/>
      <c r="BD312" s="64">
        <f t="shared" ref="BD312:BD331" si="2142">SUM(BC312*$D312)</f>
        <v>0</v>
      </c>
      <c r="BE312" s="59"/>
      <c r="BF312" s="64">
        <f t="shared" ref="BF312:BF331" si="2143">SUM(BE312*$D312)</f>
        <v>0</v>
      </c>
      <c r="BG312" s="59"/>
      <c r="BH312" s="64">
        <f t="shared" ref="BH312:BH331" si="2144">SUM(BG312*$D312)</f>
        <v>0</v>
      </c>
      <c r="BI312" s="59"/>
      <c r="BJ312" s="64">
        <f t="shared" ref="BJ312:BJ331" si="2145">SUM(BI312*$D312)</f>
        <v>0</v>
      </c>
      <c r="BK312" s="59"/>
      <c r="BL312" s="64">
        <f t="shared" ref="BL312:BL331" si="2146">SUM(BK312*$D312)</f>
        <v>0</v>
      </c>
      <c r="BM312" s="59"/>
      <c r="BN312" s="64">
        <f t="shared" ref="BN312:BN331" si="2147">SUM(BM312*$D312)</f>
        <v>0</v>
      </c>
      <c r="BO312" s="59"/>
      <c r="BP312" s="64">
        <f t="shared" ref="BP312:BP331" si="2148">SUM(BO312*$D312)</f>
        <v>0</v>
      </c>
      <c r="BQ312" s="59"/>
      <c r="BR312" s="64">
        <f t="shared" ref="BR312:BR331" si="2149">SUM(BQ312*$D312)</f>
        <v>0</v>
      </c>
      <c r="BS312" s="59"/>
      <c r="BT312" s="64">
        <f t="shared" ref="BT312:BT331" si="2150">SUM(BS312*$D312)</f>
        <v>0</v>
      </c>
      <c r="BU312" s="59"/>
      <c r="BV312" s="64">
        <f t="shared" ref="BV312:BV331" si="2151">SUM(BU312*$D312)</f>
        <v>0</v>
      </c>
      <c r="BW312" s="59"/>
      <c r="BX312" s="64">
        <f t="shared" ref="BX312:BX331" si="2152">SUM(BW312*$D312)</f>
        <v>0</v>
      </c>
      <c r="BY312" s="59"/>
      <c r="BZ312" s="64">
        <f t="shared" si="2073"/>
        <v>0</v>
      </c>
      <c r="CA312" s="54"/>
      <c r="CB312" s="61">
        <f t="shared" si="2074"/>
        <v>0</v>
      </c>
      <c r="CC312" s="61">
        <f t="shared" si="2075"/>
        <v>0</v>
      </c>
      <c r="CD312" s="4"/>
      <c r="CE312" s="4"/>
      <c r="CF312" s="4">
        <f t="shared" si="2076"/>
        <v>0</v>
      </c>
      <c r="CG312" s="225">
        <f t="shared" si="2077"/>
        <v>0</v>
      </c>
      <c r="CH312" s="219">
        <f t="shared" si="2078"/>
        <v>0</v>
      </c>
      <c r="CI312" s="4"/>
      <c r="CJ312" s="4">
        <f t="shared" si="2079"/>
        <v>0</v>
      </c>
      <c r="CK312" s="219">
        <f t="shared" si="2080"/>
        <v>0</v>
      </c>
      <c r="CL312" s="219">
        <f t="shared" si="2081"/>
        <v>0</v>
      </c>
      <c r="CM312" s="4"/>
      <c r="CN312" s="4">
        <f t="shared" si="2082"/>
        <v>0</v>
      </c>
      <c r="CO312" s="219">
        <f t="shared" si="2083"/>
        <v>0</v>
      </c>
      <c r="CP312" s="219">
        <f t="shared" si="2084"/>
        <v>0</v>
      </c>
      <c r="CQ312" s="4"/>
      <c r="CR312" s="4">
        <f t="shared" si="2085"/>
        <v>0</v>
      </c>
      <c r="CS312" s="219">
        <f t="shared" si="2086"/>
        <v>0</v>
      </c>
      <c r="CT312" s="219">
        <f t="shared" si="2087"/>
        <v>0</v>
      </c>
      <c r="CU312" s="4"/>
      <c r="CV312" s="4">
        <f t="shared" si="2088"/>
        <v>0</v>
      </c>
      <c r="CW312" s="219">
        <f t="shared" si="2089"/>
        <v>0</v>
      </c>
      <c r="CX312" s="219">
        <f t="shared" si="2090"/>
        <v>0</v>
      </c>
      <c r="CY312" s="4"/>
      <c r="CZ312" s="4">
        <f t="shared" si="2091"/>
        <v>0</v>
      </c>
      <c r="DA312" s="219">
        <f t="shared" si="2092"/>
        <v>0</v>
      </c>
      <c r="DB312" s="219">
        <f t="shared" si="2093"/>
        <v>0</v>
      </c>
      <c r="DC312" s="4"/>
      <c r="DD312" s="4">
        <f t="shared" si="2094"/>
        <v>0</v>
      </c>
      <c r="DE312" s="219">
        <f t="shared" si="2095"/>
        <v>0</v>
      </c>
      <c r="DF312" s="219">
        <f t="shared" si="2096"/>
        <v>0</v>
      </c>
      <c r="DG312" s="4"/>
      <c r="DH312" s="4">
        <f t="shared" si="2097"/>
        <v>0</v>
      </c>
      <c r="DI312" s="219">
        <f t="shared" si="2098"/>
        <v>0</v>
      </c>
      <c r="DJ312" s="219">
        <f t="shared" si="2099"/>
        <v>0</v>
      </c>
      <c r="DK312" s="4"/>
      <c r="DL312" s="4">
        <f t="shared" si="2100"/>
        <v>0</v>
      </c>
      <c r="DM312" s="219">
        <f t="shared" si="2101"/>
        <v>0</v>
      </c>
      <c r="DN312" s="219">
        <f t="shared" si="2102"/>
        <v>0</v>
      </c>
      <c r="DO312" s="4"/>
      <c r="DP312" s="4">
        <f t="shared" si="2103"/>
        <v>0</v>
      </c>
      <c r="DQ312" s="219">
        <f t="shared" si="2104"/>
        <v>0</v>
      </c>
      <c r="DR312" s="219">
        <f t="shared" si="2105"/>
        <v>0</v>
      </c>
      <c r="DS312" s="4"/>
      <c r="DT312" s="4">
        <f t="shared" si="2106"/>
        <v>0</v>
      </c>
      <c r="DU312" s="219">
        <f t="shared" si="2107"/>
        <v>0</v>
      </c>
      <c r="DV312" s="219">
        <f t="shared" si="2108"/>
        <v>0</v>
      </c>
      <c r="DW312" s="4"/>
      <c r="DX312" s="4"/>
      <c r="DY312" s="4">
        <f t="shared" si="2109"/>
        <v>0</v>
      </c>
      <c r="DZ312" s="219">
        <f t="shared" si="2110"/>
        <v>0</v>
      </c>
      <c r="EA312" s="219">
        <f t="shared" si="2111"/>
        <v>0</v>
      </c>
      <c r="EB312" s="4"/>
      <c r="EC312" s="4">
        <f t="shared" si="2112"/>
        <v>0</v>
      </c>
      <c r="ED312" s="219" t="e">
        <f>SUM(EB312+#REF!)</f>
        <v>#REF!</v>
      </c>
      <c r="EE312" s="219" t="e">
        <f t="shared" si="2113"/>
        <v>#REF!</v>
      </c>
      <c r="EF312" s="4"/>
      <c r="EG312" s="4">
        <f t="shared" si="2114"/>
        <v>0</v>
      </c>
      <c r="EH312" s="219" t="e">
        <f>SUM(EF312+#REF!)</f>
        <v>#REF!</v>
      </c>
      <c r="EI312" s="219" t="e">
        <f t="shared" si="2115"/>
        <v>#REF!</v>
      </c>
      <c r="EJ312" s="4"/>
      <c r="EK312" s="4" t="e">
        <f>SUM(EJ312*#REF!)</f>
        <v>#REF!</v>
      </c>
      <c r="EL312" s="219" t="e">
        <f>SUM(EJ312+#REF!)</f>
        <v>#REF!</v>
      </c>
      <c r="EM312" s="219" t="e">
        <f t="shared" si="2116"/>
        <v>#REF!</v>
      </c>
      <c r="EN312" s="4"/>
      <c r="EO312" s="279"/>
      <c r="EP312" s="279">
        <f t="shared" ref="EP312:EP328" si="2153">SUM(EO312*D312)</f>
        <v>0</v>
      </c>
      <c r="EQ312" s="278">
        <f t="shared" ref="EQ312:EQ347" si="2154">SUM(EO312+AC312)</f>
        <v>0</v>
      </c>
      <c r="ER312" s="278">
        <f t="shared" ref="ER312:ER348" si="2155">SUM(EQ312*D312)</f>
        <v>0</v>
      </c>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c r="HH312" s="4"/>
      <c r="HI312" s="4"/>
      <c r="HJ312" s="4"/>
      <c r="HK312" s="4"/>
      <c r="HL312" s="4"/>
      <c r="HM312" s="4"/>
      <c r="HN312" s="4"/>
      <c r="HO312" s="4"/>
      <c r="HP312" s="4"/>
      <c r="HQ312" s="4"/>
      <c r="HR312" s="4"/>
      <c r="HS312" s="4"/>
      <c r="HT312" s="4"/>
      <c r="HU312" s="4"/>
      <c r="HV312" s="4"/>
    </row>
    <row r="313" spans="1:230" s="5" customFormat="1" x14ac:dyDescent="0.2">
      <c r="A313" s="57" t="s">
        <v>190</v>
      </c>
      <c r="B313" s="57" t="s">
        <v>191</v>
      </c>
      <c r="C313" s="57" t="s">
        <v>2</v>
      </c>
      <c r="D313" s="57">
        <v>140</v>
      </c>
      <c r="E313" s="6"/>
      <c r="F313" s="64">
        <f t="shared" si="2117"/>
        <v>0</v>
      </c>
      <c r="G313" s="6"/>
      <c r="H313" s="64">
        <f t="shared" si="2118"/>
        <v>0</v>
      </c>
      <c r="I313" s="6"/>
      <c r="J313" s="64">
        <f t="shared" si="2119"/>
        <v>0</v>
      </c>
      <c r="K313" s="6"/>
      <c r="L313" s="64">
        <f t="shared" si="2120"/>
        <v>0</v>
      </c>
      <c r="M313" s="6"/>
      <c r="N313" s="64">
        <f t="shared" si="2121"/>
        <v>0</v>
      </c>
      <c r="O313" s="6"/>
      <c r="P313" s="64">
        <f t="shared" si="2122"/>
        <v>0</v>
      </c>
      <c r="Q313" s="6"/>
      <c r="R313" s="64">
        <f t="shared" si="2123"/>
        <v>0</v>
      </c>
      <c r="S313" s="6"/>
      <c r="T313" s="64">
        <f t="shared" si="2124"/>
        <v>0</v>
      </c>
      <c r="U313" s="6"/>
      <c r="V313" s="64">
        <f t="shared" si="2125"/>
        <v>0</v>
      </c>
      <c r="W313" s="6"/>
      <c r="X313" s="64">
        <f t="shared" si="2126"/>
        <v>0</v>
      </c>
      <c r="Y313" s="6"/>
      <c r="Z313" s="64">
        <f t="shared" si="2127"/>
        <v>0</v>
      </c>
      <c r="AA313" s="6"/>
      <c r="AB313" s="64">
        <f t="shared" si="2128"/>
        <v>0</v>
      </c>
      <c r="AC313" s="59"/>
      <c r="AD313" s="64">
        <f t="shared" si="2129"/>
        <v>0</v>
      </c>
      <c r="AE313" s="59"/>
      <c r="AF313" s="64">
        <f t="shared" si="2130"/>
        <v>0</v>
      </c>
      <c r="AG313" s="59"/>
      <c r="AH313" s="64">
        <f t="shared" si="2131"/>
        <v>0</v>
      </c>
      <c r="AI313" s="59"/>
      <c r="AJ313" s="64">
        <f t="shared" si="2132"/>
        <v>0</v>
      </c>
      <c r="AK313" s="59"/>
      <c r="AL313" s="64">
        <f t="shared" si="2133"/>
        <v>0</v>
      </c>
      <c r="AM313" s="59"/>
      <c r="AN313" s="64">
        <f t="shared" si="2134"/>
        <v>0</v>
      </c>
      <c r="AO313" s="59"/>
      <c r="AP313" s="64">
        <f t="shared" si="2135"/>
        <v>0</v>
      </c>
      <c r="AQ313" s="59"/>
      <c r="AR313" s="64">
        <f t="shared" si="2136"/>
        <v>0</v>
      </c>
      <c r="AS313" s="59"/>
      <c r="AT313" s="64">
        <f t="shared" si="2137"/>
        <v>0</v>
      </c>
      <c r="AU313" s="59"/>
      <c r="AV313" s="64">
        <f t="shared" si="2138"/>
        <v>0</v>
      </c>
      <c r="AW313" s="59"/>
      <c r="AX313" s="64">
        <f t="shared" si="2139"/>
        <v>0</v>
      </c>
      <c r="AY313" s="59"/>
      <c r="AZ313" s="64">
        <f t="shared" si="2140"/>
        <v>0</v>
      </c>
      <c r="BA313" s="59"/>
      <c r="BB313" s="64">
        <f t="shared" si="2141"/>
        <v>0</v>
      </c>
      <c r="BC313" s="59"/>
      <c r="BD313" s="64">
        <f t="shared" si="2142"/>
        <v>0</v>
      </c>
      <c r="BE313" s="59"/>
      <c r="BF313" s="64">
        <f t="shared" si="2143"/>
        <v>0</v>
      </c>
      <c r="BG313" s="59"/>
      <c r="BH313" s="64">
        <f t="shared" si="2144"/>
        <v>0</v>
      </c>
      <c r="BI313" s="59"/>
      <c r="BJ313" s="64">
        <f t="shared" si="2145"/>
        <v>0</v>
      </c>
      <c r="BK313" s="59"/>
      <c r="BL313" s="64">
        <f t="shared" si="2146"/>
        <v>0</v>
      </c>
      <c r="BM313" s="59"/>
      <c r="BN313" s="64">
        <f t="shared" si="2147"/>
        <v>0</v>
      </c>
      <c r="BO313" s="59"/>
      <c r="BP313" s="64">
        <f t="shared" si="2148"/>
        <v>0</v>
      </c>
      <c r="BQ313" s="59"/>
      <c r="BR313" s="64">
        <f t="shared" si="2149"/>
        <v>0</v>
      </c>
      <c r="BS313" s="59"/>
      <c r="BT313" s="64">
        <f t="shared" si="2150"/>
        <v>0</v>
      </c>
      <c r="BU313" s="59"/>
      <c r="BV313" s="64">
        <f t="shared" si="2151"/>
        <v>0</v>
      </c>
      <c r="BW313" s="59"/>
      <c r="BX313" s="64">
        <f t="shared" si="2152"/>
        <v>0</v>
      </c>
      <c r="BY313" s="59"/>
      <c r="BZ313" s="64">
        <f t="shared" si="2073"/>
        <v>0</v>
      </c>
      <c r="CA313" s="54"/>
      <c r="CB313" s="61">
        <f t="shared" ref="CB313:CB348" si="2156">SUM(E313+G313+I313+K313+M313+O313+Q313+S313+U313+W313+Y313+AA313+AC313+AE313+AG313+AI313+AK313+AM313+AO313+AQ313+AS313+AU313+AW313+AY313+BA313+BC313+BE313+BG313+BI313+BK313+BM313+BO313+BQ313+BS313+BU313+BW313+BY313)</f>
        <v>0</v>
      </c>
      <c r="CC313" s="61">
        <f t="shared" si="2075"/>
        <v>0</v>
      </c>
      <c r="CD313" s="4"/>
      <c r="CE313" s="4"/>
      <c r="CF313" s="4">
        <f t="shared" si="2076"/>
        <v>0</v>
      </c>
      <c r="CG313" s="219">
        <f t="shared" si="2077"/>
        <v>0</v>
      </c>
      <c r="CH313" s="219">
        <f t="shared" si="2078"/>
        <v>0</v>
      </c>
      <c r="CI313" s="4"/>
      <c r="CJ313" s="4">
        <f t="shared" si="2079"/>
        <v>0</v>
      </c>
      <c r="CK313" s="219">
        <f t="shared" si="2080"/>
        <v>0</v>
      </c>
      <c r="CL313" s="219">
        <f t="shared" si="2081"/>
        <v>0</v>
      </c>
      <c r="CM313" s="4"/>
      <c r="CN313" s="4">
        <f t="shared" si="2082"/>
        <v>0</v>
      </c>
      <c r="CO313" s="219">
        <f t="shared" si="2083"/>
        <v>0</v>
      </c>
      <c r="CP313" s="219">
        <f t="shared" si="2084"/>
        <v>0</v>
      </c>
      <c r="CQ313" s="4"/>
      <c r="CR313" s="4">
        <f t="shared" si="2085"/>
        <v>0</v>
      </c>
      <c r="CS313" s="219">
        <f t="shared" si="2086"/>
        <v>0</v>
      </c>
      <c r="CT313" s="219">
        <f t="shared" si="2087"/>
        <v>0</v>
      </c>
      <c r="CU313" s="4"/>
      <c r="CV313" s="4">
        <f t="shared" si="2088"/>
        <v>0</v>
      </c>
      <c r="CW313" s="219">
        <f t="shared" si="2089"/>
        <v>0</v>
      </c>
      <c r="CX313" s="219">
        <f t="shared" si="2090"/>
        <v>0</v>
      </c>
      <c r="CY313" s="4"/>
      <c r="CZ313" s="4">
        <f t="shared" si="2091"/>
        <v>0</v>
      </c>
      <c r="DA313" s="219">
        <f t="shared" si="2092"/>
        <v>0</v>
      </c>
      <c r="DB313" s="219">
        <f t="shared" si="2093"/>
        <v>0</v>
      </c>
      <c r="DC313" s="4"/>
      <c r="DD313" s="4">
        <f t="shared" si="2094"/>
        <v>0</v>
      </c>
      <c r="DE313" s="219">
        <f t="shared" si="2095"/>
        <v>0</v>
      </c>
      <c r="DF313" s="219">
        <f t="shared" si="2096"/>
        <v>0</v>
      </c>
      <c r="DG313" s="4"/>
      <c r="DH313" s="4">
        <f t="shared" si="2097"/>
        <v>0</v>
      </c>
      <c r="DI313" s="219">
        <f t="shared" si="2098"/>
        <v>0</v>
      </c>
      <c r="DJ313" s="219">
        <f t="shared" si="2099"/>
        <v>0</v>
      </c>
      <c r="DK313" s="4"/>
      <c r="DL313" s="4">
        <f t="shared" si="2100"/>
        <v>0</v>
      </c>
      <c r="DM313" s="219">
        <f t="shared" si="2101"/>
        <v>0</v>
      </c>
      <c r="DN313" s="219">
        <f t="shared" si="2102"/>
        <v>0</v>
      </c>
      <c r="DO313" s="4"/>
      <c r="DP313" s="4">
        <f t="shared" si="2103"/>
        <v>0</v>
      </c>
      <c r="DQ313" s="219">
        <f t="shared" si="2104"/>
        <v>0</v>
      </c>
      <c r="DR313" s="219">
        <f t="shared" si="2105"/>
        <v>0</v>
      </c>
      <c r="DS313" s="4"/>
      <c r="DT313" s="4">
        <f t="shared" si="2106"/>
        <v>0</v>
      </c>
      <c r="DU313" s="219">
        <f t="shared" si="2107"/>
        <v>0</v>
      </c>
      <c r="DV313" s="219">
        <f t="shared" si="2108"/>
        <v>0</v>
      </c>
      <c r="DW313" s="4"/>
      <c r="DX313" s="4"/>
      <c r="DY313" s="4">
        <f t="shared" si="2109"/>
        <v>0</v>
      </c>
      <c r="DZ313" s="219">
        <f t="shared" si="2110"/>
        <v>0</v>
      </c>
      <c r="EA313" s="219">
        <f t="shared" si="2111"/>
        <v>0</v>
      </c>
      <c r="EB313" s="4"/>
      <c r="EC313" s="4">
        <f t="shared" si="2112"/>
        <v>0</v>
      </c>
      <c r="ED313" s="219" t="e">
        <f>SUM(EB313+#REF!)</f>
        <v>#REF!</v>
      </c>
      <c r="EE313" s="219" t="e">
        <f t="shared" si="2113"/>
        <v>#REF!</v>
      </c>
      <c r="EF313" s="4"/>
      <c r="EG313" s="4">
        <f t="shared" si="2114"/>
        <v>0</v>
      </c>
      <c r="EH313" s="219" t="e">
        <f>SUM(EF313+#REF!)</f>
        <v>#REF!</v>
      </c>
      <c r="EI313" s="219" t="e">
        <f t="shared" si="2115"/>
        <v>#REF!</v>
      </c>
      <c r="EJ313" s="4"/>
      <c r="EK313" s="4" t="e">
        <f>SUM(EJ313*#REF!)</f>
        <v>#REF!</v>
      </c>
      <c r="EL313" s="219" t="e">
        <f>SUM(EJ313+#REF!)</f>
        <v>#REF!</v>
      </c>
      <c r="EM313" s="219" t="e">
        <f t="shared" si="2116"/>
        <v>#REF!</v>
      </c>
      <c r="EN313" s="4"/>
      <c r="EO313" s="279"/>
      <c r="EP313" s="279">
        <f t="shared" si="2153"/>
        <v>0</v>
      </c>
      <c r="EQ313" s="278">
        <f t="shared" si="2154"/>
        <v>0</v>
      </c>
      <c r="ER313" s="278">
        <f t="shared" si="2155"/>
        <v>0</v>
      </c>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c r="HH313" s="4"/>
      <c r="HI313" s="4"/>
      <c r="HJ313" s="4"/>
      <c r="HK313" s="4"/>
      <c r="HL313" s="4"/>
      <c r="HM313" s="4"/>
      <c r="HN313" s="4"/>
      <c r="HO313" s="4"/>
      <c r="HP313" s="4"/>
      <c r="HQ313" s="4"/>
      <c r="HR313" s="4"/>
      <c r="HS313" s="4"/>
      <c r="HT313" s="4"/>
      <c r="HU313" s="4"/>
      <c r="HV313" s="4"/>
    </row>
    <row r="314" spans="1:230" s="5" customFormat="1" x14ac:dyDescent="0.2">
      <c r="A314" s="57" t="s">
        <v>111</v>
      </c>
      <c r="B314" s="57" t="s">
        <v>112</v>
      </c>
      <c r="C314" s="57" t="s">
        <v>2</v>
      </c>
      <c r="D314" s="57">
        <v>140</v>
      </c>
      <c r="E314" s="6"/>
      <c r="F314" s="64">
        <f t="shared" si="2117"/>
        <v>0</v>
      </c>
      <c r="G314" s="6"/>
      <c r="H314" s="64">
        <f t="shared" si="2118"/>
        <v>0</v>
      </c>
      <c r="I314" s="6"/>
      <c r="J314" s="64">
        <f t="shared" si="2119"/>
        <v>0</v>
      </c>
      <c r="K314" s="6"/>
      <c r="L314" s="64">
        <f t="shared" si="2120"/>
        <v>0</v>
      </c>
      <c r="M314" s="6"/>
      <c r="N314" s="64">
        <f t="shared" si="2121"/>
        <v>0</v>
      </c>
      <c r="O314" s="6"/>
      <c r="P314" s="64">
        <f t="shared" si="2122"/>
        <v>0</v>
      </c>
      <c r="Q314" s="6"/>
      <c r="R314" s="64">
        <f t="shared" si="2123"/>
        <v>0</v>
      </c>
      <c r="S314" s="6"/>
      <c r="T314" s="64">
        <f t="shared" si="2124"/>
        <v>0</v>
      </c>
      <c r="U314" s="6"/>
      <c r="V314" s="64">
        <f t="shared" si="2125"/>
        <v>0</v>
      </c>
      <c r="W314" s="226"/>
      <c r="X314" s="64">
        <f t="shared" si="2126"/>
        <v>0</v>
      </c>
      <c r="Y314" s="6"/>
      <c r="Z314" s="64">
        <f t="shared" si="2127"/>
        <v>0</v>
      </c>
      <c r="AA314" s="6"/>
      <c r="AB314" s="64">
        <f t="shared" si="2128"/>
        <v>0</v>
      </c>
      <c r="AC314" s="59"/>
      <c r="AD314" s="64">
        <f t="shared" si="2129"/>
        <v>0</v>
      </c>
      <c r="AE314" s="59"/>
      <c r="AF314" s="64">
        <f t="shared" si="2130"/>
        <v>0</v>
      </c>
      <c r="AG314" s="59"/>
      <c r="AH314" s="64">
        <f t="shared" si="2131"/>
        <v>0</v>
      </c>
      <c r="AI314" s="59"/>
      <c r="AJ314" s="64">
        <f t="shared" si="2132"/>
        <v>0</v>
      </c>
      <c r="AK314" s="59"/>
      <c r="AL314" s="64">
        <f t="shared" si="2133"/>
        <v>0</v>
      </c>
      <c r="AM314" s="59"/>
      <c r="AN314" s="64">
        <f t="shared" si="2134"/>
        <v>0</v>
      </c>
      <c r="AO314" s="59"/>
      <c r="AP314" s="64">
        <f t="shared" si="2135"/>
        <v>0</v>
      </c>
      <c r="AQ314" s="59"/>
      <c r="AR314" s="64">
        <f t="shared" si="2136"/>
        <v>0</v>
      </c>
      <c r="AS314" s="59"/>
      <c r="AT314" s="64">
        <f t="shared" si="2137"/>
        <v>0</v>
      </c>
      <c r="AU314" s="59"/>
      <c r="AV314" s="64">
        <f t="shared" si="2138"/>
        <v>0</v>
      </c>
      <c r="AW314" s="59"/>
      <c r="AX314" s="64">
        <f t="shared" si="2139"/>
        <v>0</v>
      </c>
      <c r="AY314" s="59"/>
      <c r="AZ314" s="64">
        <f t="shared" si="2140"/>
        <v>0</v>
      </c>
      <c r="BA314" s="59"/>
      <c r="BB314" s="64">
        <f t="shared" si="2141"/>
        <v>0</v>
      </c>
      <c r="BC314" s="59"/>
      <c r="BD314" s="64">
        <f t="shared" si="2142"/>
        <v>0</v>
      </c>
      <c r="BE314" s="59"/>
      <c r="BF314" s="64">
        <f t="shared" si="2143"/>
        <v>0</v>
      </c>
      <c r="BG314" s="59"/>
      <c r="BH314" s="64">
        <f t="shared" si="2144"/>
        <v>0</v>
      </c>
      <c r="BI314" s="59"/>
      <c r="BJ314" s="64">
        <f t="shared" si="2145"/>
        <v>0</v>
      </c>
      <c r="BK314" s="59"/>
      <c r="BL314" s="64">
        <f t="shared" si="2146"/>
        <v>0</v>
      </c>
      <c r="BM314" s="59"/>
      <c r="BN314" s="64">
        <f t="shared" si="2147"/>
        <v>0</v>
      </c>
      <c r="BO314" s="59"/>
      <c r="BP314" s="64">
        <f t="shared" si="2148"/>
        <v>0</v>
      </c>
      <c r="BQ314" s="59"/>
      <c r="BR314" s="64">
        <f t="shared" si="2149"/>
        <v>0</v>
      </c>
      <c r="BS314" s="59"/>
      <c r="BT314" s="64">
        <f t="shared" si="2150"/>
        <v>0</v>
      </c>
      <c r="BU314" s="59"/>
      <c r="BV314" s="64">
        <f t="shared" si="2151"/>
        <v>0</v>
      </c>
      <c r="BW314" s="59"/>
      <c r="BX314" s="64">
        <f t="shared" si="2152"/>
        <v>0</v>
      </c>
      <c r="BY314" s="59"/>
      <c r="BZ314" s="64">
        <f t="shared" si="2073"/>
        <v>0</v>
      </c>
      <c r="CA314" s="54"/>
      <c r="CB314" s="61">
        <f t="shared" si="2156"/>
        <v>0</v>
      </c>
      <c r="CC314" s="61">
        <f t="shared" si="2075"/>
        <v>0</v>
      </c>
      <c r="CD314" s="4"/>
      <c r="CE314" s="4"/>
      <c r="CF314" s="4">
        <f t="shared" si="2076"/>
        <v>0</v>
      </c>
      <c r="CG314" s="219">
        <f t="shared" si="2077"/>
        <v>0</v>
      </c>
      <c r="CH314" s="219">
        <f t="shared" si="2078"/>
        <v>0</v>
      </c>
      <c r="CI314" s="4"/>
      <c r="CJ314" s="4">
        <f t="shared" si="2079"/>
        <v>0</v>
      </c>
      <c r="CK314" s="219">
        <f t="shared" si="2080"/>
        <v>0</v>
      </c>
      <c r="CL314" s="219">
        <f t="shared" si="2081"/>
        <v>0</v>
      </c>
      <c r="CM314" s="4"/>
      <c r="CN314" s="4">
        <f t="shared" si="2082"/>
        <v>0</v>
      </c>
      <c r="CO314" s="219">
        <f t="shared" si="2083"/>
        <v>0</v>
      </c>
      <c r="CP314" s="219">
        <f t="shared" si="2084"/>
        <v>0</v>
      </c>
      <c r="CQ314" s="4"/>
      <c r="CR314" s="4">
        <f t="shared" si="2085"/>
        <v>0</v>
      </c>
      <c r="CS314" s="219">
        <f t="shared" si="2086"/>
        <v>0</v>
      </c>
      <c r="CT314" s="219">
        <f t="shared" si="2087"/>
        <v>0</v>
      </c>
      <c r="CU314" s="4"/>
      <c r="CV314" s="4">
        <f t="shared" si="2088"/>
        <v>0</v>
      </c>
      <c r="CW314" s="219">
        <f t="shared" si="2089"/>
        <v>0</v>
      </c>
      <c r="CX314" s="219">
        <f t="shared" si="2090"/>
        <v>0</v>
      </c>
      <c r="CY314" s="4"/>
      <c r="CZ314" s="4">
        <f t="shared" si="2091"/>
        <v>0</v>
      </c>
      <c r="DA314" s="219">
        <f t="shared" si="2092"/>
        <v>0</v>
      </c>
      <c r="DB314" s="219">
        <f t="shared" si="2093"/>
        <v>0</v>
      </c>
      <c r="DC314" s="4"/>
      <c r="DD314" s="4">
        <f t="shared" si="2094"/>
        <v>0</v>
      </c>
      <c r="DE314" s="219">
        <f t="shared" si="2095"/>
        <v>0</v>
      </c>
      <c r="DF314" s="219">
        <f t="shared" si="2096"/>
        <v>0</v>
      </c>
      <c r="DG314" s="4"/>
      <c r="DH314" s="4">
        <f t="shared" si="2097"/>
        <v>0</v>
      </c>
      <c r="DI314" s="219">
        <f t="shared" si="2098"/>
        <v>0</v>
      </c>
      <c r="DJ314" s="219">
        <f t="shared" si="2099"/>
        <v>0</v>
      </c>
      <c r="DK314" s="4"/>
      <c r="DL314" s="4">
        <f t="shared" si="2100"/>
        <v>0</v>
      </c>
      <c r="DM314" s="219">
        <f t="shared" si="2101"/>
        <v>0</v>
      </c>
      <c r="DN314" s="219">
        <f t="shared" si="2102"/>
        <v>0</v>
      </c>
      <c r="DO314" s="4"/>
      <c r="DP314" s="4">
        <f t="shared" si="2103"/>
        <v>0</v>
      </c>
      <c r="DQ314" s="219">
        <f t="shared" si="2104"/>
        <v>0</v>
      </c>
      <c r="DR314" s="219">
        <f t="shared" si="2105"/>
        <v>0</v>
      </c>
      <c r="DS314" s="4"/>
      <c r="DT314" s="4">
        <f t="shared" si="2106"/>
        <v>0</v>
      </c>
      <c r="DU314" s="219">
        <f t="shared" si="2107"/>
        <v>0</v>
      </c>
      <c r="DV314" s="219">
        <f t="shared" si="2108"/>
        <v>0</v>
      </c>
      <c r="DW314" s="4"/>
      <c r="DX314" s="4"/>
      <c r="DY314" s="4">
        <f t="shared" si="2109"/>
        <v>0</v>
      </c>
      <c r="DZ314" s="219">
        <f t="shared" si="2110"/>
        <v>0</v>
      </c>
      <c r="EA314" s="219">
        <f t="shared" si="2111"/>
        <v>0</v>
      </c>
      <c r="EB314" s="4">
        <v>13.5</v>
      </c>
      <c r="EC314" s="4">
        <f t="shared" si="2112"/>
        <v>1890</v>
      </c>
      <c r="ED314" s="219" t="e">
        <f>SUM(EB314+#REF!)</f>
        <v>#REF!</v>
      </c>
      <c r="EE314" s="219" t="e">
        <f t="shared" si="2113"/>
        <v>#REF!</v>
      </c>
      <c r="EF314" s="4"/>
      <c r="EG314" s="4">
        <f t="shared" si="2114"/>
        <v>0</v>
      </c>
      <c r="EH314" s="219" t="e">
        <f>SUM(EF314+#REF!)</f>
        <v>#REF!</v>
      </c>
      <c r="EI314" s="219" t="e">
        <f t="shared" si="2115"/>
        <v>#REF!</v>
      </c>
      <c r="EJ314" s="4"/>
      <c r="EK314" s="4" t="e">
        <f>SUM(EJ314*#REF!)</f>
        <v>#REF!</v>
      </c>
      <c r="EL314" s="219" t="e">
        <f>SUM(EJ314+#REF!)</f>
        <v>#REF!</v>
      </c>
      <c r="EM314" s="219" t="e">
        <f t="shared" si="2116"/>
        <v>#REF!</v>
      </c>
      <c r="EN314" s="4"/>
      <c r="EO314" s="279">
        <v>1.5</v>
      </c>
      <c r="EP314" s="279">
        <f t="shared" si="2153"/>
        <v>210</v>
      </c>
      <c r="EQ314" s="278">
        <f t="shared" si="2154"/>
        <v>1.5</v>
      </c>
      <c r="ER314" s="278">
        <f t="shared" si="2155"/>
        <v>210</v>
      </c>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c r="HH314" s="4"/>
      <c r="HI314" s="4"/>
      <c r="HJ314" s="4"/>
      <c r="HK314" s="4"/>
      <c r="HL314" s="4"/>
      <c r="HM314" s="4"/>
      <c r="HN314" s="4"/>
      <c r="HO314" s="4"/>
      <c r="HP314" s="4"/>
      <c r="HQ314" s="4"/>
      <c r="HR314" s="4"/>
      <c r="HS314" s="4"/>
      <c r="HT314" s="4"/>
      <c r="HU314" s="4"/>
      <c r="HV314" s="4"/>
    </row>
    <row r="315" spans="1:230" s="5" customFormat="1" x14ac:dyDescent="0.2">
      <c r="A315" s="57"/>
      <c r="B315" s="57"/>
      <c r="C315" s="57" t="s">
        <v>2</v>
      </c>
      <c r="D315" s="57">
        <v>140</v>
      </c>
      <c r="E315" s="6"/>
      <c r="F315" s="64">
        <f t="shared" si="2117"/>
        <v>0</v>
      </c>
      <c r="G315" s="6"/>
      <c r="H315" s="64">
        <f t="shared" si="2118"/>
        <v>0</v>
      </c>
      <c r="I315" s="6"/>
      <c r="J315" s="64">
        <f t="shared" si="2119"/>
        <v>0</v>
      </c>
      <c r="K315" s="6"/>
      <c r="L315" s="64">
        <f t="shared" si="2120"/>
        <v>0</v>
      </c>
      <c r="M315" s="6"/>
      <c r="N315" s="64">
        <f t="shared" si="2121"/>
        <v>0</v>
      </c>
      <c r="O315" s="6"/>
      <c r="P315" s="64">
        <f t="shared" si="2122"/>
        <v>0</v>
      </c>
      <c r="Q315" s="6"/>
      <c r="R315" s="64">
        <f t="shared" si="2123"/>
        <v>0</v>
      </c>
      <c r="S315" s="6"/>
      <c r="T315" s="64">
        <f t="shared" si="2124"/>
        <v>0</v>
      </c>
      <c r="U315" s="6"/>
      <c r="V315" s="64">
        <f t="shared" si="2125"/>
        <v>0</v>
      </c>
      <c r="W315" s="6"/>
      <c r="X315" s="64">
        <f t="shared" si="2126"/>
        <v>0</v>
      </c>
      <c r="Y315" s="6"/>
      <c r="Z315" s="64">
        <f t="shared" si="2127"/>
        <v>0</v>
      </c>
      <c r="AA315" s="6"/>
      <c r="AB315" s="64">
        <f t="shared" si="2128"/>
        <v>0</v>
      </c>
      <c r="AC315" s="59"/>
      <c r="AD315" s="64">
        <f t="shared" si="2129"/>
        <v>0</v>
      </c>
      <c r="AE315" s="59"/>
      <c r="AF315" s="64">
        <f t="shared" si="2130"/>
        <v>0</v>
      </c>
      <c r="AG315" s="59"/>
      <c r="AH315" s="64">
        <f t="shared" si="2131"/>
        <v>0</v>
      </c>
      <c r="AI315" s="59"/>
      <c r="AJ315" s="64">
        <f t="shared" si="2132"/>
        <v>0</v>
      </c>
      <c r="AK315" s="59"/>
      <c r="AL315" s="64">
        <f t="shared" si="2133"/>
        <v>0</v>
      </c>
      <c r="AM315" s="59"/>
      <c r="AN315" s="64">
        <f t="shared" si="2134"/>
        <v>0</v>
      </c>
      <c r="AO315" s="59"/>
      <c r="AP315" s="64">
        <f t="shared" si="2135"/>
        <v>0</v>
      </c>
      <c r="AQ315" s="59"/>
      <c r="AR315" s="64">
        <f t="shared" si="2136"/>
        <v>0</v>
      </c>
      <c r="AS315" s="59"/>
      <c r="AT315" s="64">
        <f t="shared" si="2137"/>
        <v>0</v>
      </c>
      <c r="AU315" s="59"/>
      <c r="AV315" s="64">
        <f t="shared" si="2138"/>
        <v>0</v>
      </c>
      <c r="AW315" s="59"/>
      <c r="AX315" s="64">
        <f t="shared" si="2139"/>
        <v>0</v>
      </c>
      <c r="AY315" s="59"/>
      <c r="AZ315" s="64">
        <f t="shared" si="2140"/>
        <v>0</v>
      </c>
      <c r="BA315" s="59"/>
      <c r="BB315" s="64">
        <f t="shared" si="2141"/>
        <v>0</v>
      </c>
      <c r="BC315" s="59"/>
      <c r="BD315" s="64">
        <f t="shared" si="2142"/>
        <v>0</v>
      </c>
      <c r="BE315" s="59"/>
      <c r="BF315" s="64">
        <f t="shared" si="2143"/>
        <v>0</v>
      </c>
      <c r="BG315" s="59"/>
      <c r="BH315" s="64">
        <f t="shared" si="2144"/>
        <v>0</v>
      </c>
      <c r="BI315" s="59"/>
      <c r="BJ315" s="64">
        <f t="shared" si="2145"/>
        <v>0</v>
      </c>
      <c r="BK315" s="59"/>
      <c r="BL315" s="64">
        <f t="shared" si="2146"/>
        <v>0</v>
      </c>
      <c r="BM315" s="59"/>
      <c r="BN315" s="64">
        <f t="shared" si="2147"/>
        <v>0</v>
      </c>
      <c r="BO315" s="59"/>
      <c r="BP315" s="64">
        <f t="shared" si="2148"/>
        <v>0</v>
      </c>
      <c r="BQ315" s="59"/>
      <c r="BR315" s="64">
        <f t="shared" si="2149"/>
        <v>0</v>
      </c>
      <c r="BS315" s="59"/>
      <c r="BT315" s="64">
        <f t="shared" si="2150"/>
        <v>0</v>
      </c>
      <c r="BU315" s="59"/>
      <c r="BV315" s="64">
        <f t="shared" si="2151"/>
        <v>0</v>
      </c>
      <c r="BW315" s="59"/>
      <c r="BX315" s="64">
        <f t="shared" si="2152"/>
        <v>0</v>
      </c>
      <c r="BY315" s="59"/>
      <c r="BZ315" s="64">
        <f t="shared" si="2073"/>
        <v>0</v>
      </c>
      <c r="CA315" s="54"/>
      <c r="CB315" s="61">
        <f t="shared" si="2156"/>
        <v>0</v>
      </c>
      <c r="CC315" s="61">
        <f t="shared" si="2075"/>
        <v>0</v>
      </c>
      <c r="CD315" s="4"/>
      <c r="CE315" s="4"/>
      <c r="CF315" s="4">
        <f t="shared" si="2076"/>
        <v>0</v>
      </c>
      <c r="CG315" s="219">
        <f t="shared" si="2077"/>
        <v>0</v>
      </c>
      <c r="CH315" s="219">
        <f t="shared" si="2078"/>
        <v>0</v>
      </c>
      <c r="CI315" s="4"/>
      <c r="CJ315" s="4">
        <f t="shared" si="2079"/>
        <v>0</v>
      </c>
      <c r="CK315" s="219">
        <f t="shared" si="2080"/>
        <v>0</v>
      </c>
      <c r="CL315" s="219">
        <f t="shared" si="2081"/>
        <v>0</v>
      </c>
      <c r="CM315" s="4"/>
      <c r="CN315" s="4">
        <f t="shared" si="2082"/>
        <v>0</v>
      </c>
      <c r="CO315" s="219">
        <f t="shared" si="2083"/>
        <v>0</v>
      </c>
      <c r="CP315" s="219">
        <f t="shared" si="2084"/>
        <v>0</v>
      </c>
      <c r="CQ315" s="4"/>
      <c r="CR315" s="4">
        <f t="shared" si="2085"/>
        <v>0</v>
      </c>
      <c r="CS315" s="219">
        <f t="shared" si="2086"/>
        <v>0</v>
      </c>
      <c r="CT315" s="219">
        <f t="shared" si="2087"/>
        <v>0</v>
      </c>
      <c r="CU315" s="4"/>
      <c r="CV315" s="4">
        <f t="shared" si="2088"/>
        <v>0</v>
      </c>
      <c r="CW315" s="219">
        <f t="shared" si="2089"/>
        <v>0</v>
      </c>
      <c r="CX315" s="219">
        <f t="shared" si="2090"/>
        <v>0</v>
      </c>
      <c r="CY315" s="4"/>
      <c r="CZ315" s="4">
        <f t="shared" si="2091"/>
        <v>0</v>
      </c>
      <c r="DA315" s="219">
        <f t="shared" si="2092"/>
        <v>0</v>
      </c>
      <c r="DB315" s="219">
        <f t="shared" si="2093"/>
        <v>0</v>
      </c>
      <c r="DC315" s="4"/>
      <c r="DD315" s="4">
        <f t="shared" si="2094"/>
        <v>0</v>
      </c>
      <c r="DE315" s="219">
        <f t="shared" si="2095"/>
        <v>0</v>
      </c>
      <c r="DF315" s="219">
        <f t="shared" si="2096"/>
        <v>0</v>
      </c>
      <c r="DG315" s="4"/>
      <c r="DH315" s="4">
        <f t="shared" si="2097"/>
        <v>0</v>
      </c>
      <c r="DI315" s="219">
        <f t="shared" si="2098"/>
        <v>0</v>
      </c>
      <c r="DJ315" s="219">
        <f t="shared" si="2099"/>
        <v>0</v>
      </c>
      <c r="DK315" s="4"/>
      <c r="DL315" s="4">
        <f t="shared" si="2100"/>
        <v>0</v>
      </c>
      <c r="DM315" s="219">
        <f t="shared" si="2101"/>
        <v>0</v>
      </c>
      <c r="DN315" s="219">
        <f t="shared" si="2102"/>
        <v>0</v>
      </c>
      <c r="DO315" s="4"/>
      <c r="DP315" s="4">
        <f t="shared" si="2103"/>
        <v>0</v>
      </c>
      <c r="DQ315" s="219">
        <f t="shared" si="2104"/>
        <v>0</v>
      </c>
      <c r="DR315" s="219">
        <f t="shared" si="2105"/>
        <v>0</v>
      </c>
      <c r="DS315" s="4"/>
      <c r="DT315" s="4">
        <f t="shared" si="2106"/>
        <v>0</v>
      </c>
      <c r="DU315" s="219">
        <f t="shared" si="2107"/>
        <v>0</v>
      </c>
      <c r="DV315" s="219">
        <f t="shared" si="2108"/>
        <v>0</v>
      </c>
      <c r="DW315" s="4"/>
      <c r="DX315" s="4"/>
      <c r="DY315" s="4">
        <f t="shared" si="2109"/>
        <v>0</v>
      </c>
      <c r="DZ315" s="219">
        <f t="shared" si="2110"/>
        <v>0</v>
      </c>
      <c r="EA315" s="219">
        <f t="shared" si="2111"/>
        <v>0</v>
      </c>
      <c r="EB315" s="4"/>
      <c r="EC315" s="4">
        <f t="shared" si="2112"/>
        <v>0</v>
      </c>
      <c r="ED315" s="219" t="e">
        <f>SUM(EB315+#REF!)</f>
        <v>#REF!</v>
      </c>
      <c r="EE315" s="219" t="e">
        <f t="shared" si="2113"/>
        <v>#REF!</v>
      </c>
      <c r="EF315" s="4"/>
      <c r="EG315" s="4">
        <f t="shared" si="2114"/>
        <v>0</v>
      </c>
      <c r="EH315" s="219" t="e">
        <f>SUM(EF315+#REF!)</f>
        <v>#REF!</v>
      </c>
      <c r="EI315" s="219" t="e">
        <f t="shared" si="2115"/>
        <v>#REF!</v>
      </c>
      <c r="EJ315" s="4"/>
      <c r="EK315" s="4" t="e">
        <f>SUM(EJ315*#REF!)</f>
        <v>#REF!</v>
      </c>
      <c r="EL315" s="219" t="e">
        <f>SUM(EJ315+#REF!)</f>
        <v>#REF!</v>
      </c>
      <c r="EM315" s="219" t="e">
        <f t="shared" si="2116"/>
        <v>#REF!</v>
      </c>
      <c r="EN315" s="4"/>
      <c r="EO315" s="279"/>
      <c r="EP315" s="279">
        <f t="shared" si="2153"/>
        <v>0</v>
      </c>
      <c r="EQ315" s="278">
        <f t="shared" si="2154"/>
        <v>0</v>
      </c>
      <c r="ER315" s="278">
        <f t="shared" si="2155"/>
        <v>0</v>
      </c>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c r="HH315" s="4"/>
      <c r="HI315" s="4"/>
      <c r="HJ315" s="4"/>
      <c r="HK315" s="4"/>
      <c r="HL315" s="4"/>
      <c r="HM315" s="4"/>
      <c r="HN315" s="4"/>
      <c r="HO315" s="4"/>
      <c r="HP315" s="4"/>
      <c r="HQ315" s="4"/>
      <c r="HR315" s="4"/>
      <c r="HS315" s="4"/>
      <c r="HT315" s="4"/>
      <c r="HU315" s="4"/>
      <c r="HV315" s="4"/>
    </row>
    <row r="316" spans="1:230" s="5" customFormat="1" x14ac:dyDescent="0.2">
      <c r="A316" s="57" t="s">
        <v>221</v>
      </c>
      <c r="B316" s="57" t="s">
        <v>222</v>
      </c>
      <c r="C316" s="57" t="s">
        <v>7</v>
      </c>
      <c r="D316" s="57">
        <v>118</v>
      </c>
      <c r="E316" s="6"/>
      <c r="F316" s="64">
        <f t="shared" ref="F316" si="2157">SUM(E316*$D316)</f>
        <v>0</v>
      </c>
      <c r="G316" s="6"/>
      <c r="H316" s="64">
        <f t="shared" ref="H316" si="2158">SUM(G316*$D316)</f>
        <v>0</v>
      </c>
      <c r="I316" s="6"/>
      <c r="J316" s="64">
        <f t="shared" ref="J316" si="2159">SUM(I316*$D316)</f>
        <v>0</v>
      </c>
      <c r="K316" s="6"/>
      <c r="L316" s="64">
        <f t="shared" ref="L316" si="2160">SUM(K316*$D316)</f>
        <v>0</v>
      </c>
      <c r="M316" s="6"/>
      <c r="N316" s="64">
        <f t="shared" ref="N316" si="2161">SUM(M316*$D316)</f>
        <v>0</v>
      </c>
      <c r="O316" s="6"/>
      <c r="P316" s="64">
        <f t="shared" ref="P316" si="2162">SUM(O316*$D316)</f>
        <v>0</v>
      </c>
      <c r="Q316" s="6"/>
      <c r="R316" s="64">
        <f t="shared" ref="R316" si="2163">SUM(Q316*$D316)</f>
        <v>0</v>
      </c>
      <c r="S316" s="6"/>
      <c r="T316" s="64">
        <f t="shared" ref="T316" si="2164">SUM(S316*$D316)</f>
        <v>0</v>
      </c>
      <c r="U316" s="6"/>
      <c r="V316" s="64">
        <f t="shared" ref="V316" si="2165">SUM(U316*$D316)</f>
        <v>0</v>
      </c>
      <c r="W316" s="226"/>
      <c r="X316" s="64">
        <f t="shared" ref="X316" si="2166">SUM(W316*$D316)</f>
        <v>0</v>
      </c>
      <c r="Y316" s="6"/>
      <c r="Z316" s="64">
        <f t="shared" ref="Z316" si="2167">SUM(Y316*$D316)</f>
        <v>0</v>
      </c>
      <c r="AA316" s="6"/>
      <c r="AB316" s="64">
        <f t="shared" ref="AB316" si="2168">SUM(AA316*$D316)</f>
        <v>0</v>
      </c>
      <c r="AC316" s="59"/>
      <c r="AD316" s="64">
        <f t="shared" ref="AD316" si="2169">SUM(AC316*$D316)</f>
        <v>0</v>
      </c>
      <c r="AE316" s="59"/>
      <c r="AF316" s="64">
        <f t="shared" ref="AF316" si="2170">SUM(AE316*$D316)</f>
        <v>0</v>
      </c>
      <c r="AG316" s="59"/>
      <c r="AH316" s="64">
        <f t="shared" ref="AH316" si="2171">SUM(AG316*$D316)</f>
        <v>0</v>
      </c>
      <c r="AI316" s="59"/>
      <c r="AJ316" s="64">
        <f t="shared" ref="AJ316" si="2172">SUM(AI316*$D316)</f>
        <v>0</v>
      </c>
      <c r="AK316" s="59"/>
      <c r="AL316" s="64">
        <f t="shared" ref="AL316" si="2173">SUM(AK316*$D316)</f>
        <v>0</v>
      </c>
      <c r="AM316" s="59"/>
      <c r="AN316" s="64">
        <f t="shared" ref="AN316" si="2174">SUM(AM316*$D316)</f>
        <v>0</v>
      </c>
      <c r="AO316" s="59"/>
      <c r="AP316" s="64">
        <f t="shared" ref="AP316" si="2175">SUM(AO316*$D316)</f>
        <v>0</v>
      </c>
      <c r="AQ316" s="59"/>
      <c r="AR316" s="64">
        <f t="shared" ref="AR316" si="2176">SUM(AQ316*$D316)</f>
        <v>0</v>
      </c>
      <c r="AS316" s="59"/>
      <c r="AT316" s="64">
        <f t="shared" ref="AT316" si="2177">SUM(AS316*$D316)</f>
        <v>0</v>
      </c>
      <c r="AU316" s="59"/>
      <c r="AV316" s="64">
        <f t="shared" ref="AV316" si="2178">SUM(AU316*$D316)</f>
        <v>0</v>
      </c>
      <c r="AW316" s="59"/>
      <c r="AX316" s="64">
        <f t="shared" ref="AX316" si="2179">SUM(AW316*$D316)</f>
        <v>0</v>
      </c>
      <c r="AY316" s="59"/>
      <c r="AZ316" s="64">
        <f t="shared" ref="AZ316" si="2180">SUM(AY316*$D316)</f>
        <v>0</v>
      </c>
      <c r="BA316" s="59"/>
      <c r="BB316" s="64">
        <f t="shared" si="2141"/>
        <v>0</v>
      </c>
      <c r="BC316" s="59"/>
      <c r="BD316" s="64">
        <f t="shared" si="2142"/>
        <v>0</v>
      </c>
      <c r="BE316" s="59"/>
      <c r="BF316" s="64">
        <f t="shared" si="2143"/>
        <v>0</v>
      </c>
      <c r="BG316" s="59"/>
      <c r="BH316" s="64">
        <f t="shared" si="2144"/>
        <v>0</v>
      </c>
      <c r="BI316" s="59"/>
      <c r="BJ316" s="64">
        <f t="shared" si="2145"/>
        <v>0</v>
      </c>
      <c r="BK316" s="59"/>
      <c r="BL316" s="64">
        <f t="shared" si="2146"/>
        <v>0</v>
      </c>
      <c r="BM316" s="59"/>
      <c r="BN316" s="64">
        <f t="shared" si="2147"/>
        <v>0</v>
      </c>
      <c r="BO316" s="59"/>
      <c r="BP316" s="64">
        <f t="shared" si="2148"/>
        <v>0</v>
      </c>
      <c r="BQ316" s="59"/>
      <c r="BR316" s="64">
        <f t="shared" si="2149"/>
        <v>0</v>
      </c>
      <c r="BS316" s="59"/>
      <c r="BT316" s="64">
        <f t="shared" si="2150"/>
        <v>0</v>
      </c>
      <c r="BU316" s="59"/>
      <c r="BV316" s="64">
        <f t="shared" si="2151"/>
        <v>0</v>
      </c>
      <c r="BW316" s="59"/>
      <c r="BX316" s="64">
        <f t="shared" si="2152"/>
        <v>0</v>
      </c>
      <c r="BY316" s="59"/>
      <c r="BZ316" s="64">
        <f t="shared" si="2073"/>
        <v>0</v>
      </c>
      <c r="CA316" s="54"/>
      <c r="CB316" s="61">
        <f t="shared" si="2156"/>
        <v>0</v>
      </c>
      <c r="CC316" s="61">
        <f t="shared" si="2075"/>
        <v>0</v>
      </c>
      <c r="CD316" s="4"/>
      <c r="CE316" s="4"/>
      <c r="CF316" s="4">
        <f t="shared" si="2076"/>
        <v>0</v>
      </c>
      <c r="CG316" s="219">
        <f t="shared" si="2077"/>
        <v>0</v>
      </c>
      <c r="CH316" s="219">
        <f t="shared" si="2078"/>
        <v>0</v>
      </c>
      <c r="CI316" s="4"/>
      <c r="CJ316" s="4">
        <f t="shared" si="2079"/>
        <v>0</v>
      </c>
      <c r="CK316" s="219">
        <f t="shared" si="2080"/>
        <v>0</v>
      </c>
      <c r="CL316" s="219">
        <f t="shared" si="2081"/>
        <v>0</v>
      </c>
      <c r="CM316" s="4"/>
      <c r="CN316" s="4">
        <f t="shared" si="2082"/>
        <v>0</v>
      </c>
      <c r="CO316" s="219">
        <f t="shared" si="2083"/>
        <v>0</v>
      </c>
      <c r="CP316" s="219">
        <f t="shared" si="2084"/>
        <v>0</v>
      </c>
      <c r="CQ316" s="4"/>
      <c r="CR316" s="4">
        <f t="shared" si="2085"/>
        <v>0</v>
      </c>
      <c r="CS316" s="219">
        <f t="shared" si="2086"/>
        <v>0</v>
      </c>
      <c r="CT316" s="219">
        <f t="shared" si="2087"/>
        <v>0</v>
      </c>
      <c r="CU316" s="4"/>
      <c r="CV316" s="4">
        <f t="shared" si="2088"/>
        <v>0</v>
      </c>
      <c r="CW316" s="219">
        <f t="shared" si="2089"/>
        <v>0</v>
      </c>
      <c r="CX316" s="219">
        <f t="shared" si="2090"/>
        <v>0</v>
      </c>
      <c r="CY316" s="4"/>
      <c r="CZ316" s="4">
        <f t="shared" si="2091"/>
        <v>0</v>
      </c>
      <c r="DA316" s="219">
        <f t="shared" si="2092"/>
        <v>0</v>
      </c>
      <c r="DB316" s="219">
        <f t="shared" si="2093"/>
        <v>0</v>
      </c>
      <c r="DC316" s="4"/>
      <c r="DD316" s="4">
        <f t="shared" si="2094"/>
        <v>0</v>
      </c>
      <c r="DE316" s="219">
        <f t="shared" si="2095"/>
        <v>0</v>
      </c>
      <c r="DF316" s="219">
        <f t="shared" si="2096"/>
        <v>0</v>
      </c>
      <c r="DG316" s="4"/>
      <c r="DH316" s="4">
        <f t="shared" si="2097"/>
        <v>0</v>
      </c>
      <c r="DI316" s="219">
        <f t="shared" si="2098"/>
        <v>0</v>
      </c>
      <c r="DJ316" s="219">
        <f t="shared" si="2099"/>
        <v>0</v>
      </c>
      <c r="DK316" s="4"/>
      <c r="DL316" s="4">
        <f t="shared" si="2100"/>
        <v>0</v>
      </c>
      <c r="DM316" s="219">
        <f t="shared" si="2101"/>
        <v>0</v>
      </c>
      <c r="DN316" s="219">
        <f t="shared" si="2102"/>
        <v>0</v>
      </c>
      <c r="DO316" s="4"/>
      <c r="DP316" s="4">
        <f t="shared" si="2103"/>
        <v>0</v>
      </c>
      <c r="DQ316" s="219">
        <f t="shared" si="2104"/>
        <v>0</v>
      </c>
      <c r="DR316" s="219">
        <f t="shared" si="2105"/>
        <v>0</v>
      </c>
      <c r="DS316" s="4"/>
      <c r="DT316" s="4">
        <f t="shared" si="2106"/>
        <v>0</v>
      </c>
      <c r="DU316" s="219">
        <f t="shared" si="2107"/>
        <v>0</v>
      </c>
      <c r="DV316" s="219">
        <f t="shared" si="2108"/>
        <v>0</v>
      </c>
      <c r="DW316" s="4"/>
      <c r="DX316" s="4"/>
      <c r="DY316" s="4">
        <f t="shared" si="2109"/>
        <v>0</v>
      </c>
      <c r="DZ316" s="219">
        <f t="shared" si="2110"/>
        <v>0</v>
      </c>
      <c r="EA316" s="219">
        <f t="shared" si="2111"/>
        <v>0</v>
      </c>
      <c r="EB316" s="4"/>
      <c r="EC316" s="4">
        <f t="shared" si="2112"/>
        <v>0</v>
      </c>
      <c r="ED316" s="219" t="e">
        <f>SUM(EB316+#REF!)</f>
        <v>#REF!</v>
      </c>
      <c r="EE316" s="219" t="e">
        <f t="shared" si="2113"/>
        <v>#REF!</v>
      </c>
      <c r="EF316" s="4"/>
      <c r="EG316" s="4">
        <f t="shared" si="2114"/>
        <v>0</v>
      </c>
      <c r="EH316" s="219" t="e">
        <f>SUM(EF316+#REF!)</f>
        <v>#REF!</v>
      </c>
      <c r="EI316" s="219" t="e">
        <f t="shared" si="2115"/>
        <v>#REF!</v>
      </c>
      <c r="EJ316" s="4"/>
      <c r="EK316" s="4" t="e">
        <f>SUM(EJ316*#REF!)</f>
        <v>#REF!</v>
      </c>
      <c r="EL316" s="219" t="e">
        <f>SUM(EJ316+#REF!)</f>
        <v>#REF!</v>
      </c>
      <c r="EM316" s="219" t="e">
        <f t="shared" si="2116"/>
        <v>#REF!</v>
      </c>
      <c r="EN316" s="4"/>
      <c r="EO316" s="279"/>
      <c r="EP316" s="279">
        <f t="shared" si="2153"/>
        <v>0</v>
      </c>
      <c r="EQ316" s="278">
        <f t="shared" si="2154"/>
        <v>0</v>
      </c>
      <c r="ER316" s="278">
        <f t="shared" si="2155"/>
        <v>0</v>
      </c>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c r="HH316" s="4"/>
      <c r="HI316" s="4"/>
      <c r="HJ316" s="4"/>
      <c r="HK316" s="4"/>
      <c r="HL316" s="4"/>
      <c r="HM316" s="4"/>
      <c r="HN316" s="4"/>
      <c r="HO316" s="4"/>
      <c r="HP316" s="4"/>
      <c r="HQ316" s="4"/>
      <c r="HR316" s="4"/>
      <c r="HS316" s="4"/>
      <c r="HT316" s="4"/>
      <c r="HU316" s="4"/>
      <c r="HV316" s="4"/>
    </row>
    <row r="317" spans="1:230" s="5" customFormat="1" x14ac:dyDescent="0.2">
      <c r="A317" s="57" t="s">
        <v>138</v>
      </c>
      <c r="B317" s="57" t="s">
        <v>139</v>
      </c>
      <c r="C317" s="57" t="s">
        <v>7</v>
      </c>
      <c r="D317" s="57">
        <v>118</v>
      </c>
      <c r="E317" s="6"/>
      <c r="F317" s="64">
        <f t="shared" si="2117"/>
        <v>0</v>
      </c>
      <c r="G317" s="6"/>
      <c r="H317" s="64">
        <f t="shared" si="2118"/>
        <v>0</v>
      </c>
      <c r="I317" s="6"/>
      <c r="J317" s="64">
        <f t="shared" si="2119"/>
        <v>0</v>
      </c>
      <c r="K317" s="6"/>
      <c r="L317" s="64">
        <f t="shared" si="2120"/>
        <v>0</v>
      </c>
      <c r="M317" s="6"/>
      <c r="N317" s="64">
        <f t="shared" si="2121"/>
        <v>0</v>
      </c>
      <c r="O317" s="6"/>
      <c r="P317" s="64">
        <f t="shared" si="2122"/>
        <v>0</v>
      </c>
      <c r="Q317" s="6"/>
      <c r="R317" s="64">
        <f t="shared" si="2123"/>
        <v>0</v>
      </c>
      <c r="S317" s="6"/>
      <c r="T317" s="64">
        <f t="shared" si="2124"/>
        <v>0</v>
      </c>
      <c r="U317" s="6"/>
      <c r="V317" s="64">
        <f t="shared" si="2125"/>
        <v>0</v>
      </c>
      <c r="W317" s="6"/>
      <c r="X317" s="64">
        <f t="shared" si="2126"/>
        <v>0</v>
      </c>
      <c r="Y317" s="6"/>
      <c r="Z317" s="64">
        <f t="shared" si="2127"/>
        <v>0</v>
      </c>
      <c r="AA317" s="6"/>
      <c r="AB317" s="64">
        <f t="shared" si="2128"/>
        <v>0</v>
      </c>
      <c r="AC317" s="59"/>
      <c r="AD317" s="64">
        <f t="shared" si="2129"/>
        <v>0</v>
      </c>
      <c r="AE317" s="59"/>
      <c r="AF317" s="64">
        <f t="shared" si="2130"/>
        <v>0</v>
      </c>
      <c r="AG317" s="59"/>
      <c r="AH317" s="64">
        <f t="shared" si="2131"/>
        <v>0</v>
      </c>
      <c r="AI317" s="59"/>
      <c r="AJ317" s="64">
        <f t="shared" si="2132"/>
        <v>0</v>
      </c>
      <c r="AK317" s="59"/>
      <c r="AL317" s="64">
        <f t="shared" si="2133"/>
        <v>0</v>
      </c>
      <c r="AM317" s="59"/>
      <c r="AN317" s="64">
        <f t="shared" si="2134"/>
        <v>0</v>
      </c>
      <c r="AO317" s="59"/>
      <c r="AP317" s="64">
        <f t="shared" si="2135"/>
        <v>0</v>
      </c>
      <c r="AQ317" s="59"/>
      <c r="AR317" s="64">
        <f t="shared" si="2136"/>
        <v>0</v>
      </c>
      <c r="AS317" s="59"/>
      <c r="AT317" s="64">
        <f t="shared" si="2137"/>
        <v>0</v>
      </c>
      <c r="AU317" s="59"/>
      <c r="AV317" s="64">
        <f t="shared" si="2138"/>
        <v>0</v>
      </c>
      <c r="AW317" s="59"/>
      <c r="AX317" s="64">
        <f t="shared" si="2139"/>
        <v>0</v>
      </c>
      <c r="AY317" s="59"/>
      <c r="AZ317" s="64">
        <f t="shared" si="2140"/>
        <v>0</v>
      </c>
      <c r="BA317" s="59"/>
      <c r="BB317" s="64">
        <f t="shared" si="2141"/>
        <v>0</v>
      </c>
      <c r="BC317" s="59"/>
      <c r="BD317" s="64">
        <f t="shared" si="2142"/>
        <v>0</v>
      </c>
      <c r="BE317" s="59"/>
      <c r="BF317" s="64">
        <f t="shared" si="2143"/>
        <v>0</v>
      </c>
      <c r="BG317" s="59"/>
      <c r="BH317" s="64">
        <f t="shared" si="2144"/>
        <v>0</v>
      </c>
      <c r="BI317" s="59"/>
      <c r="BJ317" s="64">
        <f t="shared" si="2145"/>
        <v>0</v>
      </c>
      <c r="BK317" s="59"/>
      <c r="BL317" s="64">
        <f t="shared" si="2146"/>
        <v>0</v>
      </c>
      <c r="BM317" s="59"/>
      <c r="BN317" s="64">
        <f t="shared" si="2147"/>
        <v>0</v>
      </c>
      <c r="BO317" s="59"/>
      <c r="BP317" s="64">
        <f t="shared" si="2148"/>
        <v>0</v>
      </c>
      <c r="BQ317" s="59"/>
      <c r="BR317" s="64">
        <f t="shared" si="2149"/>
        <v>0</v>
      </c>
      <c r="BS317" s="59"/>
      <c r="BT317" s="64">
        <f t="shared" si="2150"/>
        <v>0</v>
      </c>
      <c r="BU317" s="59"/>
      <c r="BV317" s="64">
        <f t="shared" si="2151"/>
        <v>0</v>
      </c>
      <c r="BW317" s="59"/>
      <c r="BX317" s="64">
        <f t="shared" si="2152"/>
        <v>0</v>
      </c>
      <c r="BY317" s="59"/>
      <c r="BZ317" s="64">
        <f t="shared" si="2073"/>
        <v>0</v>
      </c>
      <c r="CA317" s="54"/>
      <c r="CB317" s="61">
        <f t="shared" si="2156"/>
        <v>0</v>
      </c>
      <c r="CC317" s="61">
        <f t="shared" si="2075"/>
        <v>0</v>
      </c>
      <c r="CD317" s="4"/>
      <c r="CE317" s="4"/>
      <c r="CF317" s="4">
        <f t="shared" si="2076"/>
        <v>0</v>
      </c>
      <c r="CG317" s="225">
        <f t="shared" si="2077"/>
        <v>0</v>
      </c>
      <c r="CH317" s="219">
        <f t="shared" si="2078"/>
        <v>0</v>
      </c>
      <c r="CI317" s="4"/>
      <c r="CJ317" s="4">
        <f t="shared" si="2079"/>
        <v>0</v>
      </c>
      <c r="CK317" s="219">
        <f t="shared" si="2080"/>
        <v>0</v>
      </c>
      <c r="CL317" s="219">
        <f t="shared" si="2081"/>
        <v>0</v>
      </c>
      <c r="CM317" s="4"/>
      <c r="CN317" s="4">
        <f t="shared" si="2082"/>
        <v>0</v>
      </c>
      <c r="CO317" s="219">
        <f t="shared" si="2083"/>
        <v>0</v>
      </c>
      <c r="CP317" s="219">
        <f t="shared" si="2084"/>
        <v>0</v>
      </c>
      <c r="CQ317" s="4"/>
      <c r="CR317" s="4">
        <f t="shared" si="2085"/>
        <v>0</v>
      </c>
      <c r="CS317" s="219">
        <f t="shared" si="2086"/>
        <v>0</v>
      </c>
      <c r="CT317" s="219">
        <f t="shared" si="2087"/>
        <v>0</v>
      </c>
      <c r="CU317" s="4"/>
      <c r="CV317" s="4">
        <f t="shared" si="2088"/>
        <v>0</v>
      </c>
      <c r="CW317" s="219">
        <f t="shared" si="2089"/>
        <v>0</v>
      </c>
      <c r="CX317" s="219">
        <f t="shared" si="2090"/>
        <v>0</v>
      </c>
      <c r="CY317" s="4"/>
      <c r="CZ317" s="4">
        <f t="shared" si="2091"/>
        <v>0</v>
      </c>
      <c r="DA317" s="219">
        <f t="shared" si="2092"/>
        <v>0</v>
      </c>
      <c r="DB317" s="219">
        <f t="shared" si="2093"/>
        <v>0</v>
      </c>
      <c r="DC317" s="4"/>
      <c r="DD317" s="4">
        <f t="shared" si="2094"/>
        <v>0</v>
      </c>
      <c r="DE317" s="219">
        <f t="shared" si="2095"/>
        <v>0</v>
      </c>
      <c r="DF317" s="219">
        <f t="shared" si="2096"/>
        <v>0</v>
      </c>
      <c r="DG317" s="4"/>
      <c r="DH317" s="4">
        <f t="shared" si="2097"/>
        <v>0</v>
      </c>
      <c r="DI317" s="219">
        <f t="shared" si="2098"/>
        <v>0</v>
      </c>
      <c r="DJ317" s="219">
        <f t="shared" si="2099"/>
        <v>0</v>
      </c>
      <c r="DK317" s="4"/>
      <c r="DL317" s="4">
        <f t="shared" si="2100"/>
        <v>0</v>
      </c>
      <c r="DM317" s="219">
        <f t="shared" si="2101"/>
        <v>0</v>
      </c>
      <c r="DN317" s="219">
        <f t="shared" si="2102"/>
        <v>0</v>
      </c>
      <c r="DO317" s="4"/>
      <c r="DP317" s="4">
        <f t="shared" si="2103"/>
        <v>0</v>
      </c>
      <c r="DQ317" s="219">
        <f t="shared" si="2104"/>
        <v>0</v>
      </c>
      <c r="DR317" s="219">
        <f t="shared" si="2105"/>
        <v>0</v>
      </c>
      <c r="DS317" s="4"/>
      <c r="DT317" s="4">
        <f t="shared" si="2106"/>
        <v>0</v>
      </c>
      <c r="DU317" s="219">
        <f t="shared" si="2107"/>
        <v>0</v>
      </c>
      <c r="DV317" s="219">
        <f t="shared" si="2108"/>
        <v>0</v>
      </c>
      <c r="DW317" s="4"/>
      <c r="DX317" s="4"/>
      <c r="DY317" s="4">
        <f t="shared" si="2109"/>
        <v>0</v>
      </c>
      <c r="DZ317" s="219">
        <f t="shared" si="2110"/>
        <v>0</v>
      </c>
      <c r="EA317" s="219">
        <f t="shared" si="2111"/>
        <v>0</v>
      </c>
      <c r="EB317" s="4"/>
      <c r="EC317" s="4">
        <f t="shared" si="2112"/>
        <v>0</v>
      </c>
      <c r="ED317" s="219" t="e">
        <f>SUM(EB317+#REF!)</f>
        <v>#REF!</v>
      </c>
      <c r="EE317" s="219" t="e">
        <f t="shared" si="2113"/>
        <v>#REF!</v>
      </c>
      <c r="EF317" s="4"/>
      <c r="EG317" s="4">
        <f t="shared" si="2114"/>
        <v>0</v>
      </c>
      <c r="EH317" s="219" t="e">
        <f>SUM(EF317+#REF!)</f>
        <v>#REF!</v>
      </c>
      <c r="EI317" s="219" t="e">
        <f t="shared" si="2115"/>
        <v>#REF!</v>
      </c>
      <c r="EJ317" s="4"/>
      <c r="EK317" s="4" t="e">
        <f>SUM(EJ317*#REF!)</f>
        <v>#REF!</v>
      </c>
      <c r="EL317" s="219" t="e">
        <f>SUM(EJ317+#REF!)</f>
        <v>#REF!</v>
      </c>
      <c r="EM317" s="219" t="e">
        <f t="shared" si="2116"/>
        <v>#REF!</v>
      </c>
      <c r="EN317" s="4"/>
      <c r="EO317" s="279"/>
      <c r="EP317" s="279">
        <f t="shared" si="2153"/>
        <v>0</v>
      </c>
      <c r="EQ317" s="278">
        <f t="shared" si="2154"/>
        <v>0</v>
      </c>
      <c r="ER317" s="278">
        <f t="shared" si="2155"/>
        <v>0</v>
      </c>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c r="HH317" s="4"/>
      <c r="HI317" s="4"/>
      <c r="HJ317" s="4"/>
      <c r="HK317" s="4"/>
      <c r="HL317" s="4"/>
      <c r="HM317" s="4"/>
      <c r="HN317" s="4"/>
      <c r="HO317" s="4"/>
      <c r="HP317" s="4"/>
      <c r="HQ317" s="4"/>
      <c r="HR317" s="4"/>
      <c r="HS317" s="4"/>
      <c r="HT317" s="4"/>
      <c r="HU317" s="4"/>
      <c r="HV317" s="4"/>
    </row>
    <row r="318" spans="1:230" s="5" customFormat="1" x14ac:dyDescent="0.2">
      <c r="A318" s="57" t="s">
        <v>300</v>
      </c>
      <c r="B318" s="57" t="s">
        <v>301</v>
      </c>
      <c r="C318" s="57" t="s">
        <v>7</v>
      </c>
      <c r="D318" s="57">
        <v>118</v>
      </c>
      <c r="E318" s="6"/>
      <c r="F318" s="64">
        <f t="shared" ref="F318" si="2181">SUM(E318*$D318)</f>
        <v>0</v>
      </c>
      <c r="G318" s="6"/>
      <c r="H318" s="64">
        <f t="shared" ref="H318" si="2182">SUM(G318*$D318)</f>
        <v>0</v>
      </c>
      <c r="I318" s="6"/>
      <c r="J318" s="64">
        <f t="shared" ref="J318" si="2183">SUM(I318*$D318)</f>
        <v>0</v>
      </c>
      <c r="K318" s="6"/>
      <c r="L318" s="64">
        <f t="shared" ref="L318" si="2184">SUM(K318*$D318)</f>
        <v>0</v>
      </c>
      <c r="M318" s="6"/>
      <c r="N318" s="64">
        <f t="shared" ref="N318" si="2185">SUM(M318*$D318)</f>
        <v>0</v>
      </c>
      <c r="O318" s="6"/>
      <c r="P318" s="64">
        <f t="shared" ref="P318" si="2186">SUM(O318*$D318)</f>
        <v>0</v>
      </c>
      <c r="Q318" s="6"/>
      <c r="R318" s="64">
        <f t="shared" ref="R318" si="2187">SUM(Q318*$D318)</f>
        <v>0</v>
      </c>
      <c r="S318" s="6"/>
      <c r="T318" s="64">
        <f t="shared" ref="T318" si="2188">SUM(S318*$D318)</f>
        <v>0</v>
      </c>
      <c r="U318" s="6"/>
      <c r="V318" s="64">
        <f t="shared" ref="V318" si="2189">SUM(U318*$D318)</f>
        <v>0</v>
      </c>
      <c r="W318" s="6"/>
      <c r="X318" s="64">
        <f t="shared" ref="X318" si="2190">SUM(W318*$D318)</f>
        <v>0</v>
      </c>
      <c r="Y318" s="6"/>
      <c r="Z318" s="64">
        <f t="shared" ref="Z318" si="2191">SUM(Y318*$D318)</f>
        <v>0</v>
      </c>
      <c r="AA318" s="6"/>
      <c r="AB318" s="64">
        <f t="shared" ref="AB318" si="2192">SUM(AA318*$D318)</f>
        <v>0</v>
      </c>
      <c r="AC318" s="59">
        <v>5.25</v>
      </c>
      <c r="AD318" s="64">
        <f t="shared" ref="AD318" si="2193">SUM(AC318*$D318)</f>
        <v>619.5</v>
      </c>
      <c r="AE318" s="59"/>
      <c r="AF318" s="64">
        <f t="shared" ref="AF318" si="2194">SUM(AE318*$D318)</f>
        <v>0</v>
      </c>
      <c r="AG318" s="59"/>
      <c r="AH318" s="64">
        <f t="shared" ref="AH318" si="2195">SUM(AG318*$D318)</f>
        <v>0</v>
      </c>
      <c r="AI318" s="59"/>
      <c r="AJ318" s="64">
        <f t="shared" ref="AJ318" si="2196">SUM(AI318*$D318)</f>
        <v>0</v>
      </c>
      <c r="AK318" s="59"/>
      <c r="AL318" s="64">
        <f t="shared" ref="AL318" si="2197">SUM(AK318*$D318)</f>
        <v>0</v>
      </c>
      <c r="AM318" s="59"/>
      <c r="AN318" s="64">
        <f t="shared" ref="AN318" si="2198">SUM(AM318*$D318)</f>
        <v>0</v>
      </c>
      <c r="AO318" s="59"/>
      <c r="AP318" s="64">
        <f t="shared" ref="AP318" si="2199">SUM(AO318*$D318)</f>
        <v>0</v>
      </c>
      <c r="AQ318" s="59"/>
      <c r="AR318" s="64">
        <f t="shared" ref="AR318" si="2200">SUM(AQ318*$D318)</f>
        <v>0</v>
      </c>
      <c r="AS318" s="59"/>
      <c r="AT318" s="64">
        <f t="shared" ref="AT318" si="2201">SUM(AS318*$D318)</f>
        <v>0</v>
      </c>
      <c r="AU318" s="59"/>
      <c r="AV318" s="64">
        <f t="shared" ref="AV318" si="2202">SUM(AU318*$D318)</f>
        <v>0</v>
      </c>
      <c r="AW318" s="59"/>
      <c r="AX318" s="64">
        <f t="shared" ref="AX318" si="2203">SUM(AW318*$D318)</f>
        <v>0</v>
      </c>
      <c r="AY318" s="59"/>
      <c r="AZ318" s="64">
        <f t="shared" ref="AZ318" si="2204">SUM(AY318*$D318)</f>
        <v>0</v>
      </c>
      <c r="BA318" s="59"/>
      <c r="BB318" s="64">
        <f t="shared" ref="BB318" si="2205">SUM(BA318*$D318)</f>
        <v>0</v>
      </c>
      <c r="BC318" s="59"/>
      <c r="BD318" s="64">
        <f t="shared" ref="BD318" si="2206">SUM(BC318*$D318)</f>
        <v>0</v>
      </c>
      <c r="BE318" s="59"/>
      <c r="BF318" s="64">
        <f t="shared" ref="BF318" si="2207">SUM(BE318*$D318)</f>
        <v>0</v>
      </c>
      <c r="BG318" s="59"/>
      <c r="BH318" s="64">
        <f t="shared" ref="BH318" si="2208">SUM(BG318*$D318)</f>
        <v>0</v>
      </c>
      <c r="BI318" s="59"/>
      <c r="BJ318" s="64">
        <f t="shared" ref="BJ318" si="2209">SUM(BI318*$D318)</f>
        <v>0</v>
      </c>
      <c r="BK318" s="59"/>
      <c r="BL318" s="64">
        <f t="shared" ref="BL318" si="2210">SUM(BK318*$D318)</f>
        <v>0</v>
      </c>
      <c r="BM318" s="59"/>
      <c r="BN318" s="64">
        <f t="shared" ref="BN318" si="2211">SUM(BM318*$D318)</f>
        <v>0</v>
      </c>
      <c r="BO318" s="59"/>
      <c r="BP318" s="64">
        <f t="shared" ref="BP318" si="2212">SUM(BO318*$D318)</f>
        <v>0</v>
      </c>
      <c r="BQ318" s="59"/>
      <c r="BR318" s="64">
        <f t="shared" ref="BR318" si="2213">SUM(BQ318*$D318)</f>
        <v>0</v>
      </c>
      <c r="BS318" s="59"/>
      <c r="BT318" s="64">
        <f t="shared" ref="BT318" si="2214">SUM(BS318*$D318)</f>
        <v>0</v>
      </c>
      <c r="BU318" s="59"/>
      <c r="BV318" s="64">
        <f t="shared" ref="BV318" si="2215">SUM(BU318*$D318)</f>
        <v>0</v>
      </c>
      <c r="BW318" s="59"/>
      <c r="BX318" s="64">
        <f t="shared" ref="BX318" si="2216">SUM(BW318*$D318)</f>
        <v>0</v>
      </c>
      <c r="BY318" s="59"/>
      <c r="BZ318" s="64">
        <f t="shared" ref="BZ318" si="2217">SUM(BY318*$D318)</f>
        <v>0</v>
      </c>
      <c r="CA318" s="54"/>
      <c r="CB318" s="61">
        <f t="shared" ref="CB318" si="2218">SUM(E318+G318+I318+K318+M318+O318+Q318+S318+U318+W318+Y318+AA318+AC318+AE318+AG318+AI318+AK318+AM318+AO318+AQ318+AS318+AU318+AW318+AY318+BA318+BC318+BE318+BG318+BI318+BK318+BM318+BO318+BQ318+BS318+BU318+BW318+BY318)</f>
        <v>5.25</v>
      </c>
      <c r="CC318" s="61">
        <f t="shared" ref="CC318" si="2219">ROUND(CB318*D318*2,1)/2</f>
        <v>619.5</v>
      </c>
      <c r="CD318" s="4"/>
      <c r="CE318" s="4"/>
      <c r="CF318" s="4">
        <f t="shared" ref="CF318" si="2220">SUM(CE318*D318)</f>
        <v>0</v>
      </c>
      <c r="CG318" s="219">
        <f t="shared" ref="CG318" si="2221">SUM(CE318+K318)</f>
        <v>0</v>
      </c>
      <c r="CH318" s="219">
        <f t="shared" ref="CH318" si="2222">SUM(CF318+L318)</f>
        <v>0</v>
      </c>
      <c r="CI318" s="4"/>
      <c r="CJ318" s="4">
        <f t="shared" ref="CJ318" si="2223">SUM(CI318*H318)</f>
        <v>0</v>
      </c>
      <c r="CK318" s="219">
        <f t="shared" ref="CK318" si="2224">SUM(CI318+M318)</f>
        <v>0</v>
      </c>
      <c r="CL318" s="219">
        <f t="shared" ref="CL318" si="2225">SUM(CK318*D318)</f>
        <v>0</v>
      </c>
      <c r="CM318" s="4"/>
      <c r="CN318" s="4">
        <f t="shared" ref="CN318" si="2226">SUM(CM318*L318)</f>
        <v>0</v>
      </c>
      <c r="CO318" s="219">
        <f t="shared" ref="CO318" si="2227">SUM(CM318+O318)</f>
        <v>0</v>
      </c>
      <c r="CP318" s="219">
        <f t="shared" ref="CP318" si="2228">SUM(CO318*D318)</f>
        <v>0</v>
      </c>
      <c r="CQ318" s="4"/>
      <c r="CR318" s="4">
        <f t="shared" ref="CR318" si="2229">SUM(CQ318*P318)</f>
        <v>0</v>
      </c>
      <c r="CS318" s="219">
        <f t="shared" ref="CS318" si="2230">SUM(CQ318+S318)</f>
        <v>0</v>
      </c>
      <c r="CT318" s="219">
        <f t="shared" ref="CT318" si="2231">SUM(CS318*H318)</f>
        <v>0</v>
      </c>
      <c r="CU318" s="4"/>
      <c r="CV318" s="4">
        <f t="shared" ref="CV318" si="2232">SUM(CU318*T318)</f>
        <v>0</v>
      </c>
      <c r="CW318" s="219">
        <f t="shared" ref="CW318" si="2233">SUM(CU318+W318)</f>
        <v>0</v>
      </c>
      <c r="CX318" s="219">
        <f t="shared" ref="CX318" si="2234">SUM(CW318*L318)</f>
        <v>0</v>
      </c>
      <c r="CY318" s="4"/>
      <c r="CZ318" s="4">
        <f t="shared" ref="CZ318" si="2235">SUM(CY318*X318)</f>
        <v>0</v>
      </c>
      <c r="DA318" s="219">
        <f t="shared" ref="DA318" si="2236">SUM(CY318+AA318)</f>
        <v>0</v>
      </c>
      <c r="DB318" s="219">
        <f t="shared" ref="DB318" si="2237">SUM(DA318*P318)</f>
        <v>0</v>
      </c>
      <c r="DC318" s="4"/>
      <c r="DD318" s="4">
        <f t="shared" ref="DD318" si="2238">SUM(DC318*AB318)</f>
        <v>0</v>
      </c>
      <c r="DE318" s="219">
        <f t="shared" ref="DE318" si="2239">SUM(DC318+AE318)</f>
        <v>0</v>
      </c>
      <c r="DF318" s="219">
        <f t="shared" ref="DF318" si="2240">SUM(DE318*T318)</f>
        <v>0</v>
      </c>
      <c r="DG318" s="4"/>
      <c r="DH318" s="4">
        <f t="shared" ref="DH318" si="2241">SUM(DG318*AF318)</f>
        <v>0</v>
      </c>
      <c r="DI318" s="219">
        <f t="shared" ref="DI318" si="2242">SUM(DG318+AI318)</f>
        <v>0</v>
      </c>
      <c r="DJ318" s="219">
        <f t="shared" ref="DJ318" si="2243">SUM(DI318*X318)</f>
        <v>0</v>
      </c>
      <c r="DK318" s="4"/>
      <c r="DL318" s="4">
        <f t="shared" ref="DL318" si="2244">SUM(DK318*AJ318)</f>
        <v>0</v>
      </c>
      <c r="DM318" s="219">
        <f t="shared" ref="DM318" si="2245">SUM(DK318+AM318)</f>
        <v>0</v>
      </c>
      <c r="DN318" s="219">
        <f t="shared" ref="DN318" si="2246">SUM(DM318*AB318)</f>
        <v>0</v>
      </c>
      <c r="DO318" s="4"/>
      <c r="DP318" s="4">
        <f t="shared" ref="DP318" si="2247">SUM(DO318*AN318)</f>
        <v>0</v>
      </c>
      <c r="DQ318" s="219">
        <f t="shared" ref="DQ318" si="2248">SUM(DO318+AQ318)</f>
        <v>0</v>
      </c>
      <c r="DR318" s="219">
        <f t="shared" ref="DR318" si="2249">SUM(DQ318*AF318)</f>
        <v>0</v>
      </c>
      <c r="DS318" s="4"/>
      <c r="DT318" s="4">
        <f t="shared" ref="DT318" si="2250">SUM(DS318*AR318)</f>
        <v>0</v>
      </c>
      <c r="DU318" s="219">
        <f t="shared" ref="DU318" si="2251">SUM(DS318+AU318)</f>
        <v>0</v>
      </c>
      <c r="DV318" s="219">
        <f t="shared" ref="DV318" si="2252">SUM(DU318*AJ318)</f>
        <v>0</v>
      </c>
      <c r="DW318" s="4"/>
      <c r="DX318" s="4"/>
      <c r="DY318" s="4">
        <f t="shared" ref="DY318" si="2253">SUM(DX318*AS318)</f>
        <v>0</v>
      </c>
      <c r="DZ318" s="219">
        <f t="shared" ref="DZ318" si="2254">SUM(DX318+AV318)</f>
        <v>0</v>
      </c>
      <c r="EA318" s="219">
        <f t="shared" ref="EA318" si="2255">SUM(DZ318*AK318)</f>
        <v>0</v>
      </c>
      <c r="EB318" s="4"/>
      <c r="EC318" s="4">
        <f t="shared" ref="EC318" si="2256">SUM(EB318*D318)</f>
        <v>0</v>
      </c>
      <c r="ED318" s="219" t="e">
        <f>SUM(EB318+#REF!)</f>
        <v>#REF!</v>
      </c>
      <c r="EE318" s="219" t="e">
        <f t="shared" ref="EE318" si="2257">SUM(ED318*D318)</f>
        <v>#REF!</v>
      </c>
      <c r="EF318" s="4"/>
      <c r="EG318" s="4">
        <f t="shared" ref="EG318" si="2258">SUM(EF318*AW318)</f>
        <v>0</v>
      </c>
      <c r="EH318" s="219" t="e">
        <f>SUM(EF318+#REF!)</f>
        <v>#REF!</v>
      </c>
      <c r="EI318" s="219" t="e">
        <f t="shared" ref="EI318" si="2259">SUM(EH318*D318)</f>
        <v>#REF!</v>
      </c>
      <c r="EJ318" s="4"/>
      <c r="EK318" s="4" t="e">
        <f>SUM(EJ318*#REF!)</f>
        <v>#REF!</v>
      </c>
      <c r="EL318" s="219" t="e">
        <f>SUM(EJ318+#REF!)</f>
        <v>#REF!</v>
      </c>
      <c r="EM318" s="219" t="e">
        <f t="shared" ref="EM318" si="2260">SUM(EL318*AS318)</f>
        <v>#REF!</v>
      </c>
      <c r="EN318" s="4"/>
      <c r="EO318" s="279"/>
      <c r="EP318" s="279">
        <f t="shared" ref="EP318" si="2261">SUM(EO318*D318)</f>
        <v>0</v>
      </c>
      <c r="EQ318" s="278">
        <f t="shared" si="2154"/>
        <v>5.25</v>
      </c>
      <c r="ER318" s="278">
        <f t="shared" si="2155"/>
        <v>619.5</v>
      </c>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c r="HH318" s="4"/>
      <c r="HI318" s="4"/>
      <c r="HJ318" s="4"/>
      <c r="HK318" s="4"/>
      <c r="HL318" s="4"/>
      <c r="HM318" s="4"/>
      <c r="HN318" s="4"/>
      <c r="HO318" s="4"/>
      <c r="HP318" s="4"/>
      <c r="HQ318" s="4"/>
      <c r="HR318" s="4"/>
      <c r="HS318" s="4"/>
      <c r="HT318" s="4"/>
      <c r="HU318" s="4"/>
      <c r="HV318" s="4"/>
    </row>
    <row r="319" spans="1:230" s="5" customFormat="1" x14ac:dyDescent="0.2">
      <c r="A319" s="57" t="s">
        <v>169</v>
      </c>
      <c r="B319" s="57" t="s">
        <v>170</v>
      </c>
      <c r="C319" s="57" t="s">
        <v>7</v>
      </c>
      <c r="D319" s="57">
        <v>118</v>
      </c>
      <c r="E319" s="6"/>
      <c r="F319" s="64">
        <f t="shared" si="2117"/>
        <v>0</v>
      </c>
      <c r="G319" s="6"/>
      <c r="H319" s="64">
        <f t="shared" si="2118"/>
        <v>0</v>
      </c>
      <c r="I319" s="6"/>
      <c r="J319" s="64">
        <f t="shared" si="2119"/>
        <v>0</v>
      </c>
      <c r="K319" s="6"/>
      <c r="L319" s="64">
        <f t="shared" si="2120"/>
        <v>0</v>
      </c>
      <c r="M319" s="226"/>
      <c r="N319" s="64">
        <f t="shared" si="2121"/>
        <v>0</v>
      </c>
      <c r="O319" s="6"/>
      <c r="P319" s="64">
        <f t="shared" si="2122"/>
        <v>0</v>
      </c>
      <c r="Q319" s="6"/>
      <c r="R319" s="64">
        <f t="shared" si="2123"/>
        <v>0</v>
      </c>
      <c r="S319" s="6"/>
      <c r="T319" s="64">
        <f t="shared" si="2124"/>
        <v>0</v>
      </c>
      <c r="U319" s="6"/>
      <c r="V319" s="64">
        <f t="shared" si="2125"/>
        <v>0</v>
      </c>
      <c r="W319" s="226">
        <v>10.25</v>
      </c>
      <c r="X319" s="64">
        <f t="shared" si="2126"/>
        <v>1209.5</v>
      </c>
      <c r="Y319" s="6"/>
      <c r="Z319" s="64">
        <f t="shared" si="2127"/>
        <v>0</v>
      </c>
      <c r="AA319" s="6"/>
      <c r="AB319" s="64">
        <f t="shared" si="2128"/>
        <v>0</v>
      </c>
      <c r="AC319" s="59">
        <v>1.5</v>
      </c>
      <c r="AD319" s="64">
        <f t="shared" si="2129"/>
        <v>177</v>
      </c>
      <c r="AE319" s="59"/>
      <c r="AF319" s="64">
        <f t="shared" si="2130"/>
        <v>0</v>
      </c>
      <c r="AG319" s="59"/>
      <c r="AH319" s="64">
        <f t="shared" si="2131"/>
        <v>0</v>
      </c>
      <c r="AI319" s="59"/>
      <c r="AJ319" s="64">
        <f t="shared" si="2132"/>
        <v>0</v>
      </c>
      <c r="AK319" s="59"/>
      <c r="AL319" s="64">
        <f t="shared" si="2133"/>
        <v>0</v>
      </c>
      <c r="AM319" s="59"/>
      <c r="AN319" s="64">
        <f t="shared" si="2134"/>
        <v>0</v>
      </c>
      <c r="AO319" s="59"/>
      <c r="AP319" s="64">
        <f t="shared" si="2135"/>
        <v>0</v>
      </c>
      <c r="AQ319" s="59"/>
      <c r="AR319" s="64">
        <f t="shared" si="2136"/>
        <v>0</v>
      </c>
      <c r="AS319" s="59"/>
      <c r="AT319" s="64">
        <f t="shared" si="2137"/>
        <v>0</v>
      </c>
      <c r="AU319" s="59"/>
      <c r="AV319" s="64">
        <f t="shared" si="2138"/>
        <v>0</v>
      </c>
      <c r="AW319" s="59"/>
      <c r="AX319" s="64">
        <f t="shared" si="2139"/>
        <v>0</v>
      </c>
      <c r="AY319" s="59"/>
      <c r="AZ319" s="64">
        <f t="shared" si="2140"/>
        <v>0</v>
      </c>
      <c r="BA319" s="59"/>
      <c r="BB319" s="64">
        <f t="shared" si="2141"/>
        <v>0</v>
      </c>
      <c r="BC319" s="59"/>
      <c r="BD319" s="64">
        <f t="shared" si="2142"/>
        <v>0</v>
      </c>
      <c r="BE319" s="59"/>
      <c r="BF319" s="64">
        <f t="shared" si="2143"/>
        <v>0</v>
      </c>
      <c r="BG319" s="59"/>
      <c r="BH319" s="64">
        <f t="shared" si="2144"/>
        <v>0</v>
      </c>
      <c r="BI319" s="59"/>
      <c r="BJ319" s="64">
        <f t="shared" si="2145"/>
        <v>0</v>
      </c>
      <c r="BK319" s="59"/>
      <c r="BL319" s="64">
        <f t="shared" si="2146"/>
        <v>0</v>
      </c>
      <c r="BM319" s="59"/>
      <c r="BN319" s="64">
        <f t="shared" si="2147"/>
        <v>0</v>
      </c>
      <c r="BO319" s="59"/>
      <c r="BP319" s="64">
        <f t="shared" si="2148"/>
        <v>0</v>
      </c>
      <c r="BQ319" s="59"/>
      <c r="BR319" s="64">
        <f t="shared" si="2149"/>
        <v>0</v>
      </c>
      <c r="BS319" s="59"/>
      <c r="BT319" s="64">
        <f t="shared" si="2150"/>
        <v>0</v>
      </c>
      <c r="BU319" s="59"/>
      <c r="BV319" s="64">
        <f t="shared" si="2151"/>
        <v>0</v>
      </c>
      <c r="BW319" s="59"/>
      <c r="BX319" s="64">
        <f t="shared" si="2152"/>
        <v>0</v>
      </c>
      <c r="BY319" s="59"/>
      <c r="BZ319" s="64">
        <f t="shared" si="2073"/>
        <v>0</v>
      </c>
      <c r="CA319" s="54"/>
      <c r="CB319" s="61">
        <f t="shared" si="2156"/>
        <v>11.75</v>
      </c>
      <c r="CC319" s="61">
        <f t="shared" si="2075"/>
        <v>1386.5</v>
      </c>
      <c r="CD319" s="4"/>
      <c r="CE319" s="4"/>
      <c r="CF319" s="4">
        <f t="shared" si="2076"/>
        <v>0</v>
      </c>
      <c r="CG319" s="219">
        <f t="shared" si="2077"/>
        <v>0</v>
      </c>
      <c r="CH319" s="219">
        <f t="shared" si="2078"/>
        <v>0</v>
      </c>
      <c r="CI319" s="4"/>
      <c r="CJ319" s="4">
        <f t="shared" si="2079"/>
        <v>0</v>
      </c>
      <c r="CK319" s="219">
        <f t="shared" si="2080"/>
        <v>0</v>
      </c>
      <c r="CL319" s="219">
        <f t="shared" si="2081"/>
        <v>0</v>
      </c>
      <c r="CM319" s="4"/>
      <c r="CN319" s="4">
        <f t="shared" si="2082"/>
        <v>0</v>
      </c>
      <c r="CO319" s="219">
        <f t="shared" si="2083"/>
        <v>0</v>
      </c>
      <c r="CP319" s="219">
        <f t="shared" si="2084"/>
        <v>0</v>
      </c>
      <c r="CQ319" s="4"/>
      <c r="CR319" s="4">
        <f t="shared" si="2085"/>
        <v>0</v>
      </c>
      <c r="CS319" s="219">
        <f t="shared" si="2086"/>
        <v>0</v>
      </c>
      <c r="CT319" s="219">
        <f t="shared" si="2087"/>
        <v>0</v>
      </c>
      <c r="CU319" s="4"/>
      <c r="CV319" s="4">
        <f t="shared" si="2088"/>
        <v>0</v>
      </c>
      <c r="CW319" s="219">
        <f t="shared" si="2089"/>
        <v>10.25</v>
      </c>
      <c r="CX319" s="219">
        <f t="shared" si="2090"/>
        <v>0</v>
      </c>
      <c r="CY319" s="4"/>
      <c r="CZ319" s="4">
        <f t="shared" si="2091"/>
        <v>0</v>
      </c>
      <c r="DA319" s="219">
        <f t="shared" si="2092"/>
        <v>0</v>
      </c>
      <c r="DB319" s="219">
        <f t="shared" si="2093"/>
        <v>0</v>
      </c>
      <c r="DC319" s="4"/>
      <c r="DD319" s="4">
        <f t="shared" si="2094"/>
        <v>0</v>
      </c>
      <c r="DE319" s="219">
        <f t="shared" si="2095"/>
        <v>0</v>
      </c>
      <c r="DF319" s="219">
        <f t="shared" si="2096"/>
        <v>0</v>
      </c>
      <c r="DG319" s="4"/>
      <c r="DH319" s="4">
        <f t="shared" si="2097"/>
        <v>0</v>
      </c>
      <c r="DI319" s="219">
        <f t="shared" si="2098"/>
        <v>0</v>
      </c>
      <c r="DJ319" s="219">
        <f t="shared" si="2099"/>
        <v>0</v>
      </c>
      <c r="DK319" s="4"/>
      <c r="DL319" s="4">
        <f t="shared" si="2100"/>
        <v>0</v>
      </c>
      <c r="DM319" s="219">
        <f t="shared" si="2101"/>
        <v>0</v>
      </c>
      <c r="DN319" s="219">
        <f t="shared" si="2102"/>
        <v>0</v>
      </c>
      <c r="DO319" s="4"/>
      <c r="DP319" s="4">
        <f t="shared" si="2103"/>
        <v>0</v>
      </c>
      <c r="DQ319" s="219">
        <f t="shared" si="2104"/>
        <v>0</v>
      </c>
      <c r="DR319" s="219">
        <f t="shared" si="2105"/>
        <v>0</v>
      </c>
      <c r="DS319" s="4"/>
      <c r="DT319" s="4">
        <f t="shared" si="2106"/>
        <v>0</v>
      </c>
      <c r="DU319" s="219">
        <f t="shared" si="2107"/>
        <v>0</v>
      </c>
      <c r="DV319" s="219">
        <f t="shared" si="2108"/>
        <v>0</v>
      </c>
      <c r="DW319" s="4"/>
      <c r="DX319" s="4"/>
      <c r="DY319" s="4">
        <f t="shared" si="2109"/>
        <v>0</v>
      </c>
      <c r="DZ319" s="219">
        <f t="shared" si="2110"/>
        <v>0</v>
      </c>
      <c r="EA319" s="219">
        <f t="shared" si="2111"/>
        <v>0</v>
      </c>
      <c r="EB319" s="4"/>
      <c r="EC319" s="4">
        <f t="shared" si="2112"/>
        <v>0</v>
      </c>
      <c r="ED319" s="219" t="e">
        <f>SUM(EB319+#REF!)</f>
        <v>#REF!</v>
      </c>
      <c r="EE319" s="219" t="e">
        <f t="shared" si="2113"/>
        <v>#REF!</v>
      </c>
      <c r="EF319" s="4"/>
      <c r="EG319" s="4">
        <f t="shared" si="2114"/>
        <v>0</v>
      </c>
      <c r="EH319" s="219" t="e">
        <f>SUM(EF319+#REF!)</f>
        <v>#REF!</v>
      </c>
      <c r="EI319" s="219" t="e">
        <f t="shared" si="2115"/>
        <v>#REF!</v>
      </c>
      <c r="EJ319" s="4"/>
      <c r="EK319" s="4" t="e">
        <f>SUM(EJ319*#REF!)</f>
        <v>#REF!</v>
      </c>
      <c r="EL319" s="219" t="e">
        <f>SUM(EJ319+#REF!)</f>
        <v>#REF!</v>
      </c>
      <c r="EM319" s="219" t="e">
        <f t="shared" si="2116"/>
        <v>#REF!</v>
      </c>
      <c r="EN319" s="4"/>
      <c r="EO319" s="279"/>
      <c r="EP319" s="279">
        <f t="shared" si="2153"/>
        <v>0</v>
      </c>
      <c r="EQ319" s="278">
        <f t="shared" si="2154"/>
        <v>1.5</v>
      </c>
      <c r="ER319" s="278">
        <f t="shared" si="2155"/>
        <v>177</v>
      </c>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c r="HH319" s="4"/>
      <c r="HI319" s="4"/>
      <c r="HJ319" s="4"/>
      <c r="HK319" s="4"/>
      <c r="HL319" s="4"/>
      <c r="HM319" s="4"/>
      <c r="HN319" s="4"/>
      <c r="HO319" s="4"/>
      <c r="HP319" s="4"/>
      <c r="HQ319" s="4"/>
      <c r="HR319" s="4"/>
      <c r="HS319" s="4"/>
      <c r="HT319" s="4"/>
      <c r="HU319" s="4"/>
      <c r="HV319" s="4"/>
    </row>
    <row r="320" spans="1:230" s="5" customFormat="1" x14ac:dyDescent="0.2">
      <c r="A320" s="57" t="s">
        <v>194</v>
      </c>
      <c r="B320" s="57" t="s">
        <v>195</v>
      </c>
      <c r="C320" s="57" t="s">
        <v>7</v>
      </c>
      <c r="D320" s="57">
        <v>118</v>
      </c>
      <c r="E320" s="6"/>
      <c r="F320" s="64">
        <f t="shared" si="2117"/>
        <v>0</v>
      </c>
      <c r="G320" s="6"/>
      <c r="H320" s="64">
        <f t="shared" si="2118"/>
        <v>0</v>
      </c>
      <c r="I320" s="6"/>
      <c r="J320" s="64">
        <f t="shared" si="2119"/>
        <v>0</v>
      </c>
      <c r="K320" s="6"/>
      <c r="L320" s="64">
        <f t="shared" si="2120"/>
        <v>0</v>
      </c>
      <c r="M320" s="6"/>
      <c r="N320" s="64">
        <f t="shared" si="2121"/>
        <v>0</v>
      </c>
      <c r="O320" s="6"/>
      <c r="P320" s="64">
        <f t="shared" si="2122"/>
        <v>0</v>
      </c>
      <c r="Q320" s="6"/>
      <c r="R320" s="64">
        <f t="shared" si="2123"/>
        <v>0</v>
      </c>
      <c r="S320" s="6"/>
      <c r="T320" s="64">
        <f t="shared" si="2124"/>
        <v>0</v>
      </c>
      <c r="U320" s="6"/>
      <c r="V320" s="64">
        <f t="shared" si="2125"/>
        <v>0</v>
      </c>
      <c r="W320" s="6"/>
      <c r="X320" s="64">
        <f t="shared" si="2126"/>
        <v>0</v>
      </c>
      <c r="Y320" s="6"/>
      <c r="Z320" s="64">
        <f t="shared" si="2127"/>
        <v>0</v>
      </c>
      <c r="AA320" s="6"/>
      <c r="AB320" s="64">
        <f t="shared" si="2128"/>
        <v>0</v>
      </c>
      <c r="AC320" s="59"/>
      <c r="AD320" s="64">
        <f t="shared" si="2129"/>
        <v>0</v>
      </c>
      <c r="AE320" s="59"/>
      <c r="AF320" s="64">
        <f t="shared" si="2130"/>
        <v>0</v>
      </c>
      <c r="AG320" s="59"/>
      <c r="AH320" s="64">
        <f t="shared" si="2131"/>
        <v>0</v>
      </c>
      <c r="AI320" s="59"/>
      <c r="AJ320" s="64">
        <f t="shared" si="2132"/>
        <v>0</v>
      </c>
      <c r="AK320" s="59"/>
      <c r="AL320" s="64">
        <f t="shared" si="2133"/>
        <v>0</v>
      </c>
      <c r="AM320" s="59"/>
      <c r="AN320" s="64">
        <f t="shared" si="2134"/>
        <v>0</v>
      </c>
      <c r="AO320" s="59"/>
      <c r="AP320" s="64">
        <f t="shared" si="2135"/>
        <v>0</v>
      </c>
      <c r="AQ320" s="59"/>
      <c r="AR320" s="64">
        <f t="shared" si="2136"/>
        <v>0</v>
      </c>
      <c r="AS320" s="59"/>
      <c r="AT320" s="64">
        <f t="shared" si="2137"/>
        <v>0</v>
      </c>
      <c r="AU320" s="59"/>
      <c r="AV320" s="64">
        <f t="shared" si="2138"/>
        <v>0</v>
      </c>
      <c r="AW320" s="59"/>
      <c r="AX320" s="64">
        <f t="shared" si="2139"/>
        <v>0</v>
      </c>
      <c r="AY320" s="59"/>
      <c r="AZ320" s="64">
        <f t="shared" si="2140"/>
        <v>0</v>
      </c>
      <c r="BA320" s="59"/>
      <c r="BB320" s="64">
        <f t="shared" si="2141"/>
        <v>0</v>
      </c>
      <c r="BC320" s="59"/>
      <c r="BD320" s="64">
        <f t="shared" si="2142"/>
        <v>0</v>
      </c>
      <c r="BE320" s="59"/>
      <c r="BF320" s="64">
        <f t="shared" si="2143"/>
        <v>0</v>
      </c>
      <c r="BG320" s="59"/>
      <c r="BH320" s="64">
        <f t="shared" si="2144"/>
        <v>0</v>
      </c>
      <c r="BI320" s="59"/>
      <c r="BJ320" s="64">
        <f t="shared" si="2145"/>
        <v>0</v>
      </c>
      <c r="BK320" s="59"/>
      <c r="BL320" s="64">
        <f t="shared" si="2146"/>
        <v>0</v>
      </c>
      <c r="BM320" s="59"/>
      <c r="BN320" s="64">
        <f t="shared" si="2147"/>
        <v>0</v>
      </c>
      <c r="BO320" s="59"/>
      <c r="BP320" s="64">
        <f t="shared" si="2148"/>
        <v>0</v>
      </c>
      <c r="BQ320" s="59"/>
      <c r="BR320" s="64">
        <f t="shared" si="2149"/>
        <v>0</v>
      </c>
      <c r="BS320" s="59"/>
      <c r="BT320" s="64">
        <f t="shared" si="2150"/>
        <v>0</v>
      </c>
      <c r="BU320" s="59"/>
      <c r="BV320" s="64">
        <f t="shared" si="2151"/>
        <v>0</v>
      </c>
      <c r="BW320" s="59"/>
      <c r="BX320" s="64">
        <f t="shared" si="2152"/>
        <v>0</v>
      </c>
      <c r="BY320" s="59"/>
      <c r="BZ320" s="64">
        <f t="shared" si="2073"/>
        <v>0</v>
      </c>
      <c r="CA320" s="54"/>
      <c r="CB320" s="61">
        <f t="shared" si="2156"/>
        <v>0</v>
      </c>
      <c r="CC320" s="61">
        <f t="shared" si="2075"/>
        <v>0</v>
      </c>
      <c r="CD320" s="4"/>
      <c r="CE320" s="4"/>
      <c r="CF320" s="4">
        <f t="shared" si="2076"/>
        <v>0</v>
      </c>
      <c r="CG320" s="219">
        <f t="shared" si="2077"/>
        <v>0</v>
      </c>
      <c r="CH320" s="219">
        <f t="shared" si="2078"/>
        <v>0</v>
      </c>
      <c r="CI320" s="4"/>
      <c r="CJ320" s="4">
        <f t="shared" si="2079"/>
        <v>0</v>
      </c>
      <c r="CK320" s="219">
        <f t="shared" si="2080"/>
        <v>0</v>
      </c>
      <c r="CL320" s="219">
        <f t="shared" si="2081"/>
        <v>0</v>
      </c>
      <c r="CM320" s="4"/>
      <c r="CN320" s="4">
        <f t="shared" si="2082"/>
        <v>0</v>
      </c>
      <c r="CO320" s="219">
        <f t="shared" si="2083"/>
        <v>0</v>
      </c>
      <c r="CP320" s="219">
        <f t="shared" si="2084"/>
        <v>0</v>
      </c>
      <c r="CQ320" s="4"/>
      <c r="CR320" s="4">
        <f t="shared" si="2085"/>
        <v>0</v>
      </c>
      <c r="CS320" s="219">
        <f t="shared" si="2086"/>
        <v>0</v>
      </c>
      <c r="CT320" s="219">
        <f t="shared" si="2087"/>
        <v>0</v>
      </c>
      <c r="CU320" s="4"/>
      <c r="CV320" s="4">
        <f t="shared" si="2088"/>
        <v>0</v>
      </c>
      <c r="CW320" s="219">
        <f t="shared" si="2089"/>
        <v>0</v>
      </c>
      <c r="CX320" s="219">
        <f t="shared" si="2090"/>
        <v>0</v>
      </c>
      <c r="CY320" s="4"/>
      <c r="CZ320" s="4">
        <f t="shared" si="2091"/>
        <v>0</v>
      </c>
      <c r="DA320" s="219">
        <f t="shared" si="2092"/>
        <v>0</v>
      </c>
      <c r="DB320" s="219">
        <f t="shared" si="2093"/>
        <v>0</v>
      </c>
      <c r="DC320" s="4"/>
      <c r="DD320" s="4">
        <f t="shared" si="2094"/>
        <v>0</v>
      </c>
      <c r="DE320" s="219">
        <f t="shared" si="2095"/>
        <v>0</v>
      </c>
      <c r="DF320" s="219">
        <f t="shared" si="2096"/>
        <v>0</v>
      </c>
      <c r="DG320" s="4"/>
      <c r="DH320" s="4">
        <f t="shared" si="2097"/>
        <v>0</v>
      </c>
      <c r="DI320" s="219">
        <f t="shared" si="2098"/>
        <v>0</v>
      </c>
      <c r="DJ320" s="219">
        <f t="shared" si="2099"/>
        <v>0</v>
      </c>
      <c r="DK320" s="4"/>
      <c r="DL320" s="4">
        <f t="shared" si="2100"/>
        <v>0</v>
      </c>
      <c r="DM320" s="219">
        <f t="shared" si="2101"/>
        <v>0</v>
      </c>
      <c r="DN320" s="219">
        <f t="shared" si="2102"/>
        <v>0</v>
      </c>
      <c r="DO320" s="4"/>
      <c r="DP320" s="4">
        <f t="shared" si="2103"/>
        <v>0</v>
      </c>
      <c r="DQ320" s="219">
        <f t="shared" si="2104"/>
        <v>0</v>
      </c>
      <c r="DR320" s="219">
        <f t="shared" si="2105"/>
        <v>0</v>
      </c>
      <c r="DS320" s="4"/>
      <c r="DT320" s="4">
        <f t="shared" si="2106"/>
        <v>0</v>
      </c>
      <c r="DU320" s="219">
        <f t="shared" si="2107"/>
        <v>0</v>
      </c>
      <c r="DV320" s="219">
        <f t="shared" si="2108"/>
        <v>0</v>
      </c>
      <c r="DW320" s="4"/>
      <c r="DX320" s="4"/>
      <c r="DY320" s="4">
        <f t="shared" si="2109"/>
        <v>0</v>
      </c>
      <c r="DZ320" s="219">
        <f t="shared" si="2110"/>
        <v>0</v>
      </c>
      <c r="EA320" s="219">
        <f t="shared" si="2111"/>
        <v>0</v>
      </c>
      <c r="EB320" s="4"/>
      <c r="EC320" s="4">
        <f t="shared" si="2112"/>
        <v>0</v>
      </c>
      <c r="ED320" s="219" t="e">
        <f>SUM(EB320+#REF!)</f>
        <v>#REF!</v>
      </c>
      <c r="EE320" s="219" t="e">
        <f t="shared" si="2113"/>
        <v>#REF!</v>
      </c>
      <c r="EF320" s="4"/>
      <c r="EG320" s="4">
        <f t="shared" si="2114"/>
        <v>0</v>
      </c>
      <c r="EH320" s="219" t="e">
        <f>SUM(EF320+#REF!)</f>
        <v>#REF!</v>
      </c>
      <c r="EI320" s="219" t="e">
        <f t="shared" si="2115"/>
        <v>#REF!</v>
      </c>
      <c r="EJ320" s="4"/>
      <c r="EK320" s="4" t="e">
        <f>SUM(EJ320*#REF!)</f>
        <v>#REF!</v>
      </c>
      <c r="EL320" s="219" t="e">
        <f>SUM(EJ320+#REF!)</f>
        <v>#REF!</v>
      </c>
      <c r="EM320" s="219" t="e">
        <f t="shared" si="2116"/>
        <v>#REF!</v>
      </c>
      <c r="EN320" s="4"/>
      <c r="EO320" s="279"/>
      <c r="EP320" s="279">
        <f t="shared" si="2153"/>
        <v>0</v>
      </c>
      <c r="EQ320" s="278">
        <f t="shared" si="2154"/>
        <v>0</v>
      </c>
      <c r="ER320" s="278">
        <f t="shared" si="2155"/>
        <v>0</v>
      </c>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c r="HH320" s="4"/>
      <c r="HI320" s="4"/>
      <c r="HJ320" s="4"/>
      <c r="HK320" s="4"/>
      <c r="HL320" s="4"/>
      <c r="HM320" s="4"/>
      <c r="HN320" s="4"/>
      <c r="HO320" s="4"/>
      <c r="HP320" s="4"/>
      <c r="HQ320" s="4"/>
      <c r="HR320" s="4"/>
      <c r="HS320" s="4"/>
      <c r="HT320" s="4"/>
      <c r="HU320" s="4"/>
      <c r="HV320" s="4"/>
    </row>
    <row r="321" spans="1:230" s="5" customFormat="1" x14ac:dyDescent="0.2">
      <c r="A321" s="57" t="s">
        <v>104</v>
      </c>
      <c r="B321" s="57" t="s">
        <v>105</v>
      </c>
      <c r="C321" s="57" t="s">
        <v>7</v>
      </c>
      <c r="D321" s="57">
        <v>118</v>
      </c>
      <c r="E321" s="6"/>
      <c r="F321" s="64">
        <f t="shared" si="2117"/>
        <v>0</v>
      </c>
      <c r="G321" s="6"/>
      <c r="H321" s="64">
        <f t="shared" si="2118"/>
        <v>0</v>
      </c>
      <c r="I321" s="6"/>
      <c r="J321" s="64">
        <f t="shared" si="2119"/>
        <v>0</v>
      </c>
      <c r="K321" s="6"/>
      <c r="L321" s="64">
        <f t="shared" si="2120"/>
        <v>0</v>
      </c>
      <c r="M321" s="6"/>
      <c r="N321" s="64">
        <f t="shared" si="2121"/>
        <v>0</v>
      </c>
      <c r="O321" s="6"/>
      <c r="P321" s="64">
        <f t="shared" si="2122"/>
        <v>0</v>
      </c>
      <c r="Q321" s="6"/>
      <c r="R321" s="64">
        <f t="shared" si="2123"/>
        <v>0</v>
      </c>
      <c r="S321" s="6"/>
      <c r="T321" s="64">
        <f t="shared" si="2124"/>
        <v>0</v>
      </c>
      <c r="U321" s="6"/>
      <c r="V321" s="64">
        <f t="shared" si="2125"/>
        <v>0</v>
      </c>
      <c r="W321" s="6"/>
      <c r="X321" s="64">
        <f t="shared" si="2126"/>
        <v>0</v>
      </c>
      <c r="Y321" s="6"/>
      <c r="Z321" s="64">
        <f t="shared" si="2127"/>
        <v>0</v>
      </c>
      <c r="AA321" s="6"/>
      <c r="AB321" s="64">
        <f t="shared" si="2128"/>
        <v>0</v>
      </c>
      <c r="AC321" s="59"/>
      <c r="AD321" s="64">
        <f t="shared" si="2129"/>
        <v>0</v>
      </c>
      <c r="AE321" s="59"/>
      <c r="AF321" s="64">
        <f t="shared" si="2130"/>
        <v>0</v>
      </c>
      <c r="AG321" s="59"/>
      <c r="AH321" s="64">
        <f t="shared" si="2131"/>
        <v>0</v>
      </c>
      <c r="AI321" s="59"/>
      <c r="AJ321" s="64">
        <f t="shared" si="2132"/>
        <v>0</v>
      </c>
      <c r="AK321" s="59"/>
      <c r="AL321" s="64">
        <f t="shared" si="2133"/>
        <v>0</v>
      </c>
      <c r="AM321" s="59"/>
      <c r="AN321" s="64">
        <f t="shared" si="2134"/>
        <v>0</v>
      </c>
      <c r="AO321" s="59"/>
      <c r="AP321" s="64">
        <f t="shared" si="2135"/>
        <v>0</v>
      </c>
      <c r="AQ321" s="59"/>
      <c r="AR321" s="64">
        <f t="shared" si="2136"/>
        <v>0</v>
      </c>
      <c r="AS321" s="59"/>
      <c r="AT321" s="64">
        <f t="shared" si="2137"/>
        <v>0</v>
      </c>
      <c r="AU321" s="59"/>
      <c r="AV321" s="64">
        <f t="shared" si="2138"/>
        <v>0</v>
      </c>
      <c r="AW321" s="59"/>
      <c r="AX321" s="64">
        <f t="shared" si="2139"/>
        <v>0</v>
      </c>
      <c r="AY321" s="59"/>
      <c r="AZ321" s="64">
        <f t="shared" si="2140"/>
        <v>0</v>
      </c>
      <c r="BA321" s="59"/>
      <c r="BB321" s="64">
        <f t="shared" si="2141"/>
        <v>0</v>
      </c>
      <c r="BC321" s="59"/>
      <c r="BD321" s="64">
        <f t="shared" si="2142"/>
        <v>0</v>
      </c>
      <c r="BE321" s="59"/>
      <c r="BF321" s="64">
        <f t="shared" si="2143"/>
        <v>0</v>
      </c>
      <c r="BG321" s="59"/>
      <c r="BH321" s="64">
        <f t="shared" si="2144"/>
        <v>0</v>
      </c>
      <c r="BI321" s="59"/>
      <c r="BJ321" s="64">
        <f t="shared" si="2145"/>
        <v>0</v>
      </c>
      <c r="BK321" s="59"/>
      <c r="BL321" s="64">
        <f t="shared" si="2146"/>
        <v>0</v>
      </c>
      <c r="BM321" s="59"/>
      <c r="BN321" s="64">
        <f t="shared" si="2147"/>
        <v>0</v>
      </c>
      <c r="BO321" s="59"/>
      <c r="BP321" s="64">
        <f t="shared" si="2148"/>
        <v>0</v>
      </c>
      <c r="BQ321" s="59"/>
      <c r="BR321" s="64">
        <f t="shared" si="2149"/>
        <v>0</v>
      </c>
      <c r="BS321" s="59"/>
      <c r="BT321" s="64">
        <f t="shared" si="2150"/>
        <v>0</v>
      </c>
      <c r="BU321" s="59"/>
      <c r="BV321" s="64">
        <f t="shared" si="2151"/>
        <v>0</v>
      </c>
      <c r="BW321" s="59"/>
      <c r="BX321" s="64">
        <f t="shared" si="2152"/>
        <v>0</v>
      </c>
      <c r="BY321" s="59"/>
      <c r="BZ321" s="64">
        <f t="shared" si="2073"/>
        <v>0</v>
      </c>
      <c r="CA321" s="54"/>
      <c r="CB321" s="61">
        <f t="shared" si="2156"/>
        <v>0</v>
      </c>
      <c r="CC321" s="61">
        <f t="shared" si="2075"/>
        <v>0</v>
      </c>
      <c r="CD321" s="4"/>
      <c r="CE321" s="4"/>
      <c r="CF321" s="4">
        <f t="shared" si="2076"/>
        <v>0</v>
      </c>
      <c r="CG321" s="219">
        <f t="shared" si="2077"/>
        <v>0</v>
      </c>
      <c r="CH321" s="219">
        <f t="shared" si="2078"/>
        <v>0</v>
      </c>
      <c r="CI321" s="4"/>
      <c r="CJ321" s="4">
        <f t="shared" si="2079"/>
        <v>0</v>
      </c>
      <c r="CK321" s="219">
        <f t="shared" si="2080"/>
        <v>0</v>
      </c>
      <c r="CL321" s="219">
        <f t="shared" si="2081"/>
        <v>0</v>
      </c>
      <c r="CM321" s="4"/>
      <c r="CN321" s="4">
        <f t="shared" si="2082"/>
        <v>0</v>
      </c>
      <c r="CO321" s="219">
        <f t="shared" si="2083"/>
        <v>0</v>
      </c>
      <c r="CP321" s="219">
        <f t="shared" si="2084"/>
        <v>0</v>
      </c>
      <c r="CQ321" s="4"/>
      <c r="CR321" s="4">
        <f t="shared" si="2085"/>
        <v>0</v>
      </c>
      <c r="CS321" s="219">
        <f t="shared" si="2086"/>
        <v>0</v>
      </c>
      <c r="CT321" s="219">
        <f t="shared" si="2087"/>
        <v>0</v>
      </c>
      <c r="CU321" s="4"/>
      <c r="CV321" s="4">
        <f t="shared" si="2088"/>
        <v>0</v>
      </c>
      <c r="CW321" s="219">
        <f t="shared" si="2089"/>
        <v>0</v>
      </c>
      <c r="CX321" s="219">
        <f t="shared" si="2090"/>
        <v>0</v>
      </c>
      <c r="CY321" s="4"/>
      <c r="CZ321" s="4">
        <f t="shared" si="2091"/>
        <v>0</v>
      </c>
      <c r="DA321" s="219">
        <f t="shared" si="2092"/>
        <v>0</v>
      </c>
      <c r="DB321" s="219">
        <f t="shared" si="2093"/>
        <v>0</v>
      </c>
      <c r="DC321" s="4"/>
      <c r="DD321" s="4">
        <f t="shared" si="2094"/>
        <v>0</v>
      </c>
      <c r="DE321" s="219">
        <f t="shared" si="2095"/>
        <v>0</v>
      </c>
      <c r="DF321" s="219">
        <f t="shared" si="2096"/>
        <v>0</v>
      </c>
      <c r="DG321" s="4"/>
      <c r="DH321" s="4">
        <f t="shared" si="2097"/>
        <v>0</v>
      </c>
      <c r="DI321" s="219">
        <f t="shared" si="2098"/>
        <v>0</v>
      </c>
      <c r="DJ321" s="219">
        <f t="shared" si="2099"/>
        <v>0</v>
      </c>
      <c r="DK321" s="4"/>
      <c r="DL321" s="4">
        <f t="shared" si="2100"/>
        <v>0</v>
      </c>
      <c r="DM321" s="219">
        <f t="shared" si="2101"/>
        <v>0</v>
      </c>
      <c r="DN321" s="219">
        <f t="shared" si="2102"/>
        <v>0</v>
      </c>
      <c r="DO321" s="4"/>
      <c r="DP321" s="4">
        <f t="shared" si="2103"/>
        <v>0</v>
      </c>
      <c r="DQ321" s="219">
        <f t="shared" si="2104"/>
        <v>0</v>
      </c>
      <c r="DR321" s="219">
        <f t="shared" si="2105"/>
        <v>0</v>
      </c>
      <c r="DS321" s="4"/>
      <c r="DT321" s="4">
        <f t="shared" si="2106"/>
        <v>0</v>
      </c>
      <c r="DU321" s="219">
        <f t="shared" si="2107"/>
        <v>0</v>
      </c>
      <c r="DV321" s="219">
        <f t="shared" si="2108"/>
        <v>0</v>
      </c>
      <c r="DW321" s="4"/>
      <c r="DX321" s="4"/>
      <c r="DY321" s="4">
        <f t="shared" si="2109"/>
        <v>0</v>
      </c>
      <c r="DZ321" s="219">
        <f t="shared" si="2110"/>
        <v>0</v>
      </c>
      <c r="EA321" s="219">
        <f t="shared" si="2111"/>
        <v>0</v>
      </c>
      <c r="EB321" s="4"/>
      <c r="EC321" s="4">
        <f t="shared" si="2112"/>
        <v>0</v>
      </c>
      <c r="ED321" s="219" t="e">
        <f>SUM(EB321+#REF!)</f>
        <v>#REF!</v>
      </c>
      <c r="EE321" s="219" t="e">
        <f t="shared" si="2113"/>
        <v>#REF!</v>
      </c>
      <c r="EF321" s="4"/>
      <c r="EG321" s="4">
        <f t="shared" si="2114"/>
        <v>0</v>
      </c>
      <c r="EH321" s="219" t="e">
        <f>SUM(EF321+#REF!)</f>
        <v>#REF!</v>
      </c>
      <c r="EI321" s="219" t="e">
        <f t="shared" si="2115"/>
        <v>#REF!</v>
      </c>
      <c r="EJ321" s="4"/>
      <c r="EK321" s="4" t="e">
        <f>SUM(EJ321*#REF!)</f>
        <v>#REF!</v>
      </c>
      <c r="EL321" s="219" t="e">
        <f>SUM(EJ321+#REF!)</f>
        <v>#REF!</v>
      </c>
      <c r="EM321" s="219" t="e">
        <f t="shared" si="2116"/>
        <v>#REF!</v>
      </c>
      <c r="EN321" s="4"/>
      <c r="EO321" s="279"/>
      <c r="EP321" s="279">
        <f t="shared" si="2153"/>
        <v>0</v>
      </c>
      <c r="EQ321" s="278">
        <f t="shared" si="2154"/>
        <v>0</v>
      </c>
      <c r="ER321" s="278">
        <f t="shared" si="2155"/>
        <v>0</v>
      </c>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c r="HH321" s="4"/>
      <c r="HI321" s="4"/>
      <c r="HJ321" s="4"/>
      <c r="HK321" s="4"/>
      <c r="HL321" s="4"/>
      <c r="HM321" s="4"/>
      <c r="HN321" s="4"/>
      <c r="HO321" s="4"/>
      <c r="HP321" s="4"/>
      <c r="HQ321" s="4"/>
      <c r="HR321" s="4"/>
      <c r="HS321" s="4"/>
      <c r="HT321" s="4"/>
      <c r="HU321" s="4"/>
      <c r="HV321" s="4"/>
    </row>
    <row r="322" spans="1:230" s="5" customFormat="1" x14ac:dyDescent="0.2">
      <c r="A322" s="57"/>
      <c r="B322" s="57"/>
      <c r="C322" s="57" t="s">
        <v>7</v>
      </c>
      <c r="D322" s="57">
        <v>100</v>
      </c>
      <c r="E322" s="6"/>
      <c r="F322" s="64">
        <f t="shared" ref="F322" si="2262">SUM(E322*$D322)</f>
        <v>0</v>
      </c>
      <c r="G322" s="6"/>
      <c r="H322" s="64">
        <f t="shared" ref="H322" si="2263">SUM(G322*$D322)</f>
        <v>0</v>
      </c>
      <c r="I322" s="6"/>
      <c r="J322" s="64">
        <f t="shared" ref="J322" si="2264">SUM(I322*$D322)</f>
        <v>0</v>
      </c>
      <c r="K322" s="6"/>
      <c r="L322" s="64">
        <f t="shared" ref="L322" si="2265">SUM(K322*$D322)</f>
        <v>0</v>
      </c>
      <c r="M322" s="6"/>
      <c r="N322" s="64">
        <f t="shared" ref="N322" si="2266">SUM(M322*$D322)</f>
        <v>0</v>
      </c>
      <c r="O322" s="6"/>
      <c r="P322" s="64">
        <f t="shared" ref="P322" si="2267">SUM(O322*$D322)</f>
        <v>0</v>
      </c>
      <c r="Q322" s="6"/>
      <c r="R322" s="64">
        <f t="shared" ref="R322" si="2268">SUM(Q322*$D322)</f>
        <v>0</v>
      </c>
      <c r="S322" s="6"/>
      <c r="T322" s="64">
        <f t="shared" ref="T322" si="2269">SUM(S322*$D322)</f>
        <v>0</v>
      </c>
      <c r="U322" s="6"/>
      <c r="V322" s="64">
        <f t="shared" ref="V322" si="2270">SUM(U322*$D322)</f>
        <v>0</v>
      </c>
      <c r="W322" s="6"/>
      <c r="X322" s="64">
        <f t="shared" ref="X322" si="2271">SUM(W322*$D322)</f>
        <v>0</v>
      </c>
      <c r="Y322" s="6"/>
      <c r="Z322" s="64">
        <f t="shared" ref="Z322" si="2272">SUM(Y322*$D322)</f>
        <v>0</v>
      </c>
      <c r="AA322" s="6"/>
      <c r="AB322" s="64">
        <f t="shared" ref="AB322" si="2273">SUM(AA322*$D322)</f>
        <v>0</v>
      </c>
      <c r="AC322" s="59"/>
      <c r="AD322" s="64">
        <f t="shared" ref="AD322" si="2274">SUM(AC322*$D322)</f>
        <v>0</v>
      </c>
      <c r="AE322" s="59"/>
      <c r="AF322" s="64">
        <f t="shared" ref="AF322" si="2275">SUM(AE322*$D322)</f>
        <v>0</v>
      </c>
      <c r="AG322" s="59"/>
      <c r="AH322" s="64">
        <f t="shared" ref="AH322" si="2276">SUM(AG322*$D322)</f>
        <v>0</v>
      </c>
      <c r="AI322" s="59"/>
      <c r="AJ322" s="64">
        <f t="shared" ref="AJ322" si="2277">SUM(AI322*$D322)</f>
        <v>0</v>
      </c>
      <c r="AK322" s="59"/>
      <c r="AL322" s="64">
        <f t="shared" ref="AL322" si="2278">SUM(AK322*$D322)</f>
        <v>0</v>
      </c>
      <c r="AM322" s="59"/>
      <c r="AN322" s="64">
        <f t="shared" ref="AN322" si="2279">SUM(AM322*$D322)</f>
        <v>0</v>
      </c>
      <c r="AO322" s="59"/>
      <c r="AP322" s="64">
        <f t="shared" ref="AP322" si="2280">SUM(AO322*$D322)</f>
        <v>0</v>
      </c>
      <c r="AQ322" s="59"/>
      <c r="AR322" s="64">
        <f t="shared" ref="AR322" si="2281">SUM(AQ322*$D322)</f>
        <v>0</v>
      </c>
      <c r="AS322" s="59"/>
      <c r="AT322" s="64">
        <f t="shared" ref="AT322" si="2282">SUM(AS322*$D322)</f>
        <v>0</v>
      </c>
      <c r="AU322" s="59"/>
      <c r="AV322" s="64">
        <f t="shared" ref="AV322" si="2283">SUM(AU322*$D322)</f>
        <v>0</v>
      </c>
      <c r="AW322" s="59"/>
      <c r="AX322" s="64">
        <f t="shared" ref="AX322" si="2284">SUM(AW322*$D322)</f>
        <v>0</v>
      </c>
      <c r="AY322" s="59"/>
      <c r="AZ322" s="64">
        <f t="shared" ref="AZ322" si="2285">SUM(AY322*$D322)</f>
        <v>0</v>
      </c>
      <c r="BA322" s="59"/>
      <c r="BB322" s="64">
        <f t="shared" si="2141"/>
        <v>0</v>
      </c>
      <c r="BC322" s="59"/>
      <c r="BD322" s="64">
        <f t="shared" si="2142"/>
        <v>0</v>
      </c>
      <c r="BE322" s="59"/>
      <c r="BF322" s="64">
        <f t="shared" si="2143"/>
        <v>0</v>
      </c>
      <c r="BG322" s="59"/>
      <c r="BH322" s="64">
        <f t="shared" si="2144"/>
        <v>0</v>
      </c>
      <c r="BI322" s="59"/>
      <c r="BJ322" s="64">
        <f t="shared" si="2145"/>
        <v>0</v>
      </c>
      <c r="BK322" s="59"/>
      <c r="BL322" s="64">
        <f t="shared" si="2146"/>
        <v>0</v>
      </c>
      <c r="BM322" s="59"/>
      <c r="BN322" s="64">
        <f t="shared" si="2147"/>
        <v>0</v>
      </c>
      <c r="BO322" s="59"/>
      <c r="BP322" s="64">
        <f t="shared" si="2148"/>
        <v>0</v>
      </c>
      <c r="BQ322" s="59"/>
      <c r="BR322" s="64">
        <f t="shared" si="2149"/>
        <v>0</v>
      </c>
      <c r="BS322" s="59"/>
      <c r="BT322" s="64">
        <f t="shared" si="2150"/>
        <v>0</v>
      </c>
      <c r="BU322" s="59"/>
      <c r="BV322" s="64">
        <f t="shared" si="2151"/>
        <v>0</v>
      </c>
      <c r="BW322" s="59"/>
      <c r="BX322" s="64">
        <f t="shared" si="2152"/>
        <v>0</v>
      </c>
      <c r="BY322" s="59"/>
      <c r="BZ322" s="64">
        <f t="shared" si="2073"/>
        <v>0</v>
      </c>
      <c r="CA322" s="54"/>
      <c r="CB322" s="61">
        <f t="shared" si="2156"/>
        <v>0</v>
      </c>
      <c r="CC322" s="61">
        <f t="shared" si="2075"/>
        <v>0</v>
      </c>
      <c r="CD322" s="4"/>
      <c r="CE322" s="4"/>
      <c r="CF322" s="4">
        <f t="shared" si="2076"/>
        <v>0</v>
      </c>
      <c r="CG322" s="219">
        <f t="shared" si="2077"/>
        <v>0</v>
      </c>
      <c r="CH322" s="219">
        <f t="shared" si="2078"/>
        <v>0</v>
      </c>
      <c r="CI322" s="4"/>
      <c r="CJ322" s="4">
        <f t="shared" si="2079"/>
        <v>0</v>
      </c>
      <c r="CK322" s="219">
        <f t="shared" si="2080"/>
        <v>0</v>
      </c>
      <c r="CL322" s="219">
        <f t="shared" si="2081"/>
        <v>0</v>
      </c>
      <c r="CM322" s="4"/>
      <c r="CN322" s="4">
        <f t="shared" si="2082"/>
        <v>0</v>
      </c>
      <c r="CO322" s="219">
        <f t="shared" si="2083"/>
        <v>0</v>
      </c>
      <c r="CP322" s="219">
        <f t="shared" si="2084"/>
        <v>0</v>
      </c>
      <c r="CQ322" s="4"/>
      <c r="CR322" s="4">
        <f t="shared" si="2085"/>
        <v>0</v>
      </c>
      <c r="CS322" s="219">
        <f t="shared" si="2086"/>
        <v>0</v>
      </c>
      <c r="CT322" s="219">
        <f t="shared" si="2087"/>
        <v>0</v>
      </c>
      <c r="CU322" s="4"/>
      <c r="CV322" s="4">
        <f t="shared" si="2088"/>
        <v>0</v>
      </c>
      <c r="CW322" s="219">
        <f t="shared" si="2089"/>
        <v>0</v>
      </c>
      <c r="CX322" s="219">
        <f t="shared" si="2090"/>
        <v>0</v>
      </c>
      <c r="CY322" s="4"/>
      <c r="CZ322" s="4">
        <f t="shared" si="2091"/>
        <v>0</v>
      </c>
      <c r="DA322" s="219">
        <f t="shared" si="2092"/>
        <v>0</v>
      </c>
      <c r="DB322" s="219">
        <f t="shared" si="2093"/>
        <v>0</v>
      </c>
      <c r="DC322" s="4"/>
      <c r="DD322" s="4">
        <f t="shared" si="2094"/>
        <v>0</v>
      </c>
      <c r="DE322" s="219">
        <f t="shared" si="2095"/>
        <v>0</v>
      </c>
      <c r="DF322" s="219">
        <f t="shared" si="2096"/>
        <v>0</v>
      </c>
      <c r="DG322" s="4"/>
      <c r="DH322" s="4">
        <f t="shared" si="2097"/>
        <v>0</v>
      </c>
      <c r="DI322" s="219">
        <f t="shared" si="2098"/>
        <v>0</v>
      </c>
      <c r="DJ322" s="219">
        <f t="shared" si="2099"/>
        <v>0</v>
      </c>
      <c r="DK322" s="4"/>
      <c r="DL322" s="4">
        <f t="shared" si="2100"/>
        <v>0</v>
      </c>
      <c r="DM322" s="219">
        <f t="shared" si="2101"/>
        <v>0</v>
      </c>
      <c r="DN322" s="219">
        <f t="shared" si="2102"/>
        <v>0</v>
      </c>
      <c r="DO322" s="4"/>
      <c r="DP322" s="4">
        <f t="shared" si="2103"/>
        <v>0</v>
      </c>
      <c r="DQ322" s="219">
        <f t="shared" si="2104"/>
        <v>0</v>
      </c>
      <c r="DR322" s="219">
        <f t="shared" si="2105"/>
        <v>0</v>
      </c>
      <c r="DS322" s="4"/>
      <c r="DT322" s="4">
        <f t="shared" si="2106"/>
        <v>0</v>
      </c>
      <c r="DU322" s="219">
        <f t="shared" si="2107"/>
        <v>0</v>
      </c>
      <c r="DV322" s="219">
        <f t="shared" si="2108"/>
        <v>0</v>
      </c>
      <c r="DW322" s="4"/>
      <c r="DX322" s="4"/>
      <c r="DY322" s="4">
        <f t="shared" si="2109"/>
        <v>0</v>
      </c>
      <c r="DZ322" s="219">
        <f t="shared" si="2110"/>
        <v>0</v>
      </c>
      <c r="EA322" s="219">
        <f t="shared" si="2111"/>
        <v>0</v>
      </c>
      <c r="EB322" s="4"/>
      <c r="EC322" s="4">
        <f t="shared" si="2112"/>
        <v>0</v>
      </c>
      <c r="ED322" s="219" t="e">
        <f>SUM(EB322+#REF!)</f>
        <v>#REF!</v>
      </c>
      <c r="EE322" s="219" t="e">
        <f t="shared" si="2113"/>
        <v>#REF!</v>
      </c>
      <c r="EF322" s="4"/>
      <c r="EG322" s="4">
        <f t="shared" si="2114"/>
        <v>0</v>
      </c>
      <c r="EH322" s="219" t="e">
        <f>SUM(EF322+#REF!)</f>
        <v>#REF!</v>
      </c>
      <c r="EI322" s="219" t="e">
        <f t="shared" si="2115"/>
        <v>#REF!</v>
      </c>
      <c r="EJ322" s="4"/>
      <c r="EK322" s="4" t="e">
        <f>SUM(EJ322*#REF!)</f>
        <v>#REF!</v>
      </c>
      <c r="EL322" s="219" t="e">
        <f>SUM(EJ322+#REF!)</f>
        <v>#REF!</v>
      </c>
      <c r="EM322" s="219" t="e">
        <f t="shared" si="2116"/>
        <v>#REF!</v>
      </c>
      <c r="EN322" s="4"/>
      <c r="EO322" s="279"/>
      <c r="EP322" s="279">
        <f t="shared" si="2153"/>
        <v>0</v>
      </c>
      <c r="EQ322" s="278">
        <f t="shared" si="2154"/>
        <v>0</v>
      </c>
      <c r="ER322" s="278">
        <f t="shared" si="2155"/>
        <v>0</v>
      </c>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c r="HH322" s="4"/>
      <c r="HI322" s="4"/>
      <c r="HJ322" s="4"/>
      <c r="HK322" s="4"/>
      <c r="HL322" s="4"/>
      <c r="HM322" s="4"/>
      <c r="HN322" s="4"/>
      <c r="HO322" s="4"/>
      <c r="HP322" s="4"/>
      <c r="HQ322" s="4"/>
      <c r="HR322" s="4"/>
      <c r="HS322" s="4"/>
      <c r="HT322" s="4"/>
      <c r="HU322" s="4"/>
      <c r="HV322" s="4"/>
    </row>
    <row r="323" spans="1:230" s="5" customFormat="1" x14ac:dyDescent="0.2">
      <c r="A323" s="57" t="s">
        <v>92</v>
      </c>
      <c r="B323" s="57" t="s">
        <v>93</v>
      </c>
      <c r="C323" s="57" t="s">
        <v>3</v>
      </c>
      <c r="D323" s="57">
        <v>100</v>
      </c>
      <c r="E323" s="6"/>
      <c r="F323" s="64">
        <f t="shared" ref="F323:F328" si="2286">SUM(E323*$D323)</f>
        <v>0</v>
      </c>
      <c r="G323" s="6"/>
      <c r="H323" s="64">
        <f>SUM(G323*$D323)</f>
        <v>0</v>
      </c>
      <c r="I323" s="6"/>
      <c r="J323" s="64">
        <f>SUM(I323*$D323)</f>
        <v>0</v>
      </c>
      <c r="K323" s="6"/>
      <c r="L323" s="64">
        <f t="shared" ref="L323:L328" si="2287">SUM(K323*$D323)</f>
        <v>0</v>
      </c>
      <c r="M323" s="6"/>
      <c r="N323" s="64">
        <f t="shared" ref="N323:N328" si="2288">SUM(M323*$D323)</f>
        <v>0</v>
      </c>
      <c r="O323" s="6"/>
      <c r="P323" s="64">
        <f t="shared" ref="P323:P328" si="2289">SUM(O323*$D323)</f>
        <v>0</v>
      </c>
      <c r="Q323" s="6"/>
      <c r="R323" s="64">
        <f t="shared" ref="R323:R328" si="2290">SUM(Q323*$D323)</f>
        <v>0</v>
      </c>
      <c r="S323" s="6"/>
      <c r="T323" s="64">
        <f t="shared" ref="T323:T328" si="2291">SUM(S323*$D323)</f>
        <v>0</v>
      </c>
      <c r="U323" s="6"/>
      <c r="V323" s="64">
        <f t="shared" ref="V323:V328" si="2292">SUM(U323*$D323)</f>
        <v>0</v>
      </c>
      <c r="W323" s="6"/>
      <c r="X323" s="64">
        <f t="shared" ref="X323:X328" si="2293">SUM(W323*$D323)</f>
        <v>0</v>
      </c>
      <c r="Y323" s="6"/>
      <c r="Z323" s="64">
        <f t="shared" ref="Z323:Z328" si="2294">SUM(Y323*$D323)</f>
        <v>0</v>
      </c>
      <c r="AA323" s="6"/>
      <c r="AB323" s="64">
        <f t="shared" ref="AB323:AB328" si="2295">SUM(AA323*$D323)</f>
        <v>0</v>
      </c>
      <c r="AC323" s="59"/>
      <c r="AD323" s="64">
        <f t="shared" ref="AD323:AD328" si="2296">SUM(AC323*$D323)</f>
        <v>0</v>
      </c>
      <c r="AE323" s="59"/>
      <c r="AF323" s="64">
        <f t="shared" ref="AF323:AF328" si="2297">SUM(AE323*$D323)</f>
        <v>0</v>
      </c>
      <c r="AG323" s="59"/>
      <c r="AH323" s="64">
        <f t="shared" ref="AH323:AH328" si="2298">SUM(AG323*$D323)</f>
        <v>0</v>
      </c>
      <c r="AI323" s="59"/>
      <c r="AJ323" s="64">
        <f t="shared" ref="AJ323:AJ328" si="2299">SUM(AI323*$D323)</f>
        <v>0</v>
      </c>
      <c r="AK323" s="59"/>
      <c r="AL323" s="64">
        <f t="shared" ref="AL323:AL328" si="2300">SUM(AK323*$D323)</f>
        <v>0</v>
      </c>
      <c r="AM323" s="59"/>
      <c r="AN323" s="64">
        <f t="shared" ref="AN323:AN328" si="2301">SUM(AM323*$D323)</f>
        <v>0</v>
      </c>
      <c r="AO323" s="59"/>
      <c r="AP323" s="64">
        <f t="shared" ref="AP323:AP328" si="2302">SUM(AO323*$D323)</f>
        <v>0</v>
      </c>
      <c r="AQ323" s="59"/>
      <c r="AR323" s="64">
        <f t="shared" ref="AR323:AR328" si="2303">SUM(AQ323*$D323)</f>
        <v>0</v>
      </c>
      <c r="AS323" s="59"/>
      <c r="AT323" s="64">
        <f t="shared" ref="AT323:AT328" si="2304">SUM(AS323*$D323)</f>
        <v>0</v>
      </c>
      <c r="AU323" s="59"/>
      <c r="AV323" s="64">
        <f t="shared" ref="AV323:AV328" si="2305">SUM(AU323*$D323)</f>
        <v>0</v>
      </c>
      <c r="AW323" s="59"/>
      <c r="AX323" s="64">
        <f t="shared" ref="AX323:AX328" si="2306">SUM(AW323*$D323)</f>
        <v>0</v>
      </c>
      <c r="AY323" s="59"/>
      <c r="AZ323" s="64">
        <f t="shared" ref="AZ323:AZ328" si="2307">SUM(AY323*$D323)</f>
        <v>0</v>
      </c>
      <c r="BA323" s="59"/>
      <c r="BB323" s="64">
        <f t="shared" si="2141"/>
        <v>0</v>
      </c>
      <c r="BC323" s="59"/>
      <c r="BD323" s="64">
        <f t="shared" si="2142"/>
        <v>0</v>
      </c>
      <c r="BE323" s="59"/>
      <c r="BF323" s="64">
        <f t="shared" si="2143"/>
        <v>0</v>
      </c>
      <c r="BG323" s="59"/>
      <c r="BH323" s="64">
        <f t="shared" si="2144"/>
        <v>0</v>
      </c>
      <c r="BI323" s="59"/>
      <c r="BJ323" s="64">
        <f t="shared" si="2145"/>
        <v>0</v>
      </c>
      <c r="BK323" s="59"/>
      <c r="BL323" s="64">
        <f t="shared" si="2146"/>
        <v>0</v>
      </c>
      <c r="BM323" s="59"/>
      <c r="BN323" s="64">
        <f t="shared" si="2147"/>
        <v>0</v>
      </c>
      <c r="BO323" s="59"/>
      <c r="BP323" s="64">
        <f t="shared" si="2148"/>
        <v>0</v>
      </c>
      <c r="BQ323" s="59"/>
      <c r="BR323" s="64">
        <f t="shared" si="2149"/>
        <v>0</v>
      </c>
      <c r="BS323" s="59"/>
      <c r="BT323" s="64">
        <f t="shared" si="2150"/>
        <v>0</v>
      </c>
      <c r="BU323" s="59"/>
      <c r="BV323" s="64">
        <f t="shared" si="2151"/>
        <v>0</v>
      </c>
      <c r="BW323" s="59"/>
      <c r="BX323" s="64">
        <f t="shared" si="2152"/>
        <v>0</v>
      </c>
      <c r="BY323" s="59"/>
      <c r="BZ323" s="64">
        <f t="shared" si="2073"/>
        <v>0</v>
      </c>
      <c r="CA323" s="54"/>
      <c r="CB323" s="61">
        <f t="shared" si="2156"/>
        <v>0</v>
      </c>
      <c r="CC323" s="61">
        <f t="shared" si="2075"/>
        <v>0</v>
      </c>
      <c r="CD323" s="4"/>
      <c r="CE323" s="4"/>
      <c r="CF323" s="4">
        <f t="shared" si="2076"/>
        <v>0</v>
      </c>
      <c r="CG323" s="219">
        <f t="shared" si="2077"/>
        <v>0</v>
      </c>
      <c r="CH323" s="219">
        <f t="shared" si="2078"/>
        <v>0</v>
      </c>
      <c r="CI323" s="4"/>
      <c r="CJ323" s="4">
        <f t="shared" si="2079"/>
        <v>0</v>
      </c>
      <c r="CK323" s="219">
        <f t="shared" si="2080"/>
        <v>0</v>
      </c>
      <c r="CL323" s="219">
        <f t="shared" si="2081"/>
        <v>0</v>
      </c>
      <c r="CM323" s="4"/>
      <c r="CN323" s="4">
        <f t="shared" si="2082"/>
        <v>0</v>
      </c>
      <c r="CO323" s="219">
        <f t="shared" si="2083"/>
        <v>0</v>
      </c>
      <c r="CP323" s="219">
        <f t="shared" si="2084"/>
        <v>0</v>
      </c>
      <c r="CQ323" s="4"/>
      <c r="CR323" s="4">
        <f t="shared" si="2085"/>
        <v>0</v>
      </c>
      <c r="CS323" s="219">
        <f t="shared" si="2086"/>
        <v>0</v>
      </c>
      <c r="CT323" s="219">
        <f t="shared" si="2087"/>
        <v>0</v>
      </c>
      <c r="CU323" s="4"/>
      <c r="CV323" s="4">
        <f t="shared" si="2088"/>
        <v>0</v>
      </c>
      <c r="CW323" s="219">
        <f t="shared" si="2089"/>
        <v>0</v>
      </c>
      <c r="CX323" s="219">
        <f t="shared" si="2090"/>
        <v>0</v>
      </c>
      <c r="CY323" s="4"/>
      <c r="CZ323" s="4">
        <f t="shared" si="2091"/>
        <v>0</v>
      </c>
      <c r="DA323" s="219">
        <f t="shared" si="2092"/>
        <v>0</v>
      </c>
      <c r="DB323" s="219">
        <f t="shared" si="2093"/>
        <v>0</v>
      </c>
      <c r="DC323" s="4"/>
      <c r="DD323" s="4">
        <f t="shared" si="2094"/>
        <v>0</v>
      </c>
      <c r="DE323" s="219">
        <f t="shared" si="2095"/>
        <v>0</v>
      </c>
      <c r="DF323" s="219">
        <f t="shared" si="2096"/>
        <v>0</v>
      </c>
      <c r="DG323" s="4"/>
      <c r="DH323" s="4">
        <f t="shared" si="2097"/>
        <v>0</v>
      </c>
      <c r="DI323" s="219">
        <f t="shared" si="2098"/>
        <v>0</v>
      </c>
      <c r="DJ323" s="219">
        <f t="shared" si="2099"/>
        <v>0</v>
      </c>
      <c r="DK323" s="4"/>
      <c r="DL323" s="4">
        <f t="shared" si="2100"/>
        <v>0</v>
      </c>
      <c r="DM323" s="219">
        <f t="shared" si="2101"/>
        <v>0</v>
      </c>
      <c r="DN323" s="219">
        <f t="shared" si="2102"/>
        <v>0</v>
      </c>
      <c r="DO323" s="4"/>
      <c r="DP323" s="4">
        <f t="shared" si="2103"/>
        <v>0</v>
      </c>
      <c r="DQ323" s="219">
        <f t="shared" si="2104"/>
        <v>0</v>
      </c>
      <c r="DR323" s="219">
        <f t="shared" si="2105"/>
        <v>0</v>
      </c>
      <c r="DS323" s="4"/>
      <c r="DT323" s="4">
        <f t="shared" si="2106"/>
        <v>0</v>
      </c>
      <c r="DU323" s="219">
        <f t="shared" si="2107"/>
        <v>0</v>
      </c>
      <c r="DV323" s="219">
        <f t="shared" si="2108"/>
        <v>0</v>
      </c>
      <c r="DW323" s="4"/>
      <c r="DX323" s="4"/>
      <c r="DY323" s="4">
        <f t="shared" si="2109"/>
        <v>0</v>
      </c>
      <c r="DZ323" s="219">
        <f t="shared" si="2110"/>
        <v>0</v>
      </c>
      <c r="EA323" s="219">
        <f t="shared" si="2111"/>
        <v>0</v>
      </c>
      <c r="EB323" s="4"/>
      <c r="EC323" s="4">
        <f t="shared" si="2112"/>
        <v>0</v>
      </c>
      <c r="ED323" s="219" t="e">
        <f>SUM(EB323+#REF!)</f>
        <v>#REF!</v>
      </c>
      <c r="EE323" s="219" t="e">
        <f t="shared" si="2113"/>
        <v>#REF!</v>
      </c>
      <c r="EF323" s="4"/>
      <c r="EG323" s="4">
        <f t="shared" si="2114"/>
        <v>0</v>
      </c>
      <c r="EH323" s="219" t="e">
        <f>SUM(EF323+#REF!)</f>
        <v>#REF!</v>
      </c>
      <c r="EI323" s="219" t="e">
        <f t="shared" si="2115"/>
        <v>#REF!</v>
      </c>
      <c r="EJ323" s="4"/>
      <c r="EK323" s="4" t="e">
        <f>SUM(EJ323*#REF!)</f>
        <v>#REF!</v>
      </c>
      <c r="EL323" s="219" t="e">
        <f>SUM(EJ323+#REF!)</f>
        <v>#REF!</v>
      </c>
      <c r="EM323" s="219" t="e">
        <f t="shared" si="2116"/>
        <v>#REF!</v>
      </c>
      <c r="EN323" s="4"/>
      <c r="EO323" s="279"/>
      <c r="EP323" s="279">
        <f t="shared" si="2153"/>
        <v>0</v>
      </c>
      <c r="EQ323" s="278">
        <f t="shared" si="2154"/>
        <v>0</v>
      </c>
      <c r="ER323" s="278">
        <f t="shared" si="2155"/>
        <v>0</v>
      </c>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c r="HH323" s="4"/>
      <c r="HI323" s="4"/>
      <c r="HJ323" s="4"/>
      <c r="HK323" s="4"/>
      <c r="HL323" s="4"/>
      <c r="HM323" s="4"/>
      <c r="HN323" s="4"/>
      <c r="HO323" s="4"/>
      <c r="HP323" s="4"/>
      <c r="HQ323" s="4"/>
      <c r="HR323" s="4"/>
      <c r="HS323" s="4"/>
      <c r="HT323" s="4"/>
      <c r="HU323" s="4"/>
      <c r="HV323" s="4"/>
    </row>
    <row r="324" spans="1:230" s="5" customFormat="1" x14ac:dyDescent="0.2">
      <c r="A324" s="57" t="s">
        <v>140</v>
      </c>
      <c r="B324" s="57" t="s">
        <v>141</v>
      </c>
      <c r="C324" s="57" t="s">
        <v>3</v>
      </c>
      <c r="D324" s="57">
        <v>100</v>
      </c>
      <c r="E324" s="6"/>
      <c r="F324" s="64">
        <f t="shared" si="2286"/>
        <v>0</v>
      </c>
      <c r="G324" s="6"/>
      <c r="H324" s="64">
        <f>SUM(G324*$D324)</f>
        <v>0</v>
      </c>
      <c r="I324" s="6"/>
      <c r="J324" s="64">
        <f>SUM(I324*$D324)</f>
        <v>0</v>
      </c>
      <c r="K324" s="6"/>
      <c r="L324" s="64">
        <f t="shared" si="2287"/>
        <v>0</v>
      </c>
      <c r="M324" s="6"/>
      <c r="N324" s="64">
        <f t="shared" si="2288"/>
        <v>0</v>
      </c>
      <c r="O324" s="6"/>
      <c r="P324" s="64">
        <f t="shared" si="2289"/>
        <v>0</v>
      </c>
      <c r="Q324" s="6"/>
      <c r="R324" s="64">
        <f t="shared" si="2290"/>
        <v>0</v>
      </c>
      <c r="S324" s="6"/>
      <c r="T324" s="64">
        <f t="shared" si="2291"/>
        <v>0</v>
      </c>
      <c r="U324" s="6"/>
      <c r="V324" s="64">
        <f t="shared" si="2292"/>
        <v>0</v>
      </c>
      <c r="W324" s="6"/>
      <c r="X324" s="64">
        <f t="shared" si="2293"/>
        <v>0</v>
      </c>
      <c r="Y324" s="6"/>
      <c r="Z324" s="64">
        <f t="shared" si="2294"/>
        <v>0</v>
      </c>
      <c r="AA324" s="6"/>
      <c r="AB324" s="64">
        <f t="shared" si="2295"/>
        <v>0</v>
      </c>
      <c r="AC324" s="59"/>
      <c r="AD324" s="64">
        <f t="shared" si="2296"/>
        <v>0</v>
      </c>
      <c r="AE324" s="59"/>
      <c r="AF324" s="64">
        <f t="shared" si="2297"/>
        <v>0</v>
      </c>
      <c r="AG324" s="59"/>
      <c r="AH324" s="64">
        <f t="shared" si="2298"/>
        <v>0</v>
      </c>
      <c r="AI324" s="59"/>
      <c r="AJ324" s="64">
        <f t="shared" si="2299"/>
        <v>0</v>
      </c>
      <c r="AK324" s="59"/>
      <c r="AL324" s="64">
        <f t="shared" si="2300"/>
        <v>0</v>
      </c>
      <c r="AM324" s="59"/>
      <c r="AN324" s="64">
        <f t="shared" si="2301"/>
        <v>0</v>
      </c>
      <c r="AO324" s="59"/>
      <c r="AP324" s="64">
        <f t="shared" si="2302"/>
        <v>0</v>
      </c>
      <c r="AQ324" s="59"/>
      <c r="AR324" s="64">
        <f t="shared" si="2303"/>
        <v>0</v>
      </c>
      <c r="AS324" s="59"/>
      <c r="AT324" s="64">
        <f t="shared" si="2304"/>
        <v>0</v>
      </c>
      <c r="AU324" s="59"/>
      <c r="AV324" s="64">
        <f t="shared" si="2305"/>
        <v>0</v>
      </c>
      <c r="AW324" s="59"/>
      <c r="AX324" s="64">
        <f t="shared" si="2306"/>
        <v>0</v>
      </c>
      <c r="AY324" s="59"/>
      <c r="AZ324" s="64">
        <f t="shared" si="2307"/>
        <v>0</v>
      </c>
      <c r="BA324" s="59"/>
      <c r="BB324" s="64">
        <f t="shared" si="2141"/>
        <v>0</v>
      </c>
      <c r="BC324" s="59"/>
      <c r="BD324" s="64">
        <f t="shared" si="2142"/>
        <v>0</v>
      </c>
      <c r="BE324" s="59"/>
      <c r="BF324" s="64">
        <f t="shared" si="2143"/>
        <v>0</v>
      </c>
      <c r="BG324" s="59"/>
      <c r="BH324" s="64">
        <f t="shared" si="2144"/>
        <v>0</v>
      </c>
      <c r="BI324" s="59"/>
      <c r="BJ324" s="64">
        <f t="shared" si="2145"/>
        <v>0</v>
      </c>
      <c r="BK324" s="59"/>
      <c r="BL324" s="64">
        <f t="shared" si="2146"/>
        <v>0</v>
      </c>
      <c r="BM324" s="59"/>
      <c r="BN324" s="64">
        <f t="shared" si="2147"/>
        <v>0</v>
      </c>
      <c r="BO324" s="59"/>
      <c r="BP324" s="64">
        <f t="shared" si="2148"/>
        <v>0</v>
      </c>
      <c r="BQ324" s="59"/>
      <c r="BR324" s="64">
        <f t="shared" si="2149"/>
        <v>0</v>
      </c>
      <c r="BS324" s="59"/>
      <c r="BT324" s="64">
        <f t="shared" si="2150"/>
        <v>0</v>
      </c>
      <c r="BU324" s="59"/>
      <c r="BV324" s="64">
        <f t="shared" si="2151"/>
        <v>0</v>
      </c>
      <c r="BW324" s="59"/>
      <c r="BX324" s="64">
        <f t="shared" si="2152"/>
        <v>0</v>
      </c>
      <c r="BY324" s="59"/>
      <c r="BZ324" s="64">
        <f t="shared" si="2073"/>
        <v>0</v>
      </c>
      <c r="CA324" s="54"/>
      <c r="CB324" s="61">
        <f t="shared" si="2156"/>
        <v>0</v>
      </c>
      <c r="CC324" s="61">
        <f t="shared" si="2075"/>
        <v>0</v>
      </c>
      <c r="CD324" s="4"/>
      <c r="CE324" s="4"/>
      <c r="CF324" s="4">
        <f t="shared" si="2076"/>
        <v>0</v>
      </c>
      <c r="CG324" s="219">
        <f t="shared" si="2077"/>
        <v>0</v>
      </c>
      <c r="CH324" s="219">
        <f t="shared" si="2078"/>
        <v>0</v>
      </c>
      <c r="CI324" s="4"/>
      <c r="CJ324" s="4">
        <f t="shared" si="2079"/>
        <v>0</v>
      </c>
      <c r="CK324" s="219">
        <f t="shared" si="2080"/>
        <v>0</v>
      </c>
      <c r="CL324" s="219">
        <f t="shared" si="2081"/>
        <v>0</v>
      </c>
      <c r="CM324" s="4"/>
      <c r="CN324" s="4">
        <f t="shared" si="2082"/>
        <v>0</v>
      </c>
      <c r="CO324" s="219">
        <f t="shared" si="2083"/>
        <v>0</v>
      </c>
      <c r="CP324" s="219">
        <f t="shared" si="2084"/>
        <v>0</v>
      </c>
      <c r="CQ324" s="4"/>
      <c r="CR324" s="4">
        <f t="shared" si="2085"/>
        <v>0</v>
      </c>
      <c r="CS324" s="219">
        <f t="shared" si="2086"/>
        <v>0</v>
      </c>
      <c r="CT324" s="219">
        <f t="shared" si="2087"/>
        <v>0</v>
      </c>
      <c r="CU324" s="4"/>
      <c r="CV324" s="4">
        <f t="shared" si="2088"/>
        <v>0</v>
      </c>
      <c r="CW324" s="219">
        <f t="shared" si="2089"/>
        <v>0</v>
      </c>
      <c r="CX324" s="219">
        <f t="shared" si="2090"/>
        <v>0</v>
      </c>
      <c r="CY324" s="4"/>
      <c r="CZ324" s="4">
        <f t="shared" si="2091"/>
        <v>0</v>
      </c>
      <c r="DA324" s="219">
        <f t="shared" si="2092"/>
        <v>0</v>
      </c>
      <c r="DB324" s="219">
        <f t="shared" si="2093"/>
        <v>0</v>
      </c>
      <c r="DC324" s="4"/>
      <c r="DD324" s="4">
        <f t="shared" si="2094"/>
        <v>0</v>
      </c>
      <c r="DE324" s="219">
        <f t="shared" si="2095"/>
        <v>0</v>
      </c>
      <c r="DF324" s="219">
        <f t="shared" si="2096"/>
        <v>0</v>
      </c>
      <c r="DG324" s="4"/>
      <c r="DH324" s="4">
        <f t="shared" si="2097"/>
        <v>0</v>
      </c>
      <c r="DI324" s="219">
        <f t="shared" si="2098"/>
        <v>0</v>
      </c>
      <c r="DJ324" s="219">
        <f t="shared" si="2099"/>
        <v>0</v>
      </c>
      <c r="DK324" s="4"/>
      <c r="DL324" s="4">
        <f t="shared" si="2100"/>
        <v>0</v>
      </c>
      <c r="DM324" s="219">
        <f t="shared" si="2101"/>
        <v>0</v>
      </c>
      <c r="DN324" s="219">
        <f t="shared" si="2102"/>
        <v>0</v>
      </c>
      <c r="DO324" s="4"/>
      <c r="DP324" s="4">
        <f t="shared" si="2103"/>
        <v>0</v>
      </c>
      <c r="DQ324" s="219">
        <f t="shared" si="2104"/>
        <v>0</v>
      </c>
      <c r="DR324" s="219">
        <f t="shared" si="2105"/>
        <v>0</v>
      </c>
      <c r="DS324" s="4"/>
      <c r="DT324" s="4">
        <f t="shared" si="2106"/>
        <v>0</v>
      </c>
      <c r="DU324" s="219">
        <f t="shared" si="2107"/>
        <v>0</v>
      </c>
      <c r="DV324" s="219">
        <f t="shared" si="2108"/>
        <v>0</v>
      </c>
      <c r="DW324" s="4"/>
      <c r="DX324" s="4"/>
      <c r="DY324" s="4">
        <f t="shared" si="2109"/>
        <v>0</v>
      </c>
      <c r="DZ324" s="219">
        <f t="shared" si="2110"/>
        <v>0</v>
      </c>
      <c r="EA324" s="219">
        <f t="shared" si="2111"/>
        <v>0</v>
      </c>
      <c r="EB324" s="4"/>
      <c r="EC324" s="4">
        <f t="shared" si="2112"/>
        <v>0</v>
      </c>
      <c r="ED324" s="219" t="e">
        <f>SUM(EB324+#REF!)</f>
        <v>#REF!</v>
      </c>
      <c r="EE324" s="219" t="e">
        <f t="shared" si="2113"/>
        <v>#REF!</v>
      </c>
      <c r="EF324" s="4"/>
      <c r="EG324" s="4">
        <f t="shared" si="2114"/>
        <v>0</v>
      </c>
      <c r="EH324" s="219" t="e">
        <f>SUM(EF324+#REF!)</f>
        <v>#REF!</v>
      </c>
      <c r="EI324" s="219" t="e">
        <f t="shared" si="2115"/>
        <v>#REF!</v>
      </c>
      <c r="EJ324" s="4"/>
      <c r="EK324" s="4" t="e">
        <f>SUM(EJ324*#REF!)</f>
        <v>#REF!</v>
      </c>
      <c r="EL324" s="219" t="e">
        <f>SUM(EJ324+#REF!)</f>
        <v>#REF!</v>
      </c>
      <c r="EM324" s="219" t="e">
        <f t="shared" si="2116"/>
        <v>#REF!</v>
      </c>
      <c r="EN324" s="4"/>
      <c r="EO324" s="279"/>
      <c r="EP324" s="279">
        <f t="shared" si="2153"/>
        <v>0</v>
      </c>
      <c r="EQ324" s="278">
        <f t="shared" si="2154"/>
        <v>0</v>
      </c>
      <c r="ER324" s="278">
        <f t="shared" si="2155"/>
        <v>0</v>
      </c>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c r="HH324" s="4"/>
      <c r="HI324" s="4"/>
      <c r="HJ324" s="4"/>
      <c r="HK324" s="4"/>
      <c r="HL324" s="4"/>
      <c r="HM324" s="4"/>
      <c r="HN324" s="4"/>
      <c r="HO324" s="4"/>
      <c r="HP324" s="4"/>
      <c r="HQ324" s="4"/>
      <c r="HR324" s="4"/>
      <c r="HS324" s="4"/>
      <c r="HT324" s="4"/>
      <c r="HU324" s="4"/>
      <c r="HV324" s="4"/>
    </row>
    <row r="325" spans="1:230" s="5" customFormat="1" x14ac:dyDescent="0.2">
      <c r="A325" s="57" t="s">
        <v>223</v>
      </c>
      <c r="B325" s="57" t="s">
        <v>224</v>
      </c>
      <c r="C325" s="57" t="s">
        <v>3</v>
      </c>
      <c r="D325" s="57">
        <v>100</v>
      </c>
      <c r="E325" s="6"/>
      <c r="F325" s="64">
        <f t="shared" si="2286"/>
        <v>0</v>
      </c>
      <c r="G325" s="6"/>
      <c r="H325" s="64">
        <f t="shared" ref="H325:H326" si="2308">SUM(G325*$D325)</f>
        <v>0</v>
      </c>
      <c r="I325" s="6"/>
      <c r="J325" s="64">
        <f t="shared" ref="J325:J326" si="2309">SUM(I325*$D325)</f>
        <v>0</v>
      </c>
      <c r="K325" s="6"/>
      <c r="L325" s="64">
        <f t="shared" si="2287"/>
        <v>0</v>
      </c>
      <c r="M325" s="6"/>
      <c r="N325" s="64">
        <f t="shared" si="2288"/>
        <v>0</v>
      </c>
      <c r="O325" s="6"/>
      <c r="P325" s="64">
        <f t="shared" si="2289"/>
        <v>0</v>
      </c>
      <c r="Q325" s="6"/>
      <c r="R325" s="64">
        <f t="shared" si="2290"/>
        <v>0</v>
      </c>
      <c r="S325" s="6"/>
      <c r="T325" s="64">
        <f t="shared" si="2291"/>
        <v>0</v>
      </c>
      <c r="U325" s="6"/>
      <c r="V325" s="64">
        <f t="shared" si="2292"/>
        <v>0</v>
      </c>
      <c r="W325" s="226"/>
      <c r="X325" s="64">
        <f t="shared" si="2293"/>
        <v>0</v>
      </c>
      <c r="Y325" s="6"/>
      <c r="Z325" s="64">
        <f t="shared" si="2294"/>
        <v>0</v>
      </c>
      <c r="AA325" s="6"/>
      <c r="AB325" s="64">
        <f t="shared" si="2295"/>
        <v>0</v>
      </c>
      <c r="AC325" s="59"/>
      <c r="AD325" s="64">
        <f t="shared" si="2296"/>
        <v>0</v>
      </c>
      <c r="AE325" s="59"/>
      <c r="AF325" s="64">
        <f t="shared" si="2297"/>
        <v>0</v>
      </c>
      <c r="AG325" s="59"/>
      <c r="AH325" s="64">
        <f t="shared" si="2298"/>
        <v>0</v>
      </c>
      <c r="AI325" s="59"/>
      <c r="AJ325" s="64">
        <f t="shared" si="2299"/>
        <v>0</v>
      </c>
      <c r="AK325" s="59"/>
      <c r="AL325" s="64">
        <f t="shared" si="2300"/>
        <v>0</v>
      </c>
      <c r="AM325" s="59"/>
      <c r="AN325" s="64">
        <f t="shared" si="2301"/>
        <v>0</v>
      </c>
      <c r="AO325" s="59"/>
      <c r="AP325" s="64">
        <f t="shared" si="2302"/>
        <v>0</v>
      </c>
      <c r="AQ325" s="59"/>
      <c r="AR325" s="64">
        <f t="shared" si="2303"/>
        <v>0</v>
      </c>
      <c r="AS325" s="59"/>
      <c r="AT325" s="64">
        <f t="shared" si="2304"/>
        <v>0</v>
      </c>
      <c r="AU325" s="59"/>
      <c r="AV325" s="64">
        <f t="shared" si="2305"/>
        <v>0</v>
      </c>
      <c r="AW325" s="59"/>
      <c r="AX325" s="64">
        <f t="shared" si="2306"/>
        <v>0</v>
      </c>
      <c r="AY325" s="59"/>
      <c r="AZ325" s="64">
        <f t="shared" si="2307"/>
        <v>0</v>
      </c>
      <c r="BA325" s="59"/>
      <c r="BB325" s="64">
        <f t="shared" si="2141"/>
        <v>0</v>
      </c>
      <c r="BC325" s="59"/>
      <c r="BD325" s="64">
        <f t="shared" si="2142"/>
        <v>0</v>
      </c>
      <c r="BE325" s="59"/>
      <c r="BF325" s="64">
        <f t="shared" si="2143"/>
        <v>0</v>
      </c>
      <c r="BG325" s="59"/>
      <c r="BH325" s="64">
        <f t="shared" si="2144"/>
        <v>0</v>
      </c>
      <c r="BI325" s="59"/>
      <c r="BJ325" s="64">
        <f t="shared" si="2145"/>
        <v>0</v>
      </c>
      <c r="BK325" s="59"/>
      <c r="BL325" s="64">
        <f t="shared" si="2146"/>
        <v>0</v>
      </c>
      <c r="BM325" s="59"/>
      <c r="BN325" s="64">
        <f t="shared" si="2147"/>
        <v>0</v>
      </c>
      <c r="BO325" s="59"/>
      <c r="BP325" s="64">
        <f t="shared" si="2148"/>
        <v>0</v>
      </c>
      <c r="BQ325" s="59"/>
      <c r="BR325" s="64">
        <f t="shared" si="2149"/>
        <v>0</v>
      </c>
      <c r="BS325" s="59"/>
      <c r="BT325" s="64">
        <f t="shared" si="2150"/>
        <v>0</v>
      </c>
      <c r="BU325" s="59"/>
      <c r="BV325" s="64">
        <f t="shared" si="2151"/>
        <v>0</v>
      </c>
      <c r="BW325" s="59"/>
      <c r="BX325" s="64">
        <f t="shared" si="2152"/>
        <v>0</v>
      </c>
      <c r="BY325" s="59"/>
      <c r="BZ325" s="64">
        <f t="shared" si="2073"/>
        <v>0</v>
      </c>
      <c r="CA325" s="54"/>
      <c r="CB325" s="61">
        <f t="shared" si="2156"/>
        <v>0</v>
      </c>
      <c r="CC325" s="61">
        <f t="shared" si="2075"/>
        <v>0</v>
      </c>
      <c r="CD325" s="4"/>
      <c r="CE325" s="4"/>
      <c r="CF325" s="4">
        <f t="shared" si="2076"/>
        <v>0</v>
      </c>
      <c r="CG325" s="219">
        <f t="shared" si="2077"/>
        <v>0</v>
      </c>
      <c r="CH325" s="219">
        <f t="shared" si="2078"/>
        <v>0</v>
      </c>
      <c r="CI325" s="4"/>
      <c r="CJ325" s="4">
        <f t="shared" si="2079"/>
        <v>0</v>
      </c>
      <c r="CK325" s="219">
        <f t="shared" si="2080"/>
        <v>0</v>
      </c>
      <c r="CL325" s="219">
        <f t="shared" si="2081"/>
        <v>0</v>
      </c>
      <c r="CM325" s="4"/>
      <c r="CN325" s="4">
        <f t="shared" si="2082"/>
        <v>0</v>
      </c>
      <c r="CO325" s="219">
        <f t="shared" si="2083"/>
        <v>0</v>
      </c>
      <c r="CP325" s="219">
        <f t="shared" si="2084"/>
        <v>0</v>
      </c>
      <c r="CQ325" s="4"/>
      <c r="CR325" s="4">
        <f t="shared" si="2085"/>
        <v>0</v>
      </c>
      <c r="CS325" s="219">
        <f t="shared" si="2086"/>
        <v>0</v>
      </c>
      <c r="CT325" s="219">
        <f t="shared" si="2087"/>
        <v>0</v>
      </c>
      <c r="CU325" s="4"/>
      <c r="CV325" s="4">
        <f t="shared" si="2088"/>
        <v>0</v>
      </c>
      <c r="CW325" s="219">
        <f t="shared" si="2089"/>
        <v>0</v>
      </c>
      <c r="CX325" s="219">
        <f t="shared" si="2090"/>
        <v>0</v>
      </c>
      <c r="CY325" s="4"/>
      <c r="CZ325" s="4">
        <f t="shared" si="2091"/>
        <v>0</v>
      </c>
      <c r="DA325" s="219">
        <f t="shared" si="2092"/>
        <v>0</v>
      </c>
      <c r="DB325" s="219">
        <f t="shared" si="2093"/>
        <v>0</v>
      </c>
      <c r="DC325" s="4"/>
      <c r="DD325" s="4">
        <f t="shared" si="2094"/>
        <v>0</v>
      </c>
      <c r="DE325" s="219">
        <f t="shared" si="2095"/>
        <v>0</v>
      </c>
      <c r="DF325" s="219">
        <f t="shared" si="2096"/>
        <v>0</v>
      </c>
      <c r="DG325" s="4"/>
      <c r="DH325" s="4">
        <f t="shared" si="2097"/>
        <v>0</v>
      </c>
      <c r="DI325" s="219">
        <f t="shared" si="2098"/>
        <v>0</v>
      </c>
      <c r="DJ325" s="219">
        <f t="shared" si="2099"/>
        <v>0</v>
      </c>
      <c r="DK325" s="4"/>
      <c r="DL325" s="4">
        <f t="shared" si="2100"/>
        <v>0</v>
      </c>
      <c r="DM325" s="219">
        <f t="shared" si="2101"/>
        <v>0</v>
      </c>
      <c r="DN325" s="219">
        <f t="shared" si="2102"/>
        <v>0</v>
      </c>
      <c r="DO325" s="4"/>
      <c r="DP325" s="4">
        <f t="shared" si="2103"/>
        <v>0</v>
      </c>
      <c r="DQ325" s="219">
        <f t="shared" si="2104"/>
        <v>0</v>
      </c>
      <c r="DR325" s="219">
        <f t="shared" si="2105"/>
        <v>0</v>
      </c>
      <c r="DS325" s="4"/>
      <c r="DT325" s="4">
        <f t="shared" si="2106"/>
        <v>0</v>
      </c>
      <c r="DU325" s="219">
        <f t="shared" si="2107"/>
        <v>0</v>
      </c>
      <c r="DV325" s="219">
        <f t="shared" si="2108"/>
        <v>0</v>
      </c>
      <c r="DW325" s="4"/>
      <c r="DX325" s="4"/>
      <c r="DY325" s="4">
        <f t="shared" si="2109"/>
        <v>0</v>
      </c>
      <c r="DZ325" s="219">
        <f t="shared" si="2110"/>
        <v>0</v>
      </c>
      <c r="EA325" s="219">
        <f t="shared" si="2111"/>
        <v>0</v>
      </c>
      <c r="EB325" s="4"/>
      <c r="EC325" s="4">
        <f t="shared" si="2112"/>
        <v>0</v>
      </c>
      <c r="ED325" s="219" t="e">
        <f>SUM(EB325+#REF!)</f>
        <v>#REF!</v>
      </c>
      <c r="EE325" s="219" t="e">
        <f t="shared" si="2113"/>
        <v>#REF!</v>
      </c>
      <c r="EF325" s="4"/>
      <c r="EG325" s="4">
        <f t="shared" si="2114"/>
        <v>0</v>
      </c>
      <c r="EH325" s="219" t="e">
        <f>SUM(EF325+#REF!)</f>
        <v>#REF!</v>
      </c>
      <c r="EI325" s="219" t="e">
        <f t="shared" si="2115"/>
        <v>#REF!</v>
      </c>
      <c r="EJ325" s="4"/>
      <c r="EK325" s="4" t="e">
        <f>SUM(EJ325*#REF!)</f>
        <v>#REF!</v>
      </c>
      <c r="EL325" s="219" t="e">
        <f>SUM(EJ325+#REF!)</f>
        <v>#REF!</v>
      </c>
      <c r="EM325" s="219" t="e">
        <f t="shared" si="2116"/>
        <v>#REF!</v>
      </c>
      <c r="EN325" s="4"/>
      <c r="EO325" s="279"/>
      <c r="EP325" s="279">
        <f t="shared" si="2153"/>
        <v>0</v>
      </c>
      <c r="EQ325" s="278">
        <f t="shared" si="2154"/>
        <v>0</v>
      </c>
      <c r="ER325" s="278">
        <f t="shared" si="2155"/>
        <v>0</v>
      </c>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c r="HH325" s="4"/>
      <c r="HI325" s="4"/>
      <c r="HJ325" s="4"/>
      <c r="HK325" s="4"/>
      <c r="HL325" s="4"/>
      <c r="HM325" s="4"/>
      <c r="HN325" s="4"/>
      <c r="HO325" s="4"/>
      <c r="HP325" s="4"/>
      <c r="HQ325" s="4"/>
      <c r="HR325" s="4"/>
      <c r="HS325" s="4"/>
      <c r="HT325" s="4"/>
      <c r="HU325" s="4"/>
      <c r="HV325" s="4"/>
    </row>
    <row r="326" spans="1:230" s="5" customFormat="1" x14ac:dyDescent="0.2">
      <c r="A326" s="57" t="s">
        <v>225</v>
      </c>
      <c r="B326" s="57" t="s">
        <v>226</v>
      </c>
      <c r="C326" s="57" t="s">
        <v>3</v>
      </c>
      <c r="D326" s="57">
        <v>100</v>
      </c>
      <c r="E326" s="6"/>
      <c r="F326" s="64">
        <f t="shared" si="2286"/>
        <v>0</v>
      </c>
      <c r="G326" s="6"/>
      <c r="H326" s="64">
        <f t="shared" si="2308"/>
        <v>0</v>
      </c>
      <c r="I326" s="6"/>
      <c r="J326" s="64">
        <f t="shared" si="2309"/>
        <v>0</v>
      </c>
      <c r="K326" s="6"/>
      <c r="L326" s="64">
        <f t="shared" si="2287"/>
        <v>0</v>
      </c>
      <c r="M326" s="6"/>
      <c r="N326" s="64">
        <f t="shared" si="2288"/>
        <v>0</v>
      </c>
      <c r="O326" s="6"/>
      <c r="P326" s="64">
        <f t="shared" si="2289"/>
        <v>0</v>
      </c>
      <c r="Q326" s="6"/>
      <c r="R326" s="64">
        <f t="shared" si="2290"/>
        <v>0</v>
      </c>
      <c r="S326" s="6"/>
      <c r="T326" s="64">
        <f t="shared" si="2291"/>
        <v>0</v>
      </c>
      <c r="U326" s="6"/>
      <c r="V326" s="64">
        <f t="shared" si="2292"/>
        <v>0</v>
      </c>
      <c r="W326" s="226"/>
      <c r="X326" s="64">
        <f t="shared" si="2293"/>
        <v>0</v>
      </c>
      <c r="Y326" s="6"/>
      <c r="Z326" s="64">
        <f t="shared" si="2294"/>
        <v>0</v>
      </c>
      <c r="AA326" s="6"/>
      <c r="AB326" s="64">
        <f t="shared" si="2295"/>
        <v>0</v>
      </c>
      <c r="AC326" s="59"/>
      <c r="AD326" s="64">
        <f t="shared" si="2296"/>
        <v>0</v>
      </c>
      <c r="AE326" s="59"/>
      <c r="AF326" s="64">
        <f t="shared" si="2297"/>
        <v>0</v>
      </c>
      <c r="AG326" s="59"/>
      <c r="AH326" s="64">
        <f t="shared" si="2298"/>
        <v>0</v>
      </c>
      <c r="AI326" s="59"/>
      <c r="AJ326" s="64">
        <f t="shared" si="2299"/>
        <v>0</v>
      </c>
      <c r="AK326" s="59"/>
      <c r="AL326" s="64">
        <f t="shared" si="2300"/>
        <v>0</v>
      </c>
      <c r="AM326" s="59"/>
      <c r="AN326" s="64">
        <f t="shared" si="2301"/>
        <v>0</v>
      </c>
      <c r="AO326" s="59"/>
      <c r="AP326" s="64">
        <f t="shared" si="2302"/>
        <v>0</v>
      </c>
      <c r="AQ326" s="59"/>
      <c r="AR326" s="64">
        <f t="shared" si="2303"/>
        <v>0</v>
      </c>
      <c r="AS326" s="59"/>
      <c r="AT326" s="64">
        <f t="shared" si="2304"/>
        <v>0</v>
      </c>
      <c r="AU326" s="59"/>
      <c r="AV326" s="64">
        <f t="shared" si="2305"/>
        <v>0</v>
      </c>
      <c r="AW326" s="59"/>
      <c r="AX326" s="64">
        <f t="shared" si="2306"/>
        <v>0</v>
      </c>
      <c r="AY326" s="59"/>
      <c r="AZ326" s="64">
        <f t="shared" si="2307"/>
        <v>0</v>
      </c>
      <c r="BA326" s="59"/>
      <c r="BB326" s="64">
        <f t="shared" si="2141"/>
        <v>0</v>
      </c>
      <c r="BC326" s="59"/>
      <c r="BD326" s="64">
        <f t="shared" si="2142"/>
        <v>0</v>
      </c>
      <c r="BE326" s="59"/>
      <c r="BF326" s="64">
        <f t="shared" si="2143"/>
        <v>0</v>
      </c>
      <c r="BG326" s="59"/>
      <c r="BH326" s="64">
        <f t="shared" si="2144"/>
        <v>0</v>
      </c>
      <c r="BI326" s="59"/>
      <c r="BJ326" s="64">
        <f t="shared" si="2145"/>
        <v>0</v>
      </c>
      <c r="BK326" s="59"/>
      <c r="BL326" s="64">
        <f t="shared" si="2146"/>
        <v>0</v>
      </c>
      <c r="BM326" s="59"/>
      <c r="BN326" s="64">
        <f t="shared" si="2147"/>
        <v>0</v>
      </c>
      <c r="BO326" s="59"/>
      <c r="BP326" s="64">
        <f t="shared" si="2148"/>
        <v>0</v>
      </c>
      <c r="BQ326" s="59"/>
      <c r="BR326" s="64">
        <f t="shared" si="2149"/>
        <v>0</v>
      </c>
      <c r="BS326" s="59"/>
      <c r="BT326" s="64">
        <f t="shared" si="2150"/>
        <v>0</v>
      </c>
      <c r="BU326" s="59"/>
      <c r="BV326" s="64">
        <f t="shared" si="2151"/>
        <v>0</v>
      </c>
      <c r="BW326" s="59"/>
      <c r="BX326" s="64">
        <f t="shared" si="2152"/>
        <v>0</v>
      </c>
      <c r="BY326" s="59"/>
      <c r="BZ326" s="64">
        <f t="shared" si="2073"/>
        <v>0</v>
      </c>
      <c r="CA326" s="54"/>
      <c r="CB326" s="61">
        <f t="shared" si="2156"/>
        <v>0</v>
      </c>
      <c r="CC326" s="61">
        <f t="shared" si="2075"/>
        <v>0</v>
      </c>
      <c r="CD326" s="4"/>
      <c r="CE326" s="4"/>
      <c r="CF326" s="4">
        <f t="shared" si="2076"/>
        <v>0</v>
      </c>
      <c r="CG326" s="219">
        <f t="shared" si="2077"/>
        <v>0</v>
      </c>
      <c r="CH326" s="219">
        <f t="shared" si="2078"/>
        <v>0</v>
      </c>
      <c r="CI326" s="4"/>
      <c r="CJ326" s="4">
        <f t="shared" si="2079"/>
        <v>0</v>
      </c>
      <c r="CK326" s="219">
        <f t="shared" si="2080"/>
        <v>0</v>
      </c>
      <c r="CL326" s="219">
        <f t="shared" si="2081"/>
        <v>0</v>
      </c>
      <c r="CM326" s="4"/>
      <c r="CN326" s="4">
        <f t="shared" si="2082"/>
        <v>0</v>
      </c>
      <c r="CO326" s="219">
        <f t="shared" si="2083"/>
        <v>0</v>
      </c>
      <c r="CP326" s="219">
        <f t="shared" si="2084"/>
        <v>0</v>
      </c>
      <c r="CQ326" s="4"/>
      <c r="CR326" s="4">
        <f t="shared" si="2085"/>
        <v>0</v>
      </c>
      <c r="CS326" s="219">
        <f t="shared" si="2086"/>
        <v>0</v>
      </c>
      <c r="CT326" s="219">
        <f t="shared" si="2087"/>
        <v>0</v>
      </c>
      <c r="CU326" s="4"/>
      <c r="CV326" s="4">
        <f t="shared" si="2088"/>
        <v>0</v>
      </c>
      <c r="CW326" s="219">
        <f t="shared" si="2089"/>
        <v>0</v>
      </c>
      <c r="CX326" s="219">
        <f t="shared" si="2090"/>
        <v>0</v>
      </c>
      <c r="CY326" s="4"/>
      <c r="CZ326" s="4">
        <f t="shared" si="2091"/>
        <v>0</v>
      </c>
      <c r="DA326" s="219">
        <f t="shared" si="2092"/>
        <v>0</v>
      </c>
      <c r="DB326" s="219">
        <f t="shared" si="2093"/>
        <v>0</v>
      </c>
      <c r="DC326" s="4"/>
      <c r="DD326" s="4">
        <f t="shared" si="2094"/>
        <v>0</v>
      </c>
      <c r="DE326" s="219">
        <f t="shared" si="2095"/>
        <v>0</v>
      </c>
      <c r="DF326" s="219">
        <f t="shared" si="2096"/>
        <v>0</v>
      </c>
      <c r="DG326" s="4"/>
      <c r="DH326" s="4">
        <f t="shared" si="2097"/>
        <v>0</v>
      </c>
      <c r="DI326" s="219">
        <f t="shared" si="2098"/>
        <v>0</v>
      </c>
      <c r="DJ326" s="219">
        <f t="shared" si="2099"/>
        <v>0</v>
      </c>
      <c r="DK326" s="4"/>
      <c r="DL326" s="4">
        <f t="shared" si="2100"/>
        <v>0</v>
      </c>
      <c r="DM326" s="219">
        <f t="shared" si="2101"/>
        <v>0</v>
      </c>
      <c r="DN326" s="219">
        <f t="shared" si="2102"/>
        <v>0</v>
      </c>
      <c r="DO326" s="4"/>
      <c r="DP326" s="4">
        <f t="shared" si="2103"/>
        <v>0</v>
      </c>
      <c r="DQ326" s="219">
        <f t="shared" si="2104"/>
        <v>0</v>
      </c>
      <c r="DR326" s="219">
        <f t="shared" si="2105"/>
        <v>0</v>
      </c>
      <c r="DS326" s="4"/>
      <c r="DT326" s="4">
        <f t="shared" si="2106"/>
        <v>0</v>
      </c>
      <c r="DU326" s="219">
        <f t="shared" si="2107"/>
        <v>0</v>
      </c>
      <c r="DV326" s="219">
        <f t="shared" si="2108"/>
        <v>0</v>
      </c>
      <c r="DW326" s="4"/>
      <c r="DX326" s="4"/>
      <c r="DY326" s="4">
        <f t="shared" si="2109"/>
        <v>0</v>
      </c>
      <c r="DZ326" s="219">
        <f t="shared" si="2110"/>
        <v>0</v>
      </c>
      <c r="EA326" s="219">
        <f t="shared" si="2111"/>
        <v>0</v>
      </c>
      <c r="EB326" s="4"/>
      <c r="EC326" s="4">
        <f t="shared" si="2112"/>
        <v>0</v>
      </c>
      <c r="ED326" s="219" t="e">
        <f>SUM(EB326+#REF!)</f>
        <v>#REF!</v>
      </c>
      <c r="EE326" s="219" t="e">
        <f t="shared" si="2113"/>
        <v>#REF!</v>
      </c>
      <c r="EF326" s="4"/>
      <c r="EG326" s="4">
        <f t="shared" si="2114"/>
        <v>0</v>
      </c>
      <c r="EH326" s="219" t="e">
        <f>SUM(EF326+#REF!)</f>
        <v>#REF!</v>
      </c>
      <c r="EI326" s="219" t="e">
        <f t="shared" si="2115"/>
        <v>#REF!</v>
      </c>
      <c r="EJ326" s="4"/>
      <c r="EK326" s="4" t="e">
        <f>SUM(EJ326*#REF!)</f>
        <v>#REF!</v>
      </c>
      <c r="EL326" s="219" t="e">
        <f>SUM(EJ326+#REF!)</f>
        <v>#REF!</v>
      </c>
      <c r="EM326" s="219" t="e">
        <f t="shared" si="2116"/>
        <v>#REF!</v>
      </c>
      <c r="EN326" s="4"/>
      <c r="EO326" s="279"/>
      <c r="EP326" s="279">
        <f t="shared" si="2153"/>
        <v>0</v>
      </c>
      <c r="EQ326" s="278">
        <f t="shared" si="2154"/>
        <v>0</v>
      </c>
      <c r="ER326" s="278">
        <f t="shared" si="2155"/>
        <v>0</v>
      </c>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c r="HH326" s="4"/>
      <c r="HI326" s="4"/>
      <c r="HJ326" s="4"/>
      <c r="HK326" s="4"/>
      <c r="HL326" s="4"/>
      <c r="HM326" s="4"/>
      <c r="HN326" s="4"/>
      <c r="HO326" s="4"/>
      <c r="HP326" s="4"/>
      <c r="HQ326" s="4"/>
      <c r="HR326" s="4"/>
      <c r="HS326" s="4"/>
      <c r="HT326" s="4"/>
      <c r="HU326" s="4"/>
      <c r="HV326" s="4"/>
    </row>
    <row r="327" spans="1:230" s="5" customFormat="1" x14ac:dyDescent="0.2">
      <c r="A327" s="57" t="s">
        <v>174</v>
      </c>
      <c r="B327" s="57" t="s">
        <v>175</v>
      </c>
      <c r="C327" s="57" t="s">
        <v>3</v>
      </c>
      <c r="D327" s="57">
        <v>100</v>
      </c>
      <c r="E327" s="6"/>
      <c r="F327" s="64">
        <f t="shared" si="2286"/>
        <v>0</v>
      </c>
      <c r="G327" s="6"/>
      <c r="H327" s="64">
        <f>SUM(G327*$D327)</f>
        <v>0</v>
      </c>
      <c r="I327" s="6"/>
      <c r="J327" s="64">
        <f>SUM(I327*$D327)</f>
        <v>0</v>
      </c>
      <c r="K327" s="6"/>
      <c r="L327" s="64">
        <f t="shared" si="2287"/>
        <v>0</v>
      </c>
      <c r="M327" s="6"/>
      <c r="N327" s="64">
        <f t="shared" si="2288"/>
        <v>0</v>
      </c>
      <c r="O327" s="6"/>
      <c r="P327" s="64">
        <f t="shared" si="2289"/>
        <v>0</v>
      </c>
      <c r="Q327" s="6"/>
      <c r="R327" s="64">
        <f t="shared" si="2290"/>
        <v>0</v>
      </c>
      <c r="S327" s="6"/>
      <c r="T327" s="64">
        <f t="shared" si="2291"/>
        <v>0</v>
      </c>
      <c r="U327" s="6"/>
      <c r="V327" s="64">
        <f t="shared" si="2292"/>
        <v>0</v>
      </c>
      <c r="W327" s="226">
        <v>9.25</v>
      </c>
      <c r="X327" s="64">
        <f t="shared" si="2293"/>
        <v>925</v>
      </c>
      <c r="Y327" s="6"/>
      <c r="Z327" s="64">
        <f t="shared" si="2294"/>
        <v>0</v>
      </c>
      <c r="AA327" s="6"/>
      <c r="AB327" s="64">
        <f t="shared" si="2295"/>
        <v>0</v>
      </c>
      <c r="AC327" s="59"/>
      <c r="AD327" s="64">
        <f t="shared" si="2296"/>
        <v>0</v>
      </c>
      <c r="AE327" s="59"/>
      <c r="AF327" s="64">
        <f t="shared" si="2297"/>
        <v>0</v>
      </c>
      <c r="AG327" s="59"/>
      <c r="AH327" s="64">
        <f t="shared" si="2298"/>
        <v>0</v>
      </c>
      <c r="AI327" s="59"/>
      <c r="AJ327" s="64">
        <f t="shared" si="2299"/>
        <v>0</v>
      </c>
      <c r="AK327" s="59"/>
      <c r="AL327" s="64">
        <f t="shared" si="2300"/>
        <v>0</v>
      </c>
      <c r="AM327" s="59"/>
      <c r="AN327" s="64">
        <f t="shared" si="2301"/>
        <v>0</v>
      </c>
      <c r="AO327" s="59"/>
      <c r="AP327" s="64">
        <f t="shared" si="2302"/>
        <v>0</v>
      </c>
      <c r="AQ327" s="59"/>
      <c r="AR327" s="64">
        <f t="shared" si="2303"/>
        <v>0</v>
      </c>
      <c r="AS327" s="59"/>
      <c r="AT327" s="64">
        <f t="shared" si="2304"/>
        <v>0</v>
      </c>
      <c r="AU327" s="59"/>
      <c r="AV327" s="64">
        <f t="shared" si="2305"/>
        <v>0</v>
      </c>
      <c r="AW327" s="59"/>
      <c r="AX327" s="64">
        <f t="shared" si="2306"/>
        <v>0</v>
      </c>
      <c r="AY327" s="59"/>
      <c r="AZ327" s="64">
        <f t="shared" si="2307"/>
        <v>0</v>
      </c>
      <c r="BA327" s="59"/>
      <c r="BB327" s="64">
        <f t="shared" si="2141"/>
        <v>0</v>
      </c>
      <c r="BC327" s="59"/>
      <c r="BD327" s="64">
        <f t="shared" si="2142"/>
        <v>0</v>
      </c>
      <c r="BE327" s="59"/>
      <c r="BF327" s="64">
        <f t="shared" si="2143"/>
        <v>0</v>
      </c>
      <c r="BG327" s="59"/>
      <c r="BH327" s="64">
        <f t="shared" si="2144"/>
        <v>0</v>
      </c>
      <c r="BI327" s="59"/>
      <c r="BJ327" s="64">
        <f t="shared" si="2145"/>
        <v>0</v>
      </c>
      <c r="BK327" s="59"/>
      <c r="BL327" s="64">
        <f t="shared" si="2146"/>
        <v>0</v>
      </c>
      <c r="BM327" s="59"/>
      <c r="BN327" s="64">
        <f t="shared" si="2147"/>
        <v>0</v>
      </c>
      <c r="BO327" s="59"/>
      <c r="BP327" s="64">
        <f t="shared" si="2148"/>
        <v>0</v>
      </c>
      <c r="BQ327" s="59"/>
      <c r="BR327" s="64">
        <f t="shared" si="2149"/>
        <v>0</v>
      </c>
      <c r="BS327" s="59"/>
      <c r="BT327" s="64">
        <f t="shared" si="2150"/>
        <v>0</v>
      </c>
      <c r="BU327" s="59"/>
      <c r="BV327" s="64">
        <f t="shared" si="2151"/>
        <v>0</v>
      </c>
      <c r="BW327" s="59"/>
      <c r="BX327" s="64">
        <f t="shared" si="2152"/>
        <v>0</v>
      </c>
      <c r="BY327" s="59"/>
      <c r="BZ327" s="64">
        <f t="shared" si="2073"/>
        <v>0</v>
      </c>
      <c r="CA327" s="54"/>
      <c r="CB327" s="61">
        <f t="shared" si="2156"/>
        <v>9.25</v>
      </c>
      <c r="CC327" s="61">
        <f t="shared" si="2075"/>
        <v>925</v>
      </c>
      <c r="CD327" s="4"/>
      <c r="CE327" s="4"/>
      <c r="CF327" s="4">
        <f t="shared" si="2076"/>
        <v>0</v>
      </c>
      <c r="CG327" s="225">
        <f t="shared" si="2077"/>
        <v>0</v>
      </c>
      <c r="CH327" s="219">
        <f t="shared" si="2078"/>
        <v>0</v>
      </c>
      <c r="CI327" s="4"/>
      <c r="CJ327" s="4">
        <f t="shared" si="2079"/>
        <v>0</v>
      </c>
      <c r="CK327" s="219">
        <f t="shared" si="2080"/>
        <v>0</v>
      </c>
      <c r="CL327" s="219">
        <f t="shared" si="2081"/>
        <v>0</v>
      </c>
      <c r="CM327" s="4"/>
      <c r="CN327" s="4">
        <f t="shared" si="2082"/>
        <v>0</v>
      </c>
      <c r="CO327" s="219">
        <f t="shared" si="2083"/>
        <v>0</v>
      </c>
      <c r="CP327" s="219">
        <f t="shared" si="2084"/>
        <v>0</v>
      </c>
      <c r="CQ327" s="4"/>
      <c r="CR327" s="4">
        <f t="shared" si="2085"/>
        <v>0</v>
      </c>
      <c r="CS327" s="219">
        <f t="shared" si="2086"/>
        <v>0</v>
      </c>
      <c r="CT327" s="219">
        <f t="shared" si="2087"/>
        <v>0</v>
      </c>
      <c r="CU327" s="4"/>
      <c r="CV327" s="4">
        <f t="shared" si="2088"/>
        <v>0</v>
      </c>
      <c r="CW327" s="219">
        <f t="shared" si="2089"/>
        <v>9.25</v>
      </c>
      <c r="CX327" s="219">
        <f t="shared" si="2090"/>
        <v>0</v>
      </c>
      <c r="CY327" s="4"/>
      <c r="CZ327" s="4">
        <f t="shared" si="2091"/>
        <v>0</v>
      </c>
      <c r="DA327" s="219">
        <f t="shared" si="2092"/>
        <v>0</v>
      </c>
      <c r="DB327" s="219">
        <f t="shared" si="2093"/>
        <v>0</v>
      </c>
      <c r="DC327" s="4"/>
      <c r="DD327" s="4">
        <f t="shared" si="2094"/>
        <v>0</v>
      </c>
      <c r="DE327" s="219">
        <f t="shared" si="2095"/>
        <v>0</v>
      </c>
      <c r="DF327" s="219">
        <f t="shared" si="2096"/>
        <v>0</v>
      </c>
      <c r="DG327" s="4"/>
      <c r="DH327" s="4">
        <f t="shared" si="2097"/>
        <v>0</v>
      </c>
      <c r="DI327" s="219">
        <f t="shared" si="2098"/>
        <v>0</v>
      </c>
      <c r="DJ327" s="219">
        <f t="shared" si="2099"/>
        <v>0</v>
      </c>
      <c r="DK327" s="4"/>
      <c r="DL327" s="4">
        <f t="shared" si="2100"/>
        <v>0</v>
      </c>
      <c r="DM327" s="219">
        <f t="shared" si="2101"/>
        <v>0</v>
      </c>
      <c r="DN327" s="219">
        <f t="shared" si="2102"/>
        <v>0</v>
      </c>
      <c r="DO327" s="4"/>
      <c r="DP327" s="4">
        <f t="shared" si="2103"/>
        <v>0</v>
      </c>
      <c r="DQ327" s="219">
        <f t="shared" si="2104"/>
        <v>0</v>
      </c>
      <c r="DR327" s="219">
        <f t="shared" si="2105"/>
        <v>0</v>
      </c>
      <c r="DS327" s="4"/>
      <c r="DT327" s="4">
        <f t="shared" si="2106"/>
        <v>0</v>
      </c>
      <c r="DU327" s="219">
        <f t="shared" si="2107"/>
        <v>0</v>
      </c>
      <c r="DV327" s="219">
        <f t="shared" si="2108"/>
        <v>0</v>
      </c>
      <c r="DW327" s="4"/>
      <c r="DX327" s="4"/>
      <c r="DY327" s="4">
        <f t="shared" si="2109"/>
        <v>0</v>
      </c>
      <c r="DZ327" s="219">
        <f t="shared" si="2110"/>
        <v>0</v>
      </c>
      <c r="EA327" s="219">
        <f t="shared" si="2111"/>
        <v>0</v>
      </c>
      <c r="EB327" s="4"/>
      <c r="EC327" s="4">
        <f t="shared" si="2112"/>
        <v>0</v>
      </c>
      <c r="ED327" s="219" t="e">
        <f>SUM(EB327+#REF!)</f>
        <v>#REF!</v>
      </c>
      <c r="EE327" s="219" t="e">
        <f t="shared" si="2113"/>
        <v>#REF!</v>
      </c>
      <c r="EF327" s="4"/>
      <c r="EG327" s="4">
        <f t="shared" si="2114"/>
        <v>0</v>
      </c>
      <c r="EH327" s="219" t="e">
        <f>SUM(EF327+#REF!)</f>
        <v>#REF!</v>
      </c>
      <c r="EI327" s="219" t="e">
        <f t="shared" si="2115"/>
        <v>#REF!</v>
      </c>
      <c r="EJ327" s="4"/>
      <c r="EK327" s="4" t="e">
        <f>SUM(EJ327*#REF!)</f>
        <v>#REF!</v>
      </c>
      <c r="EL327" s="219" t="e">
        <f>SUM(EJ327+#REF!)</f>
        <v>#REF!</v>
      </c>
      <c r="EM327" s="219" t="e">
        <f t="shared" si="2116"/>
        <v>#REF!</v>
      </c>
      <c r="EN327" s="4"/>
      <c r="EO327" s="279"/>
      <c r="EP327" s="279">
        <f t="shared" si="2153"/>
        <v>0</v>
      </c>
      <c r="EQ327" s="278">
        <f t="shared" si="2154"/>
        <v>0</v>
      </c>
      <c r="ER327" s="278">
        <f t="shared" si="2155"/>
        <v>0</v>
      </c>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c r="HH327" s="4"/>
      <c r="HI327" s="4"/>
      <c r="HJ327" s="4"/>
      <c r="HK327" s="4"/>
      <c r="HL327" s="4"/>
      <c r="HM327" s="4"/>
      <c r="HN327" s="4"/>
      <c r="HO327" s="4"/>
      <c r="HP327" s="4"/>
      <c r="HQ327" s="4"/>
      <c r="HR327" s="4"/>
      <c r="HS327" s="4"/>
      <c r="HT327" s="4"/>
      <c r="HU327" s="4"/>
      <c r="HV327" s="4"/>
    </row>
    <row r="328" spans="1:230" s="5" customFormat="1" x14ac:dyDescent="0.2">
      <c r="A328" s="57" t="s">
        <v>158</v>
      </c>
      <c r="B328" s="57" t="s">
        <v>159</v>
      </c>
      <c r="C328" s="57" t="s">
        <v>3</v>
      </c>
      <c r="D328" s="57">
        <v>100</v>
      </c>
      <c r="E328" s="6"/>
      <c r="F328" s="64">
        <f t="shared" si="2286"/>
        <v>0</v>
      </c>
      <c r="G328" s="6"/>
      <c r="H328" s="64">
        <f>SUM(G328*$D328)</f>
        <v>0</v>
      </c>
      <c r="I328" s="6"/>
      <c r="J328" s="64">
        <f>SUM(I328*$D328)</f>
        <v>0</v>
      </c>
      <c r="K328" s="6"/>
      <c r="L328" s="64">
        <f t="shared" si="2287"/>
        <v>0</v>
      </c>
      <c r="M328" s="6"/>
      <c r="N328" s="64">
        <f t="shared" si="2288"/>
        <v>0</v>
      </c>
      <c r="O328" s="6"/>
      <c r="P328" s="64">
        <f t="shared" si="2289"/>
        <v>0</v>
      </c>
      <c r="Q328" s="6"/>
      <c r="R328" s="64">
        <f t="shared" si="2290"/>
        <v>0</v>
      </c>
      <c r="S328" s="6"/>
      <c r="T328" s="64">
        <f t="shared" si="2291"/>
        <v>0</v>
      </c>
      <c r="U328" s="6"/>
      <c r="V328" s="64">
        <f t="shared" si="2292"/>
        <v>0</v>
      </c>
      <c r="W328" s="6"/>
      <c r="X328" s="64">
        <f t="shared" si="2293"/>
        <v>0</v>
      </c>
      <c r="Y328" s="6"/>
      <c r="Z328" s="64">
        <f t="shared" si="2294"/>
        <v>0</v>
      </c>
      <c r="AA328" s="6"/>
      <c r="AB328" s="64">
        <f t="shared" si="2295"/>
        <v>0</v>
      </c>
      <c r="AC328" s="59"/>
      <c r="AD328" s="64">
        <f t="shared" si="2296"/>
        <v>0</v>
      </c>
      <c r="AE328" s="59"/>
      <c r="AF328" s="64">
        <f t="shared" si="2297"/>
        <v>0</v>
      </c>
      <c r="AG328" s="59"/>
      <c r="AH328" s="64">
        <f t="shared" si="2298"/>
        <v>0</v>
      </c>
      <c r="AI328" s="59"/>
      <c r="AJ328" s="64">
        <f t="shared" si="2299"/>
        <v>0</v>
      </c>
      <c r="AK328" s="59"/>
      <c r="AL328" s="64">
        <f t="shared" si="2300"/>
        <v>0</v>
      </c>
      <c r="AM328" s="59"/>
      <c r="AN328" s="64">
        <f t="shared" si="2301"/>
        <v>0</v>
      </c>
      <c r="AO328" s="59"/>
      <c r="AP328" s="64">
        <f t="shared" si="2302"/>
        <v>0</v>
      </c>
      <c r="AQ328" s="59"/>
      <c r="AR328" s="64">
        <f t="shared" si="2303"/>
        <v>0</v>
      </c>
      <c r="AS328" s="59"/>
      <c r="AT328" s="64">
        <f t="shared" si="2304"/>
        <v>0</v>
      </c>
      <c r="AU328" s="59"/>
      <c r="AV328" s="64">
        <f t="shared" si="2305"/>
        <v>0</v>
      </c>
      <c r="AW328" s="59"/>
      <c r="AX328" s="64">
        <f t="shared" si="2306"/>
        <v>0</v>
      </c>
      <c r="AY328" s="59"/>
      <c r="AZ328" s="64">
        <f t="shared" si="2307"/>
        <v>0</v>
      </c>
      <c r="BA328" s="59"/>
      <c r="BB328" s="64">
        <f t="shared" si="2141"/>
        <v>0</v>
      </c>
      <c r="BC328" s="59"/>
      <c r="BD328" s="64">
        <f t="shared" si="2142"/>
        <v>0</v>
      </c>
      <c r="BE328" s="59"/>
      <c r="BF328" s="64">
        <f t="shared" si="2143"/>
        <v>0</v>
      </c>
      <c r="BG328" s="59"/>
      <c r="BH328" s="64">
        <f t="shared" si="2144"/>
        <v>0</v>
      </c>
      <c r="BI328" s="59"/>
      <c r="BJ328" s="64">
        <f t="shared" si="2145"/>
        <v>0</v>
      </c>
      <c r="BK328" s="59"/>
      <c r="BL328" s="64">
        <f t="shared" si="2146"/>
        <v>0</v>
      </c>
      <c r="BM328" s="59"/>
      <c r="BN328" s="64">
        <f t="shared" si="2147"/>
        <v>0</v>
      </c>
      <c r="BO328" s="59"/>
      <c r="BP328" s="64">
        <f t="shared" si="2148"/>
        <v>0</v>
      </c>
      <c r="BQ328" s="59"/>
      <c r="BR328" s="64">
        <f t="shared" si="2149"/>
        <v>0</v>
      </c>
      <c r="BS328" s="59"/>
      <c r="BT328" s="64">
        <f t="shared" si="2150"/>
        <v>0</v>
      </c>
      <c r="BU328" s="59"/>
      <c r="BV328" s="64">
        <f t="shared" si="2151"/>
        <v>0</v>
      </c>
      <c r="BW328" s="59"/>
      <c r="BX328" s="64">
        <f t="shared" si="2152"/>
        <v>0</v>
      </c>
      <c r="BY328" s="59"/>
      <c r="BZ328" s="64">
        <f t="shared" si="2073"/>
        <v>0</v>
      </c>
      <c r="CA328" s="54"/>
      <c r="CB328" s="61">
        <f t="shared" si="2156"/>
        <v>0</v>
      </c>
      <c r="CC328" s="61">
        <f t="shared" si="2075"/>
        <v>0</v>
      </c>
      <c r="CD328" s="4"/>
      <c r="CE328" s="4"/>
      <c r="CF328" s="4">
        <f t="shared" si="2076"/>
        <v>0</v>
      </c>
      <c r="CG328" s="219">
        <f t="shared" si="2077"/>
        <v>0</v>
      </c>
      <c r="CH328" s="219">
        <f t="shared" si="2078"/>
        <v>0</v>
      </c>
      <c r="CI328" s="4"/>
      <c r="CJ328" s="4">
        <f t="shared" si="2079"/>
        <v>0</v>
      </c>
      <c r="CK328" s="219">
        <f t="shared" si="2080"/>
        <v>0</v>
      </c>
      <c r="CL328" s="219">
        <f t="shared" si="2081"/>
        <v>0</v>
      </c>
      <c r="CM328" s="4"/>
      <c r="CN328" s="4">
        <f t="shared" si="2082"/>
        <v>0</v>
      </c>
      <c r="CO328" s="219">
        <f t="shared" si="2083"/>
        <v>0</v>
      </c>
      <c r="CP328" s="219">
        <f t="shared" si="2084"/>
        <v>0</v>
      </c>
      <c r="CQ328" s="4"/>
      <c r="CR328" s="4">
        <f t="shared" si="2085"/>
        <v>0</v>
      </c>
      <c r="CS328" s="219">
        <f t="shared" si="2086"/>
        <v>0</v>
      </c>
      <c r="CT328" s="219">
        <f t="shared" si="2087"/>
        <v>0</v>
      </c>
      <c r="CU328" s="4"/>
      <c r="CV328" s="4">
        <f t="shared" si="2088"/>
        <v>0</v>
      </c>
      <c r="CW328" s="219">
        <f t="shared" si="2089"/>
        <v>0</v>
      </c>
      <c r="CX328" s="219">
        <f t="shared" si="2090"/>
        <v>0</v>
      </c>
      <c r="CY328" s="4"/>
      <c r="CZ328" s="4">
        <f t="shared" si="2091"/>
        <v>0</v>
      </c>
      <c r="DA328" s="219">
        <f t="shared" si="2092"/>
        <v>0</v>
      </c>
      <c r="DB328" s="219">
        <f t="shared" si="2093"/>
        <v>0</v>
      </c>
      <c r="DC328" s="4"/>
      <c r="DD328" s="4">
        <f t="shared" si="2094"/>
        <v>0</v>
      </c>
      <c r="DE328" s="219">
        <f t="shared" si="2095"/>
        <v>0</v>
      </c>
      <c r="DF328" s="219">
        <f t="shared" si="2096"/>
        <v>0</v>
      </c>
      <c r="DG328" s="4"/>
      <c r="DH328" s="4">
        <f t="shared" si="2097"/>
        <v>0</v>
      </c>
      <c r="DI328" s="219">
        <f t="shared" si="2098"/>
        <v>0</v>
      </c>
      <c r="DJ328" s="219">
        <f t="shared" si="2099"/>
        <v>0</v>
      </c>
      <c r="DK328" s="4"/>
      <c r="DL328" s="4">
        <f t="shared" si="2100"/>
        <v>0</v>
      </c>
      <c r="DM328" s="219">
        <f t="shared" si="2101"/>
        <v>0</v>
      </c>
      <c r="DN328" s="219">
        <f t="shared" si="2102"/>
        <v>0</v>
      </c>
      <c r="DO328" s="4"/>
      <c r="DP328" s="4">
        <f t="shared" si="2103"/>
        <v>0</v>
      </c>
      <c r="DQ328" s="219">
        <f t="shared" si="2104"/>
        <v>0</v>
      </c>
      <c r="DR328" s="219">
        <f t="shared" si="2105"/>
        <v>0</v>
      </c>
      <c r="DS328" s="4"/>
      <c r="DT328" s="4">
        <f t="shared" si="2106"/>
        <v>0</v>
      </c>
      <c r="DU328" s="219">
        <f t="shared" si="2107"/>
        <v>0</v>
      </c>
      <c r="DV328" s="219">
        <f t="shared" si="2108"/>
        <v>0</v>
      </c>
      <c r="DW328" s="4"/>
      <c r="DX328" s="4"/>
      <c r="DY328" s="4">
        <f t="shared" si="2109"/>
        <v>0</v>
      </c>
      <c r="DZ328" s="219">
        <f t="shared" si="2110"/>
        <v>0</v>
      </c>
      <c r="EA328" s="219">
        <f t="shared" si="2111"/>
        <v>0</v>
      </c>
      <c r="EB328" s="4"/>
      <c r="EC328" s="4">
        <f t="shared" si="2112"/>
        <v>0</v>
      </c>
      <c r="ED328" s="219" t="e">
        <f>SUM(EB328+#REF!)</f>
        <v>#REF!</v>
      </c>
      <c r="EE328" s="219" t="e">
        <f t="shared" si="2113"/>
        <v>#REF!</v>
      </c>
      <c r="EF328" s="4"/>
      <c r="EG328" s="4">
        <f t="shared" si="2114"/>
        <v>0</v>
      </c>
      <c r="EH328" s="219" t="e">
        <f>SUM(EF328+#REF!)</f>
        <v>#REF!</v>
      </c>
      <c r="EI328" s="219" t="e">
        <f t="shared" si="2115"/>
        <v>#REF!</v>
      </c>
      <c r="EJ328" s="4"/>
      <c r="EK328" s="4" t="e">
        <f>SUM(EJ328*#REF!)</f>
        <v>#REF!</v>
      </c>
      <c r="EL328" s="219" t="e">
        <f>SUM(EJ328+#REF!)</f>
        <v>#REF!</v>
      </c>
      <c r="EM328" s="219" t="e">
        <f t="shared" si="2116"/>
        <v>#REF!</v>
      </c>
      <c r="EN328" s="4"/>
      <c r="EO328" s="279"/>
      <c r="EP328" s="279">
        <f t="shared" si="2153"/>
        <v>0</v>
      </c>
      <c r="EQ328" s="278">
        <f t="shared" si="2154"/>
        <v>0</v>
      </c>
      <c r="ER328" s="278">
        <f t="shared" si="2155"/>
        <v>0</v>
      </c>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c r="HH328" s="4"/>
      <c r="HI328" s="4"/>
      <c r="HJ328" s="4"/>
      <c r="HK328" s="4"/>
      <c r="HL328" s="4"/>
      <c r="HM328" s="4"/>
      <c r="HN328" s="4"/>
      <c r="HO328" s="4"/>
      <c r="HP328" s="4"/>
      <c r="HQ328" s="4"/>
      <c r="HR328" s="4"/>
      <c r="HS328" s="4"/>
      <c r="HT328" s="4"/>
      <c r="HU328" s="4"/>
      <c r="HV328" s="4"/>
    </row>
    <row r="329" spans="1:230" s="5" customFormat="1" x14ac:dyDescent="0.2">
      <c r="A329" s="57" t="s">
        <v>178</v>
      </c>
      <c r="B329" s="57" t="s">
        <v>105</v>
      </c>
      <c r="C329" s="57" t="s">
        <v>3</v>
      </c>
      <c r="D329" s="57">
        <v>100</v>
      </c>
      <c r="E329" s="6"/>
      <c r="F329" s="64">
        <f t="shared" si="2117"/>
        <v>0</v>
      </c>
      <c r="G329" s="6"/>
      <c r="H329" s="64">
        <f t="shared" si="2118"/>
        <v>0</v>
      </c>
      <c r="I329" s="6"/>
      <c r="J329" s="64">
        <f t="shared" si="2119"/>
        <v>0</v>
      </c>
      <c r="K329" s="6"/>
      <c r="L329" s="64">
        <f t="shared" si="2120"/>
        <v>0</v>
      </c>
      <c r="M329" s="6"/>
      <c r="N329" s="64">
        <f t="shared" si="2121"/>
        <v>0</v>
      </c>
      <c r="O329" s="6"/>
      <c r="P329" s="64">
        <f t="shared" si="2122"/>
        <v>0</v>
      </c>
      <c r="Q329" s="6"/>
      <c r="R329" s="64">
        <f t="shared" si="2123"/>
        <v>0</v>
      </c>
      <c r="S329" s="6"/>
      <c r="T329" s="64">
        <f t="shared" si="2124"/>
        <v>0</v>
      </c>
      <c r="U329" s="6"/>
      <c r="V329" s="64">
        <f t="shared" si="2125"/>
        <v>0</v>
      </c>
      <c r="W329" s="6"/>
      <c r="X329" s="64">
        <f t="shared" si="2126"/>
        <v>0</v>
      </c>
      <c r="Y329" s="6"/>
      <c r="Z329" s="64">
        <f t="shared" si="2127"/>
        <v>0</v>
      </c>
      <c r="AA329" s="6"/>
      <c r="AB329" s="64">
        <f t="shared" si="2128"/>
        <v>0</v>
      </c>
      <c r="AC329" s="59"/>
      <c r="AD329" s="64">
        <f t="shared" si="2129"/>
        <v>0</v>
      </c>
      <c r="AE329" s="59"/>
      <c r="AF329" s="64">
        <f t="shared" si="2130"/>
        <v>0</v>
      </c>
      <c r="AG329" s="59"/>
      <c r="AH329" s="64">
        <f t="shared" si="2131"/>
        <v>0</v>
      </c>
      <c r="AI329" s="59"/>
      <c r="AJ329" s="64">
        <f t="shared" si="2132"/>
        <v>0</v>
      </c>
      <c r="AK329" s="59"/>
      <c r="AL329" s="64">
        <f t="shared" si="2133"/>
        <v>0</v>
      </c>
      <c r="AM329" s="59"/>
      <c r="AN329" s="64">
        <f t="shared" si="2134"/>
        <v>0</v>
      </c>
      <c r="AO329" s="59"/>
      <c r="AP329" s="64">
        <f t="shared" si="2135"/>
        <v>0</v>
      </c>
      <c r="AQ329" s="59"/>
      <c r="AR329" s="64">
        <f t="shared" si="2136"/>
        <v>0</v>
      </c>
      <c r="AS329" s="59"/>
      <c r="AT329" s="64">
        <f t="shared" si="2137"/>
        <v>0</v>
      </c>
      <c r="AU329" s="59"/>
      <c r="AV329" s="64">
        <f t="shared" si="2138"/>
        <v>0</v>
      </c>
      <c r="AW329" s="59"/>
      <c r="AX329" s="64">
        <f t="shared" si="2139"/>
        <v>0</v>
      </c>
      <c r="AY329" s="59"/>
      <c r="AZ329" s="64">
        <f t="shared" si="2140"/>
        <v>0</v>
      </c>
      <c r="BA329" s="59"/>
      <c r="BB329" s="64">
        <f t="shared" si="2141"/>
        <v>0</v>
      </c>
      <c r="BC329" s="59"/>
      <c r="BD329" s="64">
        <f t="shared" si="2142"/>
        <v>0</v>
      </c>
      <c r="BE329" s="59"/>
      <c r="BF329" s="64">
        <f t="shared" si="2143"/>
        <v>0</v>
      </c>
      <c r="BG329" s="59"/>
      <c r="BH329" s="64">
        <f t="shared" si="2144"/>
        <v>0</v>
      </c>
      <c r="BI329" s="59"/>
      <c r="BJ329" s="64">
        <f t="shared" si="2145"/>
        <v>0</v>
      </c>
      <c r="BK329" s="59"/>
      <c r="BL329" s="64">
        <f t="shared" si="2146"/>
        <v>0</v>
      </c>
      <c r="BM329" s="59"/>
      <c r="BN329" s="64">
        <f t="shared" si="2147"/>
        <v>0</v>
      </c>
      <c r="BO329" s="59"/>
      <c r="BP329" s="64">
        <f t="shared" si="2148"/>
        <v>0</v>
      </c>
      <c r="BQ329" s="59"/>
      <c r="BR329" s="64">
        <f t="shared" si="2149"/>
        <v>0</v>
      </c>
      <c r="BS329" s="59"/>
      <c r="BT329" s="64">
        <f t="shared" si="2150"/>
        <v>0</v>
      </c>
      <c r="BU329" s="59"/>
      <c r="BV329" s="64">
        <f t="shared" si="2151"/>
        <v>0</v>
      </c>
      <c r="BW329" s="59"/>
      <c r="BX329" s="64">
        <f t="shared" si="2152"/>
        <v>0</v>
      </c>
      <c r="BY329" s="59"/>
      <c r="BZ329" s="64">
        <f t="shared" si="2073"/>
        <v>0</v>
      </c>
      <c r="CA329" s="54"/>
      <c r="CB329" s="61">
        <f t="shared" si="2156"/>
        <v>0</v>
      </c>
      <c r="CC329" s="61">
        <f t="shared" si="2075"/>
        <v>0</v>
      </c>
      <c r="CD329" s="4"/>
      <c r="CE329" s="4"/>
      <c r="CF329" s="4">
        <f t="shared" si="2076"/>
        <v>0</v>
      </c>
      <c r="CG329" s="219">
        <f t="shared" si="2077"/>
        <v>0</v>
      </c>
      <c r="CH329" s="219">
        <f t="shared" si="2078"/>
        <v>0</v>
      </c>
      <c r="CI329" s="4"/>
      <c r="CJ329" s="4">
        <f t="shared" si="2079"/>
        <v>0</v>
      </c>
      <c r="CK329" s="219">
        <f t="shared" si="2080"/>
        <v>0</v>
      </c>
      <c r="CL329" s="219">
        <f t="shared" si="2081"/>
        <v>0</v>
      </c>
      <c r="CM329" s="4"/>
      <c r="CN329" s="4">
        <f t="shared" si="2082"/>
        <v>0</v>
      </c>
      <c r="CO329" s="219">
        <f t="shared" si="2083"/>
        <v>0</v>
      </c>
      <c r="CP329" s="219">
        <f t="shared" si="2084"/>
        <v>0</v>
      </c>
      <c r="CQ329" s="4"/>
      <c r="CR329" s="4">
        <f t="shared" si="2085"/>
        <v>0</v>
      </c>
      <c r="CS329" s="219">
        <f t="shared" si="2086"/>
        <v>0</v>
      </c>
      <c r="CT329" s="219">
        <f t="shared" si="2087"/>
        <v>0</v>
      </c>
      <c r="CU329" s="4"/>
      <c r="CV329" s="4">
        <f t="shared" si="2088"/>
        <v>0</v>
      </c>
      <c r="CW329" s="219">
        <f t="shared" si="2089"/>
        <v>0</v>
      </c>
      <c r="CX329" s="219">
        <f t="shared" si="2090"/>
        <v>0</v>
      </c>
      <c r="CY329" s="4"/>
      <c r="CZ329" s="4">
        <f t="shared" si="2091"/>
        <v>0</v>
      </c>
      <c r="DA329" s="219">
        <f t="shared" si="2092"/>
        <v>0</v>
      </c>
      <c r="DB329" s="219">
        <f t="shared" si="2093"/>
        <v>0</v>
      </c>
      <c r="DC329" s="4"/>
      <c r="DD329" s="4">
        <f t="shared" si="2094"/>
        <v>0</v>
      </c>
      <c r="DE329" s="219">
        <f t="shared" si="2095"/>
        <v>0</v>
      </c>
      <c r="DF329" s="219">
        <f t="shared" si="2096"/>
        <v>0</v>
      </c>
      <c r="DG329" s="4"/>
      <c r="DH329" s="4">
        <f t="shared" si="2097"/>
        <v>0</v>
      </c>
      <c r="DI329" s="219">
        <f t="shared" si="2098"/>
        <v>0</v>
      </c>
      <c r="DJ329" s="219">
        <f t="shared" si="2099"/>
        <v>0</v>
      </c>
      <c r="DK329" s="4"/>
      <c r="DL329" s="4">
        <f t="shared" si="2100"/>
        <v>0</v>
      </c>
      <c r="DM329" s="219">
        <f t="shared" si="2101"/>
        <v>0</v>
      </c>
      <c r="DN329" s="219">
        <f t="shared" si="2102"/>
        <v>0</v>
      </c>
      <c r="DO329" s="4"/>
      <c r="DP329" s="4">
        <f t="shared" si="2103"/>
        <v>0</v>
      </c>
      <c r="DQ329" s="219">
        <f t="shared" si="2104"/>
        <v>0</v>
      </c>
      <c r="DR329" s="219">
        <f t="shared" si="2105"/>
        <v>0</v>
      </c>
      <c r="DS329" s="4"/>
      <c r="DT329" s="4">
        <f t="shared" si="2106"/>
        <v>0</v>
      </c>
      <c r="DU329" s="219">
        <f t="shared" si="2107"/>
        <v>0</v>
      </c>
      <c r="DV329" s="219">
        <f t="shared" si="2108"/>
        <v>0</v>
      </c>
      <c r="DW329" s="4"/>
      <c r="DX329" s="4"/>
      <c r="DY329" s="4">
        <f t="shared" si="2109"/>
        <v>0</v>
      </c>
      <c r="DZ329" s="219">
        <f t="shared" si="2110"/>
        <v>0</v>
      </c>
      <c r="EA329" s="219">
        <f t="shared" si="2111"/>
        <v>0</v>
      </c>
      <c r="EB329" s="4"/>
      <c r="EC329" s="4">
        <f t="shared" si="2112"/>
        <v>0</v>
      </c>
      <c r="ED329" s="219" t="e">
        <f>SUM(EB329+#REF!)</f>
        <v>#REF!</v>
      </c>
      <c r="EE329" s="219" t="e">
        <f t="shared" si="2113"/>
        <v>#REF!</v>
      </c>
      <c r="EF329" s="4"/>
      <c r="EG329" s="4">
        <f t="shared" si="2114"/>
        <v>0</v>
      </c>
      <c r="EH329" s="219" t="e">
        <f>SUM(EF329+#REF!)</f>
        <v>#REF!</v>
      </c>
      <c r="EI329" s="219" t="e">
        <f t="shared" si="2115"/>
        <v>#REF!</v>
      </c>
      <c r="EJ329" s="4"/>
      <c r="EK329" s="4" t="e">
        <f>SUM(EJ329*#REF!)</f>
        <v>#REF!</v>
      </c>
      <c r="EL329" s="219" t="e">
        <f>SUM(EJ329+#REF!)</f>
        <v>#REF!</v>
      </c>
      <c r="EM329" s="219" t="e">
        <f t="shared" si="2116"/>
        <v>#REF!</v>
      </c>
      <c r="EN329" s="4"/>
      <c r="EO329" s="279"/>
      <c r="EP329" s="279">
        <f>SUM(EO329*D329)</f>
        <v>0</v>
      </c>
      <c r="EQ329" s="278">
        <f t="shared" si="2154"/>
        <v>0</v>
      </c>
      <c r="ER329" s="278">
        <f t="shared" si="2155"/>
        <v>0</v>
      </c>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c r="HH329" s="4"/>
      <c r="HI329" s="4"/>
      <c r="HJ329" s="4"/>
      <c r="HK329" s="4"/>
      <c r="HL329" s="4"/>
      <c r="HM329" s="4"/>
      <c r="HN329" s="4"/>
      <c r="HO329" s="4"/>
      <c r="HP329" s="4"/>
      <c r="HQ329" s="4"/>
      <c r="HR329" s="4"/>
      <c r="HS329" s="4"/>
      <c r="HT329" s="4"/>
      <c r="HU329" s="4"/>
      <c r="HV329" s="4"/>
    </row>
    <row r="330" spans="1:230" s="5" customFormat="1" x14ac:dyDescent="0.2">
      <c r="A330" s="57" t="s">
        <v>220</v>
      </c>
      <c r="B330" s="57" t="s">
        <v>215</v>
      </c>
      <c r="C330" s="57" t="s">
        <v>3</v>
      </c>
      <c r="D330" s="57">
        <v>100</v>
      </c>
      <c r="E330" s="6"/>
      <c r="F330" s="64">
        <f t="shared" si="2117"/>
        <v>0</v>
      </c>
      <c r="G330" s="6"/>
      <c r="H330" s="64">
        <f t="shared" si="2118"/>
        <v>0</v>
      </c>
      <c r="I330" s="6"/>
      <c r="J330" s="64">
        <f t="shared" si="2119"/>
        <v>0</v>
      </c>
      <c r="K330" s="6"/>
      <c r="L330" s="64">
        <f t="shared" si="2120"/>
        <v>0</v>
      </c>
      <c r="M330" s="6"/>
      <c r="N330" s="64">
        <f t="shared" si="2121"/>
        <v>0</v>
      </c>
      <c r="O330" s="6"/>
      <c r="P330" s="64">
        <f t="shared" si="2122"/>
        <v>0</v>
      </c>
      <c r="Q330" s="6"/>
      <c r="R330" s="64">
        <f t="shared" si="2123"/>
        <v>0</v>
      </c>
      <c r="S330" s="6"/>
      <c r="T330" s="64">
        <f t="shared" si="2124"/>
        <v>0</v>
      </c>
      <c r="U330" s="6"/>
      <c r="V330" s="64">
        <f t="shared" si="2125"/>
        <v>0</v>
      </c>
      <c r="W330" s="6"/>
      <c r="X330" s="64">
        <f t="shared" si="2126"/>
        <v>0</v>
      </c>
      <c r="Y330" s="6"/>
      <c r="Z330" s="64">
        <f t="shared" si="2127"/>
        <v>0</v>
      </c>
      <c r="AA330" s="6"/>
      <c r="AB330" s="64">
        <f t="shared" si="2128"/>
        <v>0</v>
      </c>
      <c r="AC330" s="59"/>
      <c r="AD330" s="64">
        <f t="shared" si="2129"/>
        <v>0</v>
      </c>
      <c r="AE330" s="59"/>
      <c r="AF330" s="64">
        <f t="shared" si="2130"/>
        <v>0</v>
      </c>
      <c r="AG330" s="59"/>
      <c r="AH330" s="64">
        <f t="shared" si="2131"/>
        <v>0</v>
      </c>
      <c r="AI330" s="59"/>
      <c r="AJ330" s="64">
        <f t="shared" si="2132"/>
        <v>0</v>
      </c>
      <c r="AK330" s="59"/>
      <c r="AL330" s="64">
        <f t="shared" si="2133"/>
        <v>0</v>
      </c>
      <c r="AM330" s="59"/>
      <c r="AN330" s="64">
        <f t="shared" si="2134"/>
        <v>0</v>
      </c>
      <c r="AO330" s="59"/>
      <c r="AP330" s="64">
        <f t="shared" si="2135"/>
        <v>0</v>
      </c>
      <c r="AQ330" s="59"/>
      <c r="AR330" s="64">
        <f t="shared" si="2136"/>
        <v>0</v>
      </c>
      <c r="AS330" s="59"/>
      <c r="AT330" s="64">
        <f t="shared" si="2137"/>
        <v>0</v>
      </c>
      <c r="AU330" s="59"/>
      <c r="AV330" s="64">
        <f t="shared" si="2138"/>
        <v>0</v>
      </c>
      <c r="AW330" s="59"/>
      <c r="AX330" s="64">
        <f t="shared" si="2139"/>
        <v>0</v>
      </c>
      <c r="AY330" s="59"/>
      <c r="AZ330" s="64">
        <f t="shared" si="2140"/>
        <v>0</v>
      </c>
      <c r="BA330" s="59"/>
      <c r="BB330" s="64">
        <f t="shared" si="2141"/>
        <v>0</v>
      </c>
      <c r="BC330" s="59"/>
      <c r="BD330" s="64">
        <f t="shared" si="2142"/>
        <v>0</v>
      </c>
      <c r="BE330" s="59"/>
      <c r="BF330" s="64">
        <f t="shared" si="2143"/>
        <v>0</v>
      </c>
      <c r="BG330" s="59"/>
      <c r="BH330" s="64">
        <f t="shared" si="2144"/>
        <v>0</v>
      </c>
      <c r="BI330" s="59"/>
      <c r="BJ330" s="64">
        <f t="shared" si="2145"/>
        <v>0</v>
      </c>
      <c r="BK330" s="59"/>
      <c r="BL330" s="64">
        <f t="shared" si="2146"/>
        <v>0</v>
      </c>
      <c r="BM330" s="59"/>
      <c r="BN330" s="64">
        <f t="shared" si="2147"/>
        <v>0</v>
      </c>
      <c r="BO330" s="59"/>
      <c r="BP330" s="64">
        <f t="shared" si="2148"/>
        <v>0</v>
      </c>
      <c r="BQ330" s="59"/>
      <c r="BR330" s="64">
        <f t="shared" si="2149"/>
        <v>0</v>
      </c>
      <c r="BS330" s="59"/>
      <c r="BT330" s="64">
        <f t="shared" si="2150"/>
        <v>0</v>
      </c>
      <c r="BU330" s="59"/>
      <c r="BV330" s="64">
        <f t="shared" si="2151"/>
        <v>0</v>
      </c>
      <c r="BW330" s="59"/>
      <c r="BX330" s="64">
        <f t="shared" si="2152"/>
        <v>0</v>
      </c>
      <c r="BY330" s="59"/>
      <c r="BZ330" s="64">
        <f t="shared" si="2073"/>
        <v>0</v>
      </c>
      <c r="CA330" s="54"/>
      <c r="CB330" s="61">
        <f t="shared" si="2156"/>
        <v>0</v>
      </c>
      <c r="CC330" s="61">
        <f t="shared" si="2075"/>
        <v>0</v>
      </c>
      <c r="CD330" s="4"/>
      <c r="CE330" s="4"/>
      <c r="CF330" s="4">
        <f t="shared" si="2076"/>
        <v>0</v>
      </c>
      <c r="CG330" s="219">
        <f t="shared" si="2077"/>
        <v>0</v>
      </c>
      <c r="CH330" s="219">
        <f t="shared" si="2078"/>
        <v>0</v>
      </c>
      <c r="CI330" s="4"/>
      <c r="CJ330" s="4">
        <f t="shared" si="2079"/>
        <v>0</v>
      </c>
      <c r="CK330" s="219">
        <f t="shared" si="2080"/>
        <v>0</v>
      </c>
      <c r="CL330" s="219">
        <f t="shared" si="2081"/>
        <v>0</v>
      </c>
      <c r="CM330" s="4"/>
      <c r="CN330" s="4">
        <f t="shared" si="2082"/>
        <v>0</v>
      </c>
      <c r="CO330" s="219">
        <f t="shared" si="2083"/>
        <v>0</v>
      </c>
      <c r="CP330" s="219">
        <f t="shared" si="2084"/>
        <v>0</v>
      </c>
      <c r="CQ330" s="4"/>
      <c r="CR330" s="4">
        <f t="shared" si="2085"/>
        <v>0</v>
      </c>
      <c r="CS330" s="219">
        <f t="shared" si="2086"/>
        <v>0</v>
      </c>
      <c r="CT330" s="219">
        <f t="shared" si="2087"/>
        <v>0</v>
      </c>
      <c r="CU330" s="4"/>
      <c r="CV330" s="4">
        <f t="shared" si="2088"/>
        <v>0</v>
      </c>
      <c r="CW330" s="219">
        <f t="shared" si="2089"/>
        <v>0</v>
      </c>
      <c r="CX330" s="219">
        <f t="shared" si="2090"/>
        <v>0</v>
      </c>
      <c r="CY330" s="4"/>
      <c r="CZ330" s="4">
        <f t="shared" si="2091"/>
        <v>0</v>
      </c>
      <c r="DA330" s="219">
        <f t="shared" si="2092"/>
        <v>0</v>
      </c>
      <c r="DB330" s="219">
        <f t="shared" si="2093"/>
        <v>0</v>
      </c>
      <c r="DC330" s="4"/>
      <c r="DD330" s="4">
        <f t="shared" si="2094"/>
        <v>0</v>
      </c>
      <c r="DE330" s="219">
        <f t="shared" si="2095"/>
        <v>0</v>
      </c>
      <c r="DF330" s="219">
        <f t="shared" si="2096"/>
        <v>0</v>
      </c>
      <c r="DG330" s="4"/>
      <c r="DH330" s="4">
        <f t="shared" si="2097"/>
        <v>0</v>
      </c>
      <c r="DI330" s="219">
        <f t="shared" si="2098"/>
        <v>0</v>
      </c>
      <c r="DJ330" s="219">
        <f t="shared" si="2099"/>
        <v>0</v>
      </c>
      <c r="DK330" s="4"/>
      <c r="DL330" s="4">
        <f t="shared" si="2100"/>
        <v>0</v>
      </c>
      <c r="DM330" s="219">
        <f t="shared" si="2101"/>
        <v>0</v>
      </c>
      <c r="DN330" s="219">
        <f t="shared" si="2102"/>
        <v>0</v>
      </c>
      <c r="DO330" s="4"/>
      <c r="DP330" s="4">
        <f t="shared" si="2103"/>
        <v>0</v>
      </c>
      <c r="DQ330" s="219">
        <f t="shared" si="2104"/>
        <v>0</v>
      </c>
      <c r="DR330" s="219">
        <f t="shared" si="2105"/>
        <v>0</v>
      </c>
      <c r="DS330" s="4"/>
      <c r="DT330" s="4">
        <f t="shared" si="2106"/>
        <v>0</v>
      </c>
      <c r="DU330" s="219">
        <f t="shared" si="2107"/>
        <v>0</v>
      </c>
      <c r="DV330" s="219">
        <f t="shared" si="2108"/>
        <v>0</v>
      </c>
      <c r="DW330" s="4"/>
      <c r="DX330" s="4"/>
      <c r="DY330" s="4">
        <f t="shared" si="2109"/>
        <v>0</v>
      </c>
      <c r="DZ330" s="219">
        <f t="shared" si="2110"/>
        <v>0</v>
      </c>
      <c r="EA330" s="219">
        <f t="shared" si="2111"/>
        <v>0</v>
      </c>
      <c r="EB330" s="4"/>
      <c r="EC330" s="4">
        <f t="shared" si="2112"/>
        <v>0</v>
      </c>
      <c r="ED330" s="219" t="e">
        <f>SUM(EB330+#REF!)</f>
        <v>#REF!</v>
      </c>
      <c r="EE330" s="219" t="e">
        <f t="shared" si="2113"/>
        <v>#REF!</v>
      </c>
      <c r="EF330" s="4"/>
      <c r="EG330" s="4">
        <f t="shared" si="2114"/>
        <v>0</v>
      </c>
      <c r="EH330" s="219" t="e">
        <f>SUM(EF330+#REF!)</f>
        <v>#REF!</v>
      </c>
      <c r="EI330" s="219" t="e">
        <f t="shared" si="2115"/>
        <v>#REF!</v>
      </c>
      <c r="EJ330" s="4"/>
      <c r="EK330" s="4" t="e">
        <f>SUM(EJ330*#REF!)</f>
        <v>#REF!</v>
      </c>
      <c r="EL330" s="219" t="e">
        <f>SUM(EJ330+#REF!)</f>
        <v>#REF!</v>
      </c>
      <c r="EM330" s="219" t="e">
        <f t="shared" si="2116"/>
        <v>#REF!</v>
      </c>
      <c r="EN330" s="4"/>
      <c r="EO330" s="279"/>
      <c r="EP330" s="279">
        <f t="shared" ref="EP330:EP341" si="2310">SUM(EO330*D330)</f>
        <v>0</v>
      </c>
      <c r="EQ330" s="278">
        <f t="shared" si="2154"/>
        <v>0</v>
      </c>
      <c r="ER330" s="278">
        <f t="shared" si="2155"/>
        <v>0</v>
      </c>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c r="HH330" s="4"/>
      <c r="HI330" s="4"/>
      <c r="HJ330" s="4"/>
      <c r="HK330" s="4"/>
      <c r="HL330" s="4"/>
      <c r="HM330" s="4"/>
      <c r="HN330" s="4"/>
      <c r="HO330" s="4"/>
      <c r="HP330" s="4"/>
      <c r="HQ330" s="4"/>
      <c r="HR330" s="4"/>
      <c r="HS330" s="4"/>
      <c r="HT330" s="4"/>
      <c r="HU330" s="4"/>
      <c r="HV330" s="4"/>
    </row>
    <row r="331" spans="1:230" s="5" customFormat="1" x14ac:dyDescent="0.2">
      <c r="A331" s="57" t="s">
        <v>196</v>
      </c>
      <c r="B331" s="57" t="s">
        <v>197</v>
      </c>
      <c r="C331" s="57" t="s">
        <v>3</v>
      </c>
      <c r="D331" s="57">
        <v>100</v>
      </c>
      <c r="E331" s="6"/>
      <c r="F331" s="64">
        <f t="shared" ref="F331" si="2311">SUM(E331*$D331)</f>
        <v>0</v>
      </c>
      <c r="G331" s="6"/>
      <c r="H331" s="64">
        <f t="shared" ref="H331" si="2312">SUM(G331*$D331)</f>
        <v>0</v>
      </c>
      <c r="I331" s="6"/>
      <c r="J331" s="64">
        <f t="shared" ref="J331" si="2313">SUM(I331*$D331)</f>
        <v>0</v>
      </c>
      <c r="K331" s="6"/>
      <c r="L331" s="64">
        <f t="shared" si="2120"/>
        <v>0</v>
      </c>
      <c r="M331" s="6"/>
      <c r="N331" s="64">
        <f t="shared" si="2121"/>
        <v>0</v>
      </c>
      <c r="O331" s="6"/>
      <c r="P331" s="64">
        <f t="shared" si="2122"/>
        <v>0</v>
      </c>
      <c r="Q331" s="6"/>
      <c r="R331" s="64">
        <f t="shared" si="2123"/>
        <v>0</v>
      </c>
      <c r="S331" s="6"/>
      <c r="T331" s="64">
        <f t="shared" si="2124"/>
        <v>0</v>
      </c>
      <c r="U331" s="6"/>
      <c r="V331" s="64">
        <f t="shared" si="2125"/>
        <v>0</v>
      </c>
      <c r="W331" s="6">
        <v>0.5</v>
      </c>
      <c r="X331" s="64">
        <f t="shared" si="2126"/>
        <v>50</v>
      </c>
      <c r="Y331" s="6"/>
      <c r="Z331" s="64">
        <f t="shared" si="2127"/>
        <v>0</v>
      </c>
      <c r="AA331" s="6"/>
      <c r="AB331" s="64">
        <f t="shared" si="2128"/>
        <v>0</v>
      </c>
      <c r="AC331" s="59"/>
      <c r="AD331" s="64">
        <f t="shared" si="2129"/>
        <v>0</v>
      </c>
      <c r="AE331" s="59"/>
      <c r="AF331" s="64">
        <f t="shared" si="2130"/>
        <v>0</v>
      </c>
      <c r="AG331" s="59"/>
      <c r="AH331" s="64">
        <f t="shared" si="2131"/>
        <v>0</v>
      </c>
      <c r="AI331" s="59"/>
      <c r="AJ331" s="64">
        <f t="shared" si="2132"/>
        <v>0</v>
      </c>
      <c r="AK331" s="59"/>
      <c r="AL331" s="64">
        <f t="shared" si="2133"/>
        <v>0</v>
      </c>
      <c r="AM331" s="59"/>
      <c r="AN331" s="64">
        <f t="shared" si="2134"/>
        <v>0</v>
      </c>
      <c r="AO331" s="59"/>
      <c r="AP331" s="64">
        <f t="shared" si="2135"/>
        <v>0</v>
      </c>
      <c r="AQ331" s="59"/>
      <c r="AR331" s="64">
        <f t="shared" si="2136"/>
        <v>0</v>
      </c>
      <c r="AS331" s="59"/>
      <c r="AT331" s="64">
        <f t="shared" si="2137"/>
        <v>0</v>
      </c>
      <c r="AU331" s="59"/>
      <c r="AV331" s="64">
        <f t="shared" si="2138"/>
        <v>0</v>
      </c>
      <c r="AW331" s="59"/>
      <c r="AX331" s="64">
        <f t="shared" si="2139"/>
        <v>0</v>
      </c>
      <c r="AY331" s="59"/>
      <c r="AZ331" s="64">
        <f t="shared" si="2140"/>
        <v>0</v>
      </c>
      <c r="BA331" s="59"/>
      <c r="BB331" s="64">
        <f t="shared" si="2141"/>
        <v>0</v>
      </c>
      <c r="BC331" s="59"/>
      <c r="BD331" s="64">
        <f t="shared" si="2142"/>
        <v>0</v>
      </c>
      <c r="BE331" s="59"/>
      <c r="BF331" s="64">
        <f t="shared" si="2143"/>
        <v>0</v>
      </c>
      <c r="BG331" s="59"/>
      <c r="BH331" s="64">
        <f t="shared" si="2144"/>
        <v>0</v>
      </c>
      <c r="BI331" s="59"/>
      <c r="BJ331" s="64">
        <f t="shared" si="2145"/>
        <v>0</v>
      </c>
      <c r="BK331" s="59"/>
      <c r="BL331" s="64">
        <f t="shared" si="2146"/>
        <v>0</v>
      </c>
      <c r="BM331" s="59"/>
      <c r="BN331" s="64">
        <f t="shared" si="2147"/>
        <v>0</v>
      </c>
      <c r="BO331" s="59"/>
      <c r="BP331" s="64">
        <f t="shared" si="2148"/>
        <v>0</v>
      </c>
      <c r="BQ331" s="59"/>
      <c r="BR331" s="64">
        <f t="shared" si="2149"/>
        <v>0</v>
      </c>
      <c r="BS331" s="59"/>
      <c r="BT331" s="64">
        <f t="shared" si="2150"/>
        <v>0</v>
      </c>
      <c r="BU331" s="59"/>
      <c r="BV331" s="64">
        <f t="shared" si="2151"/>
        <v>0</v>
      </c>
      <c r="BW331" s="59"/>
      <c r="BX331" s="64">
        <f t="shared" si="2152"/>
        <v>0</v>
      </c>
      <c r="BY331" s="59"/>
      <c r="BZ331" s="64">
        <f t="shared" si="2073"/>
        <v>0</v>
      </c>
      <c r="CA331" s="54"/>
      <c r="CB331" s="61">
        <f t="shared" si="2156"/>
        <v>0.5</v>
      </c>
      <c r="CC331" s="61">
        <f t="shared" si="2075"/>
        <v>50</v>
      </c>
      <c r="CD331" s="4"/>
      <c r="CE331" s="4"/>
      <c r="CF331" s="4">
        <f t="shared" si="2076"/>
        <v>0</v>
      </c>
      <c r="CG331" s="219">
        <f t="shared" si="2077"/>
        <v>0</v>
      </c>
      <c r="CH331" s="219">
        <f t="shared" si="2078"/>
        <v>0</v>
      </c>
      <c r="CI331" s="4"/>
      <c r="CJ331" s="4">
        <f t="shared" si="2079"/>
        <v>0</v>
      </c>
      <c r="CK331" s="219">
        <f t="shared" si="2080"/>
        <v>0</v>
      </c>
      <c r="CL331" s="219">
        <f t="shared" si="2081"/>
        <v>0</v>
      </c>
      <c r="CM331" s="4"/>
      <c r="CN331" s="4">
        <f t="shared" si="2082"/>
        <v>0</v>
      </c>
      <c r="CO331" s="219">
        <f t="shared" si="2083"/>
        <v>0</v>
      </c>
      <c r="CP331" s="219">
        <f t="shared" si="2084"/>
        <v>0</v>
      </c>
      <c r="CQ331" s="4"/>
      <c r="CR331" s="4">
        <f t="shared" si="2085"/>
        <v>0</v>
      </c>
      <c r="CS331" s="219">
        <f t="shared" si="2086"/>
        <v>0</v>
      </c>
      <c r="CT331" s="219">
        <f t="shared" si="2087"/>
        <v>0</v>
      </c>
      <c r="CU331" s="4"/>
      <c r="CV331" s="4">
        <f t="shared" si="2088"/>
        <v>0</v>
      </c>
      <c r="CW331" s="219">
        <f t="shared" si="2089"/>
        <v>0.5</v>
      </c>
      <c r="CX331" s="219">
        <f t="shared" si="2090"/>
        <v>0</v>
      </c>
      <c r="CY331" s="4"/>
      <c r="CZ331" s="4">
        <f t="shared" si="2091"/>
        <v>0</v>
      </c>
      <c r="DA331" s="219">
        <f t="shared" si="2092"/>
        <v>0</v>
      </c>
      <c r="DB331" s="219">
        <f t="shared" si="2093"/>
        <v>0</v>
      </c>
      <c r="DC331" s="4"/>
      <c r="DD331" s="4">
        <f t="shared" si="2094"/>
        <v>0</v>
      </c>
      <c r="DE331" s="219">
        <f t="shared" si="2095"/>
        <v>0</v>
      </c>
      <c r="DF331" s="219">
        <f t="shared" si="2096"/>
        <v>0</v>
      </c>
      <c r="DG331" s="4"/>
      <c r="DH331" s="4">
        <f t="shared" si="2097"/>
        <v>0</v>
      </c>
      <c r="DI331" s="219">
        <f t="shared" si="2098"/>
        <v>0</v>
      </c>
      <c r="DJ331" s="219">
        <f t="shared" si="2099"/>
        <v>0</v>
      </c>
      <c r="DK331" s="4"/>
      <c r="DL331" s="4">
        <f t="shared" si="2100"/>
        <v>0</v>
      </c>
      <c r="DM331" s="219">
        <f t="shared" si="2101"/>
        <v>0</v>
      </c>
      <c r="DN331" s="219">
        <f t="shared" si="2102"/>
        <v>0</v>
      </c>
      <c r="DO331" s="4"/>
      <c r="DP331" s="4">
        <f t="shared" si="2103"/>
        <v>0</v>
      </c>
      <c r="DQ331" s="219">
        <f t="shared" si="2104"/>
        <v>0</v>
      </c>
      <c r="DR331" s="219">
        <f t="shared" si="2105"/>
        <v>0</v>
      </c>
      <c r="DS331" s="4"/>
      <c r="DT331" s="4">
        <f t="shared" si="2106"/>
        <v>0</v>
      </c>
      <c r="DU331" s="219">
        <f t="shared" si="2107"/>
        <v>0</v>
      </c>
      <c r="DV331" s="219">
        <f t="shared" si="2108"/>
        <v>0</v>
      </c>
      <c r="DW331" s="4"/>
      <c r="DX331" s="4"/>
      <c r="DY331" s="4">
        <f t="shared" si="2109"/>
        <v>0</v>
      </c>
      <c r="DZ331" s="219">
        <f t="shared" si="2110"/>
        <v>0</v>
      </c>
      <c r="EA331" s="219">
        <f t="shared" si="2111"/>
        <v>0</v>
      </c>
      <c r="EB331" s="4"/>
      <c r="EC331" s="4">
        <f t="shared" si="2112"/>
        <v>0</v>
      </c>
      <c r="ED331" s="219" t="e">
        <f>SUM(EB331+#REF!)</f>
        <v>#REF!</v>
      </c>
      <c r="EE331" s="219" t="e">
        <f t="shared" si="2113"/>
        <v>#REF!</v>
      </c>
      <c r="EF331" s="4"/>
      <c r="EG331" s="4">
        <f t="shared" si="2114"/>
        <v>0</v>
      </c>
      <c r="EH331" s="219" t="e">
        <f>SUM(EF331+#REF!)</f>
        <v>#REF!</v>
      </c>
      <c r="EI331" s="219" t="e">
        <f t="shared" si="2115"/>
        <v>#REF!</v>
      </c>
      <c r="EJ331" s="4"/>
      <c r="EK331" s="4" t="e">
        <f>SUM(EJ331*#REF!)</f>
        <v>#REF!</v>
      </c>
      <c r="EL331" s="219" t="e">
        <f>SUM(EJ331+#REF!)</f>
        <v>#REF!</v>
      </c>
      <c r="EM331" s="219" t="e">
        <f t="shared" si="2116"/>
        <v>#REF!</v>
      </c>
      <c r="EN331" s="4"/>
      <c r="EO331" s="279"/>
      <c r="EP331" s="279">
        <f t="shared" si="2310"/>
        <v>0</v>
      </c>
      <c r="EQ331" s="278">
        <f t="shared" si="2154"/>
        <v>0</v>
      </c>
      <c r="ER331" s="278">
        <f t="shared" si="2155"/>
        <v>0</v>
      </c>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c r="HH331" s="4"/>
      <c r="HI331" s="4"/>
      <c r="HJ331" s="4"/>
      <c r="HK331" s="4"/>
      <c r="HL331" s="4"/>
      <c r="HM331" s="4"/>
      <c r="HN331" s="4"/>
      <c r="HO331" s="4"/>
      <c r="HP331" s="4"/>
      <c r="HQ331" s="4"/>
      <c r="HR331" s="4"/>
      <c r="HS331" s="4"/>
      <c r="HT331" s="4"/>
      <c r="HU331" s="4"/>
      <c r="HV331" s="4"/>
    </row>
    <row r="332" spans="1:230" s="5" customFormat="1" ht="17.25" customHeight="1" x14ac:dyDescent="0.2">
      <c r="A332" s="57" t="s">
        <v>232</v>
      </c>
      <c r="B332" s="57" t="s">
        <v>229</v>
      </c>
      <c r="C332" s="57" t="s">
        <v>3</v>
      </c>
      <c r="D332" s="57">
        <v>100</v>
      </c>
      <c r="E332" s="6"/>
      <c r="F332" s="64">
        <f>SUM(E332*$D332)</f>
        <v>0</v>
      </c>
      <c r="G332" s="6"/>
      <c r="H332" s="64">
        <f t="shared" si="2118"/>
        <v>0</v>
      </c>
      <c r="I332" s="6"/>
      <c r="J332" s="64">
        <f t="shared" si="2119"/>
        <v>0</v>
      </c>
      <c r="K332" s="6"/>
      <c r="L332" s="64">
        <f>SUM(K332*$D332)</f>
        <v>0</v>
      </c>
      <c r="M332" s="6"/>
      <c r="N332" s="64">
        <f>SUM(M332*$D332)</f>
        <v>0</v>
      </c>
      <c r="O332" s="6"/>
      <c r="P332" s="64">
        <f>SUM(O332*$D332)</f>
        <v>0</v>
      </c>
      <c r="Q332" s="6"/>
      <c r="R332" s="64">
        <f>SUM(Q332*$D332)</f>
        <v>0</v>
      </c>
      <c r="S332" s="6"/>
      <c r="T332" s="64">
        <f>SUM(S332*$D332)</f>
        <v>0</v>
      </c>
      <c r="U332" s="6"/>
      <c r="V332" s="64">
        <f>SUM(U332*$D332)</f>
        <v>0</v>
      </c>
      <c r="W332" s="6"/>
      <c r="X332" s="64">
        <f>SUM(W332*$D332)</f>
        <v>0</v>
      </c>
      <c r="Y332" s="6"/>
      <c r="Z332" s="64">
        <f>SUM(Y332*$D332)</f>
        <v>0</v>
      </c>
      <c r="AA332" s="6"/>
      <c r="AB332" s="64">
        <f>SUM(AA332*$D332)</f>
        <v>0</v>
      </c>
      <c r="AC332" s="59"/>
      <c r="AD332" s="64">
        <f>SUM(AC332*$D332)</f>
        <v>0</v>
      </c>
      <c r="AE332" s="59"/>
      <c r="AF332" s="64">
        <f>SUM(AE332*$D332)</f>
        <v>0</v>
      </c>
      <c r="AG332" s="59"/>
      <c r="AH332" s="64">
        <f>SUM(AG332*$D332)</f>
        <v>0</v>
      </c>
      <c r="AI332" s="59"/>
      <c r="AJ332" s="64">
        <f>SUM(AI332*$D332)</f>
        <v>0</v>
      </c>
      <c r="AK332" s="59"/>
      <c r="AL332" s="64">
        <f>SUM(AK332*$D332)</f>
        <v>0</v>
      </c>
      <c r="AM332" s="59"/>
      <c r="AN332" s="64">
        <f>SUM(AM332*$D332)</f>
        <v>0</v>
      </c>
      <c r="AO332" s="59"/>
      <c r="AP332" s="64">
        <f>SUM(AO332*$D332)</f>
        <v>0</v>
      </c>
      <c r="AQ332" s="59"/>
      <c r="AR332" s="64">
        <f>SUM(AQ332*$D332)</f>
        <v>0</v>
      </c>
      <c r="AS332" s="59"/>
      <c r="AT332" s="64">
        <f>SUM(AS332*$D332)</f>
        <v>0</v>
      </c>
      <c r="AU332" s="59"/>
      <c r="AV332" s="64">
        <f>SUM(AU332*$D332)</f>
        <v>0</v>
      </c>
      <c r="AW332" s="59"/>
      <c r="AX332" s="64">
        <f>SUM(AW332*$D332)</f>
        <v>0</v>
      </c>
      <c r="AY332" s="59"/>
      <c r="AZ332" s="64">
        <f>SUM(AY332*$D332)</f>
        <v>0</v>
      </c>
      <c r="BA332" s="59"/>
      <c r="BB332" s="64">
        <f>SUM(BA332*$D332)</f>
        <v>0</v>
      </c>
      <c r="BC332" s="59"/>
      <c r="BD332" s="64">
        <f>SUM(BC332*$D332)</f>
        <v>0</v>
      </c>
      <c r="BE332" s="59"/>
      <c r="BF332" s="64">
        <f>SUM(BE332*$D332)</f>
        <v>0</v>
      </c>
      <c r="BG332" s="59"/>
      <c r="BH332" s="64">
        <f>SUM(BG332*$D332)</f>
        <v>0</v>
      </c>
      <c r="BI332" s="59"/>
      <c r="BJ332" s="64">
        <f>SUM(BI332*$D332)</f>
        <v>0</v>
      </c>
      <c r="BK332" s="59"/>
      <c r="BL332" s="64">
        <f>SUM(BK332*$D332)</f>
        <v>0</v>
      </c>
      <c r="BM332" s="59"/>
      <c r="BN332" s="64">
        <f>SUM(BM332*$D332)</f>
        <v>0</v>
      </c>
      <c r="BO332" s="59"/>
      <c r="BP332" s="64">
        <f>SUM(BO332*$D332)</f>
        <v>0</v>
      </c>
      <c r="BQ332" s="59"/>
      <c r="BR332" s="64">
        <f>SUM(BQ332*$D332)</f>
        <v>0</v>
      </c>
      <c r="BS332" s="59"/>
      <c r="BT332" s="64">
        <f>SUM(BS332*$D332)</f>
        <v>0</v>
      </c>
      <c r="BU332" s="59"/>
      <c r="BV332" s="64">
        <f>SUM(BU332*$D332)</f>
        <v>0</v>
      </c>
      <c r="BW332" s="59"/>
      <c r="BX332" s="64">
        <f>SUM(BW332*$D332)</f>
        <v>0</v>
      </c>
      <c r="BY332" s="59"/>
      <c r="BZ332" s="64">
        <f t="shared" si="2073"/>
        <v>0</v>
      </c>
      <c r="CA332" s="54"/>
      <c r="CB332" s="61">
        <f t="shared" si="2156"/>
        <v>0</v>
      </c>
      <c r="CC332" s="61">
        <f t="shared" si="2075"/>
        <v>0</v>
      </c>
      <c r="CD332" s="4"/>
      <c r="CE332" s="4"/>
      <c r="CF332" s="4">
        <f t="shared" si="2076"/>
        <v>0</v>
      </c>
      <c r="CG332" s="219">
        <f t="shared" si="2077"/>
        <v>0</v>
      </c>
      <c r="CH332" s="219">
        <f t="shared" si="2078"/>
        <v>0</v>
      </c>
      <c r="CI332" s="4"/>
      <c r="CJ332" s="4">
        <f t="shared" si="2079"/>
        <v>0</v>
      </c>
      <c r="CK332" s="219">
        <f t="shared" si="2080"/>
        <v>0</v>
      </c>
      <c r="CL332" s="219">
        <f t="shared" si="2081"/>
        <v>0</v>
      </c>
      <c r="CM332" s="4"/>
      <c r="CN332" s="4">
        <f t="shared" si="2082"/>
        <v>0</v>
      </c>
      <c r="CO332" s="219">
        <f t="shared" si="2083"/>
        <v>0</v>
      </c>
      <c r="CP332" s="219">
        <f t="shared" si="2084"/>
        <v>0</v>
      </c>
      <c r="CQ332" s="4"/>
      <c r="CR332" s="4">
        <f t="shared" si="2085"/>
        <v>0</v>
      </c>
      <c r="CS332" s="219">
        <f t="shared" si="2086"/>
        <v>0</v>
      </c>
      <c r="CT332" s="219">
        <f t="shared" si="2087"/>
        <v>0</v>
      </c>
      <c r="CU332" s="4"/>
      <c r="CV332" s="4">
        <f t="shared" si="2088"/>
        <v>0</v>
      </c>
      <c r="CW332" s="219">
        <f t="shared" si="2089"/>
        <v>0</v>
      </c>
      <c r="CX332" s="219">
        <f t="shared" si="2090"/>
        <v>0</v>
      </c>
      <c r="CY332" s="4"/>
      <c r="CZ332" s="4">
        <f t="shared" si="2091"/>
        <v>0</v>
      </c>
      <c r="DA332" s="219">
        <f t="shared" si="2092"/>
        <v>0</v>
      </c>
      <c r="DB332" s="219">
        <f t="shared" si="2093"/>
        <v>0</v>
      </c>
      <c r="DC332" s="4"/>
      <c r="DD332" s="4">
        <f t="shared" si="2094"/>
        <v>0</v>
      </c>
      <c r="DE332" s="219">
        <f t="shared" si="2095"/>
        <v>0</v>
      </c>
      <c r="DF332" s="219">
        <f t="shared" si="2096"/>
        <v>0</v>
      </c>
      <c r="DG332" s="4"/>
      <c r="DH332" s="4">
        <f t="shared" si="2097"/>
        <v>0</v>
      </c>
      <c r="DI332" s="219">
        <f t="shared" si="2098"/>
        <v>0</v>
      </c>
      <c r="DJ332" s="219">
        <f t="shared" si="2099"/>
        <v>0</v>
      </c>
      <c r="DK332" s="4"/>
      <c r="DL332" s="4">
        <f t="shared" si="2100"/>
        <v>0</v>
      </c>
      <c r="DM332" s="219">
        <f t="shared" si="2101"/>
        <v>0</v>
      </c>
      <c r="DN332" s="219">
        <f t="shared" si="2102"/>
        <v>0</v>
      </c>
      <c r="DO332" s="4"/>
      <c r="DP332" s="4">
        <f t="shared" si="2103"/>
        <v>0</v>
      </c>
      <c r="DQ332" s="219">
        <f t="shared" si="2104"/>
        <v>0</v>
      </c>
      <c r="DR332" s="219">
        <f t="shared" si="2105"/>
        <v>0</v>
      </c>
      <c r="DS332" s="4"/>
      <c r="DT332" s="4">
        <f t="shared" si="2106"/>
        <v>0</v>
      </c>
      <c r="DU332" s="219">
        <f t="shared" si="2107"/>
        <v>0</v>
      </c>
      <c r="DV332" s="219">
        <f t="shared" si="2108"/>
        <v>0</v>
      </c>
      <c r="DW332" s="4"/>
      <c r="DX332" s="4"/>
      <c r="DY332" s="4">
        <f t="shared" si="2109"/>
        <v>0</v>
      </c>
      <c r="DZ332" s="219">
        <f t="shared" si="2110"/>
        <v>0</v>
      </c>
      <c r="EA332" s="219">
        <f t="shared" si="2111"/>
        <v>0</v>
      </c>
      <c r="EB332" s="4"/>
      <c r="EC332" s="4">
        <f t="shared" si="2112"/>
        <v>0</v>
      </c>
      <c r="ED332" s="219" t="e">
        <f>SUM(EB332+#REF!)</f>
        <v>#REF!</v>
      </c>
      <c r="EE332" s="219" t="e">
        <f t="shared" si="2113"/>
        <v>#REF!</v>
      </c>
      <c r="EF332" s="4"/>
      <c r="EG332" s="4">
        <f t="shared" si="2114"/>
        <v>0</v>
      </c>
      <c r="EH332" s="219" t="e">
        <f>SUM(EF332+#REF!)</f>
        <v>#REF!</v>
      </c>
      <c r="EI332" s="219" t="e">
        <f t="shared" si="2115"/>
        <v>#REF!</v>
      </c>
      <c r="EJ332" s="4"/>
      <c r="EK332" s="4" t="e">
        <f>SUM(EJ332*#REF!)</f>
        <v>#REF!</v>
      </c>
      <c r="EL332" s="219" t="e">
        <f>SUM(EJ332+#REF!)</f>
        <v>#REF!</v>
      </c>
      <c r="EM332" s="219" t="e">
        <f t="shared" si="2116"/>
        <v>#REF!</v>
      </c>
      <c r="EN332" s="4"/>
      <c r="EO332" s="279"/>
      <c r="EP332" s="279">
        <f t="shared" si="2310"/>
        <v>0</v>
      </c>
      <c r="EQ332" s="278">
        <f t="shared" si="2154"/>
        <v>0</v>
      </c>
      <c r="ER332" s="278">
        <f t="shared" si="2155"/>
        <v>0</v>
      </c>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c r="HH332" s="4"/>
      <c r="HI332" s="4"/>
      <c r="HJ332" s="4"/>
      <c r="HK332" s="4"/>
      <c r="HL332" s="4"/>
      <c r="HM332" s="4"/>
      <c r="HN332" s="4"/>
      <c r="HO332" s="4"/>
      <c r="HP332" s="4"/>
      <c r="HQ332" s="4"/>
      <c r="HR332" s="4"/>
      <c r="HS332" s="4"/>
      <c r="HT332" s="4"/>
      <c r="HU332" s="4"/>
      <c r="HV332" s="4"/>
    </row>
    <row r="333" spans="1:230" s="5" customFormat="1" x14ac:dyDescent="0.2">
      <c r="A333" s="57" t="s">
        <v>115</v>
      </c>
      <c r="B333" s="57" t="s">
        <v>116</v>
      </c>
      <c r="C333" s="57" t="s">
        <v>3</v>
      </c>
      <c r="D333" s="57">
        <v>100</v>
      </c>
      <c r="E333" s="6"/>
      <c r="F333" s="64">
        <f t="shared" si="2117"/>
        <v>0</v>
      </c>
      <c r="G333" s="6"/>
      <c r="H333" s="64">
        <f t="shared" si="2118"/>
        <v>0</v>
      </c>
      <c r="I333" s="6"/>
      <c r="J333" s="64">
        <f t="shared" si="2119"/>
        <v>0</v>
      </c>
      <c r="K333" s="6"/>
      <c r="L333" s="64">
        <f t="shared" ref="L333:L348" si="2314">SUM(K333*$D333)</f>
        <v>0</v>
      </c>
      <c r="M333" s="6"/>
      <c r="N333" s="64">
        <f t="shared" ref="N333:N348" si="2315">SUM(M333*$D333)</f>
        <v>0</v>
      </c>
      <c r="O333" s="6"/>
      <c r="P333" s="64">
        <f t="shared" ref="P333:P348" si="2316">SUM(O333*$D333)</f>
        <v>0</v>
      </c>
      <c r="Q333" s="6"/>
      <c r="R333" s="64">
        <f t="shared" ref="R333:R348" si="2317">SUM(Q333*$D333)</f>
        <v>0</v>
      </c>
      <c r="S333" s="6"/>
      <c r="T333" s="64">
        <f t="shared" ref="T333:T348" si="2318">SUM(S333*$D333)</f>
        <v>0</v>
      </c>
      <c r="U333" s="6"/>
      <c r="V333" s="64">
        <f t="shared" ref="V333:V348" si="2319">SUM(U333*$D333)</f>
        <v>0</v>
      </c>
      <c r="W333" s="6"/>
      <c r="X333" s="64">
        <f t="shared" ref="X333:X348" si="2320">SUM(W333*$D333)</f>
        <v>0</v>
      </c>
      <c r="Y333" s="6"/>
      <c r="Z333" s="64">
        <f t="shared" ref="Z333:Z348" si="2321">SUM(Y333*$D333)</f>
        <v>0</v>
      </c>
      <c r="AA333" s="6"/>
      <c r="AB333" s="64">
        <f t="shared" ref="AB333:AB348" si="2322">SUM(AA333*$D333)</f>
        <v>0</v>
      </c>
      <c r="AC333" s="59"/>
      <c r="AD333" s="64">
        <f t="shared" ref="AD333:AD348" si="2323">SUM(AC333*$D333)</f>
        <v>0</v>
      </c>
      <c r="AE333" s="59"/>
      <c r="AF333" s="64">
        <f t="shared" ref="AF333:AF348" si="2324">SUM(AE333*$D333)</f>
        <v>0</v>
      </c>
      <c r="AG333" s="59"/>
      <c r="AH333" s="64">
        <f t="shared" ref="AH333:AH348" si="2325">SUM(AG333*$D333)</f>
        <v>0</v>
      </c>
      <c r="AI333" s="59"/>
      <c r="AJ333" s="64">
        <f t="shared" ref="AJ333:AJ348" si="2326">SUM(AI333*$D333)</f>
        <v>0</v>
      </c>
      <c r="AK333" s="59"/>
      <c r="AL333" s="64">
        <f t="shared" ref="AL333:AL348" si="2327">SUM(AK333*$D333)</f>
        <v>0</v>
      </c>
      <c r="AM333" s="59"/>
      <c r="AN333" s="64">
        <f t="shared" ref="AN333:AN348" si="2328">SUM(AM333*$D333)</f>
        <v>0</v>
      </c>
      <c r="AO333" s="59"/>
      <c r="AP333" s="64">
        <f t="shared" ref="AP333:AP348" si="2329">SUM(AO333*$D333)</f>
        <v>0</v>
      </c>
      <c r="AQ333" s="59"/>
      <c r="AR333" s="64">
        <f t="shared" ref="AR333:AR348" si="2330">SUM(AQ333*$D333)</f>
        <v>0</v>
      </c>
      <c r="AS333" s="59"/>
      <c r="AT333" s="64">
        <f t="shared" ref="AT333:AT348" si="2331">SUM(AS333*$D333)</f>
        <v>0</v>
      </c>
      <c r="AU333" s="59"/>
      <c r="AV333" s="64">
        <f t="shared" ref="AV333:AV348" si="2332">SUM(AU333*$D333)</f>
        <v>0</v>
      </c>
      <c r="AW333" s="59"/>
      <c r="AX333" s="64">
        <f t="shared" ref="AX333:AX348" si="2333">SUM(AW333*$D333)</f>
        <v>0</v>
      </c>
      <c r="AY333" s="59"/>
      <c r="AZ333" s="64">
        <f t="shared" ref="AZ333:AZ348" si="2334">SUM(AY333*$D333)</f>
        <v>0</v>
      </c>
      <c r="BA333" s="59"/>
      <c r="BB333" s="64">
        <f t="shared" ref="BB333:BB348" si="2335">SUM(BA333*$D333)</f>
        <v>0</v>
      </c>
      <c r="BC333" s="59"/>
      <c r="BD333" s="64">
        <f t="shared" ref="BD333:BD348" si="2336">SUM(BC333*$D333)</f>
        <v>0</v>
      </c>
      <c r="BE333" s="59"/>
      <c r="BF333" s="64">
        <f t="shared" ref="BF333:BF348" si="2337">SUM(BE333*$D333)</f>
        <v>0</v>
      </c>
      <c r="BG333" s="59"/>
      <c r="BH333" s="64">
        <f t="shared" ref="BH333:BH348" si="2338">SUM(BG333*$D333)</f>
        <v>0</v>
      </c>
      <c r="BI333" s="59"/>
      <c r="BJ333" s="64">
        <f t="shared" ref="BJ333:BJ348" si="2339">SUM(BI333*$D333)</f>
        <v>0</v>
      </c>
      <c r="BK333" s="59"/>
      <c r="BL333" s="64">
        <f t="shared" ref="BL333:BL348" si="2340">SUM(BK333*$D333)</f>
        <v>0</v>
      </c>
      <c r="BM333" s="59"/>
      <c r="BN333" s="64">
        <f t="shared" ref="BN333:BN348" si="2341">SUM(BM333*$D333)</f>
        <v>0</v>
      </c>
      <c r="BO333" s="59"/>
      <c r="BP333" s="64">
        <f t="shared" ref="BP333:BP348" si="2342">SUM(BO333*$D333)</f>
        <v>0</v>
      </c>
      <c r="BQ333" s="59"/>
      <c r="BR333" s="64">
        <f t="shared" ref="BR333:BR348" si="2343">SUM(BQ333*$D333)</f>
        <v>0</v>
      </c>
      <c r="BS333" s="59"/>
      <c r="BT333" s="64">
        <f t="shared" ref="BT333:BT348" si="2344">SUM(BS333*$D333)</f>
        <v>0</v>
      </c>
      <c r="BU333" s="59"/>
      <c r="BV333" s="64">
        <f t="shared" ref="BV333:BV348" si="2345">SUM(BU333*$D333)</f>
        <v>0</v>
      </c>
      <c r="BW333" s="59"/>
      <c r="BX333" s="64">
        <f t="shared" ref="BX333:BX348" si="2346">SUM(BW333*$D333)</f>
        <v>0</v>
      </c>
      <c r="BY333" s="59"/>
      <c r="BZ333" s="64">
        <f t="shared" si="2073"/>
        <v>0</v>
      </c>
      <c r="CA333" s="54"/>
      <c r="CB333" s="61">
        <f t="shared" si="2156"/>
        <v>0</v>
      </c>
      <c r="CC333" s="61">
        <f t="shared" si="2075"/>
        <v>0</v>
      </c>
      <c r="CD333" s="4"/>
      <c r="CE333" s="4"/>
      <c r="CF333" s="4">
        <f t="shared" si="2076"/>
        <v>0</v>
      </c>
      <c r="CG333" s="219">
        <f t="shared" si="2077"/>
        <v>0</v>
      </c>
      <c r="CH333" s="219">
        <f t="shared" si="2078"/>
        <v>0</v>
      </c>
      <c r="CI333" s="4"/>
      <c r="CJ333" s="4">
        <f t="shared" si="2079"/>
        <v>0</v>
      </c>
      <c r="CK333" s="219">
        <f t="shared" si="2080"/>
        <v>0</v>
      </c>
      <c r="CL333" s="219">
        <f t="shared" si="2081"/>
        <v>0</v>
      </c>
      <c r="CM333" s="4"/>
      <c r="CN333" s="4">
        <f t="shared" si="2082"/>
        <v>0</v>
      </c>
      <c r="CO333" s="219">
        <f t="shared" si="2083"/>
        <v>0</v>
      </c>
      <c r="CP333" s="219">
        <f t="shared" si="2084"/>
        <v>0</v>
      </c>
      <c r="CQ333" s="4"/>
      <c r="CR333" s="4">
        <f t="shared" si="2085"/>
        <v>0</v>
      </c>
      <c r="CS333" s="219">
        <f t="shared" si="2086"/>
        <v>0</v>
      </c>
      <c r="CT333" s="219">
        <f t="shared" si="2087"/>
        <v>0</v>
      </c>
      <c r="CU333" s="4"/>
      <c r="CV333" s="4">
        <f t="shared" si="2088"/>
        <v>0</v>
      </c>
      <c r="CW333" s="219">
        <f t="shared" si="2089"/>
        <v>0</v>
      </c>
      <c r="CX333" s="219">
        <f t="shared" si="2090"/>
        <v>0</v>
      </c>
      <c r="CY333" s="4"/>
      <c r="CZ333" s="4">
        <f t="shared" si="2091"/>
        <v>0</v>
      </c>
      <c r="DA333" s="219">
        <f t="shared" si="2092"/>
        <v>0</v>
      </c>
      <c r="DB333" s="219">
        <f t="shared" si="2093"/>
        <v>0</v>
      </c>
      <c r="DC333" s="4"/>
      <c r="DD333" s="4">
        <f t="shared" si="2094"/>
        <v>0</v>
      </c>
      <c r="DE333" s="219">
        <f t="shared" si="2095"/>
        <v>0</v>
      </c>
      <c r="DF333" s="219">
        <f t="shared" si="2096"/>
        <v>0</v>
      </c>
      <c r="DG333" s="4"/>
      <c r="DH333" s="4">
        <f t="shared" si="2097"/>
        <v>0</v>
      </c>
      <c r="DI333" s="219">
        <f t="shared" si="2098"/>
        <v>0</v>
      </c>
      <c r="DJ333" s="219">
        <f t="shared" si="2099"/>
        <v>0</v>
      </c>
      <c r="DK333" s="4"/>
      <c r="DL333" s="4">
        <f t="shared" si="2100"/>
        <v>0</v>
      </c>
      <c r="DM333" s="219">
        <f t="shared" si="2101"/>
        <v>0</v>
      </c>
      <c r="DN333" s="219">
        <f t="shared" si="2102"/>
        <v>0</v>
      </c>
      <c r="DO333" s="4"/>
      <c r="DP333" s="4">
        <f t="shared" si="2103"/>
        <v>0</v>
      </c>
      <c r="DQ333" s="219">
        <f t="shared" si="2104"/>
        <v>0</v>
      </c>
      <c r="DR333" s="219">
        <f t="shared" si="2105"/>
        <v>0</v>
      </c>
      <c r="DS333" s="4"/>
      <c r="DT333" s="4">
        <f t="shared" si="2106"/>
        <v>0</v>
      </c>
      <c r="DU333" s="219">
        <f t="shared" si="2107"/>
        <v>0</v>
      </c>
      <c r="DV333" s="219">
        <f t="shared" si="2108"/>
        <v>0</v>
      </c>
      <c r="DW333" s="4"/>
      <c r="DX333" s="4"/>
      <c r="DY333" s="4">
        <f t="shared" si="2109"/>
        <v>0</v>
      </c>
      <c r="DZ333" s="219">
        <f t="shared" si="2110"/>
        <v>0</v>
      </c>
      <c r="EA333" s="219">
        <f t="shared" si="2111"/>
        <v>0</v>
      </c>
      <c r="EB333" s="4"/>
      <c r="EC333" s="4">
        <f t="shared" si="2112"/>
        <v>0</v>
      </c>
      <c r="ED333" s="219" t="e">
        <f>SUM(EB333+#REF!)</f>
        <v>#REF!</v>
      </c>
      <c r="EE333" s="219" t="e">
        <f t="shared" si="2113"/>
        <v>#REF!</v>
      </c>
      <c r="EF333" s="4"/>
      <c r="EG333" s="4">
        <f t="shared" si="2114"/>
        <v>0</v>
      </c>
      <c r="EH333" s="219" t="e">
        <f>SUM(EF333+#REF!)</f>
        <v>#REF!</v>
      </c>
      <c r="EI333" s="219" t="e">
        <f t="shared" si="2115"/>
        <v>#REF!</v>
      </c>
      <c r="EJ333" s="4"/>
      <c r="EK333" s="4" t="e">
        <f>SUM(EJ333*#REF!)</f>
        <v>#REF!</v>
      </c>
      <c r="EL333" s="219" t="e">
        <f>SUM(EJ333+#REF!)</f>
        <v>#REF!</v>
      </c>
      <c r="EM333" s="219" t="e">
        <f t="shared" si="2116"/>
        <v>#REF!</v>
      </c>
      <c r="EN333" s="4"/>
      <c r="EO333" s="279"/>
      <c r="EP333" s="279">
        <f t="shared" si="2310"/>
        <v>0</v>
      </c>
      <c r="EQ333" s="278">
        <f t="shared" si="2154"/>
        <v>0</v>
      </c>
      <c r="ER333" s="278">
        <f t="shared" si="2155"/>
        <v>0</v>
      </c>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c r="HH333" s="4"/>
      <c r="HI333" s="4"/>
      <c r="HJ333" s="4"/>
      <c r="HK333" s="4"/>
      <c r="HL333" s="4"/>
      <c r="HM333" s="4"/>
      <c r="HN333" s="4"/>
      <c r="HO333" s="4"/>
      <c r="HP333" s="4"/>
      <c r="HQ333" s="4"/>
      <c r="HR333" s="4"/>
      <c r="HS333" s="4"/>
      <c r="HT333" s="4"/>
      <c r="HU333" s="4"/>
      <c r="HV333" s="4"/>
    </row>
    <row r="334" spans="1:230" s="5" customFormat="1" x14ac:dyDescent="0.2">
      <c r="A334" s="57" t="s">
        <v>245</v>
      </c>
      <c r="B334" s="57" t="s">
        <v>246</v>
      </c>
      <c r="C334" s="57" t="s">
        <v>3</v>
      </c>
      <c r="D334" s="57">
        <v>100</v>
      </c>
      <c r="E334" s="6"/>
      <c r="F334" s="64">
        <f t="shared" si="2117"/>
        <v>0</v>
      </c>
      <c r="G334" s="6"/>
      <c r="H334" s="64">
        <f t="shared" si="2118"/>
        <v>0</v>
      </c>
      <c r="I334" s="6"/>
      <c r="J334" s="64">
        <f t="shared" si="2119"/>
        <v>0</v>
      </c>
      <c r="K334" s="6"/>
      <c r="L334" s="64">
        <f t="shared" si="2314"/>
        <v>0</v>
      </c>
      <c r="M334" s="226"/>
      <c r="N334" s="64">
        <f t="shared" si="2315"/>
        <v>0</v>
      </c>
      <c r="O334" s="6"/>
      <c r="P334" s="64">
        <f t="shared" si="2316"/>
        <v>0</v>
      </c>
      <c r="Q334" s="6"/>
      <c r="R334" s="64">
        <f t="shared" si="2317"/>
        <v>0</v>
      </c>
      <c r="S334" s="6"/>
      <c r="T334" s="64">
        <f t="shared" si="2318"/>
        <v>0</v>
      </c>
      <c r="U334" s="6"/>
      <c r="V334" s="64">
        <f t="shared" si="2319"/>
        <v>0</v>
      </c>
      <c r="W334" s="6"/>
      <c r="X334" s="64">
        <f t="shared" si="2320"/>
        <v>0</v>
      </c>
      <c r="Y334" s="6"/>
      <c r="Z334" s="64">
        <f t="shared" si="2321"/>
        <v>0</v>
      </c>
      <c r="AA334" s="6"/>
      <c r="AB334" s="64">
        <f t="shared" si="2322"/>
        <v>0</v>
      </c>
      <c r="AC334" s="59"/>
      <c r="AD334" s="64">
        <f t="shared" si="2323"/>
        <v>0</v>
      </c>
      <c r="AE334" s="59"/>
      <c r="AF334" s="64">
        <f t="shared" si="2324"/>
        <v>0</v>
      </c>
      <c r="AG334" s="59"/>
      <c r="AH334" s="64">
        <f t="shared" si="2325"/>
        <v>0</v>
      </c>
      <c r="AI334" s="59"/>
      <c r="AJ334" s="64">
        <f t="shared" si="2326"/>
        <v>0</v>
      </c>
      <c r="AK334" s="59"/>
      <c r="AL334" s="64">
        <f t="shared" si="2327"/>
        <v>0</v>
      </c>
      <c r="AM334" s="59"/>
      <c r="AN334" s="64">
        <f t="shared" si="2328"/>
        <v>0</v>
      </c>
      <c r="AO334" s="59"/>
      <c r="AP334" s="64">
        <f t="shared" si="2329"/>
        <v>0</v>
      </c>
      <c r="AQ334" s="59"/>
      <c r="AR334" s="64">
        <f t="shared" si="2330"/>
        <v>0</v>
      </c>
      <c r="AS334" s="59"/>
      <c r="AT334" s="64">
        <f t="shared" si="2331"/>
        <v>0</v>
      </c>
      <c r="AU334" s="59"/>
      <c r="AV334" s="64">
        <f t="shared" si="2332"/>
        <v>0</v>
      </c>
      <c r="AW334" s="59"/>
      <c r="AX334" s="64">
        <f t="shared" si="2333"/>
        <v>0</v>
      </c>
      <c r="AY334" s="59"/>
      <c r="AZ334" s="64">
        <f t="shared" si="2334"/>
        <v>0</v>
      </c>
      <c r="BA334" s="59"/>
      <c r="BB334" s="64">
        <f t="shared" si="2335"/>
        <v>0</v>
      </c>
      <c r="BC334" s="59"/>
      <c r="BD334" s="64">
        <f t="shared" si="2336"/>
        <v>0</v>
      </c>
      <c r="BE334" s="59"/>
      <c r="BF334" s="64">
        <f t="shared" si="2337"/>
        <v>0</v>
      </c>
      <c r="BG334" s="59"/>
      <c r="BH334" s="64">
        <f t="shared" si="2338"/>
        <v>0</v>
      </c>
      <c r="BI334" s="59"/>
      <c r="BJ334" s="64">
        <f t="shared" si="2339"/>
        <v>0</v>
      </c>
      <c r="BK334" s="59"/>
      <c r="BL334" s="64">
        <f t="shared" si="2340"/>
        <v>0</v>
      </c>
      <c r="BM334" s="59"/>
      <c r="BN334" s="64">
        <f t="shared" si="2341"/>
        <v>0</v>
      </c>
      <c r="BO334" s="59"/>
      <c r="BP334" s="64">
        <f t="shared" si="2342"/>
        <v>0</v>
      </c>
      <c r="BQ334" s="59"/>
      <c r="BR334" s="64">
        <f t="shared" si="2343"/>
        <v>0</v>
      </c>
      <c r="BS334" s="59"/>
      <c r="BT334" s="64">
        <f t="shared" si="2344"/>
        <v>0</v>
      </c>
      <c r="BU334" s="59"/>
      <c r="BV334" s="64">
        <f t="shared" si="2345"/>
        <v>0</v>
      </c>
      <c r="BW334" s="59"/>
      <c r="BX334" s="64">
        <f t="shared" si="2346"/>
        <v>0</v>
      </c>
      <c r="BY334" s="59"/>
      <c r="BZ334" s="64">
        <f t="shared" si="2073"/>
        <v>0</v>
      </c>
      <c r="CA334" s="54"/>
      <c r="CB334" s="61">
        <f t="shared" si="2156"/>
        <v>0</v>
      </c>
      <c r="CC334" s="61">
        <f t="shared" si="2075"/>
        <v>0</v>
      </c>
      <c r="CD334" s="4"/>
      <c r="CE334" s="4"/>
      <c r="CF334" s="4">
        <f t="shared" si="2076"/>
        <v>0</v>
      </c>
      <c r="CG334" s="219">
        <f t="shared" si="2077"/>
        <v>0</v>
      </c>
      <c r="CH334" s="219">
        <f t="shared" si="2078"/>
        <v>0</v>
      </c>
      <c r="CI334" s="4"/>
      <c r="CJ334" s="4">
        <f t="shared" si="2079"/>
        <v>0</v>
      </c>
      <c r="CK334" s="219">
        <f t="shared" si="2080"/>
        <v>0</v>
      </c>
      <c r="CL334" s="219">
        <f t="shared" si="2081"/>
        <v>0</v>
      </c>
      <c r="CM334" s="4"/>
      <c r="CN334" s="4">
        <f t="shared" si="2082"/>
        <v>0</v>
      </c>
      <c r="CO334" s="219">
        <f t="shared" si="2083"/>
        <v>0</v>
      </c>
      <c r="CP334" s="219">
        <f t="shared" si="2084"/>
        <v>0</v>
      </c>
      <c r="CQ334" s="4"/>
      <c r="CR334" s="4">
        <f t="shared" si="2085"/>
        <v>0</v>
      </c>
      <c r="CS334" s="219">
        <f t="shared" si="2086"/>
        <v>0</v>
      </c>
      <c r="CT334" s="219">
        <f t="shared" si="2087"/>
        <v>0</v>
      </c>
      <c r="CU334" s="4"/>
      <c r="CV334" s="4">
        <f t="shared" si="2088"/>
        <v>0</v>
      </c>
      <c r="CW334" s="219">
        <f t="shared" si="2089"/>
        <v>0</v>
      </c>
      <c r="CX334" s="219">
        <f t="shared" si="2090"/>
        <v>0</v>
      </c>
      <c r="CY334" s="4"/>
      <c r="CZ334" s="4">
        <f t="shared" si="2091"/>
        <v>0</v>
      </c>
      <c r="DA334" s="219">
        <f t="shared" si="2092"/>
        <v>0</v>
      </c>
      <c r="DB334" s="219">
        <f t="shared" si="2093"/>
        <v>0</v>
      </c>
      <c r="DC334" s="4"/>
      <c r="DD334" s="4">
        <f t="shared" si="2094"/>
        <v>0</v>
      </c>
      <c r="DE334" s="219">
        <f t="shared" si="2095"/>
        <v>0</v>
      </c>
      <c r="DF334" s="219">
        <f t="shared" si="2096"/>
        <v>0</v>
      </c>
      <c r="DG334" s="4"/>
      <c r="DH334" s="4">
        <f t="shared" si="2097"/>
        <v>0</v>
      </c>
      <c r="DI334" s="219">
        <f t="shared" si="2098"/>
        <v>0</v>
      </c>
      <c r="DJ334" s="219">
        <f t="shared" si="2099"/>
        <v>0</v>
      </c>
      <c r="DK334" s="4"/>
      <c r="DL334" s="4">
        <f t="shared" si="2100"/>
        <v>0</v>
      </c>
      <c r="DM334" s="219">
        <f t="shared" si="2101"/>
        <v>0</v>
      </c>
      <c r="DN334" s="219">
        <f t="shared" si="2102"/>
        <v>0</v>
      </c>
      <c r="DO334" s="4"/>
      <c r="DP334" s="4">
        <f t="shared" si="2103"/>
        <v>0</v>
      </c>
      <c r="DQ334" s="219">
        <f t="shared" si="2104"/>
        <v>0</v>
      </c>
      <c r="DR334" s="219">
        <f t="shared" si="2105"/>
        <v>0</v>
      </c>
      <c r="DS334" s="4"/>
      <c r="DT334" s="4">
        <f t="shared" si="2106"/>
        <v>0</v>
      </c>
      <c r="DU334" s="219">
        <f t="shared" si="2107"/>
        <v>0</v>
      </c>
      <c r="DV334" s="219">
        <f t="shared" si="2108"/>
        <v>0</v>
      </c>
      <c r="DW334" s="4"/>
      <c r="DX334" s="4"/>
      <c r="DY334" s="4">
        <f t="shared" si="2109"/>
        <v>0</v>
      </c>
      <c r="DZ334" s="219">
        <f t="shared" si="2110"/>
        <v>0</v>
      </c>
      <c r="EA334" s="219">
        <f t="shared" si="2111"/>
        <v>0</v>
      </c>
      <c r="EB334" s="4"/>
      <c r="EC334" s="4">
        <f t="shared" si="2112"/>
        <v>0</v>
      </c>
      <c r="ED334" s="219" t="e">
        <f>SUM(EB334+#REF!)</f>
        <v>#REF!</v>
      </c>
      <c r="EE334" s="219" t="e">
        <f t="shared" si="2113"/>
        <v>#REF!</v>
      </c>
      <c r="EF334" s="4"/>
      <c r="EG334" s="4">
        <f t="shared" si="2114"/>
        <v>0</v>
      </c>
      <c r="EH334" s="219" t="e">
        <f>SUM(EF334+#REF!)</f>
        <v>#REF!</v>
      </c>
      <c r="EI334" s="219" t="e">
        <f t="shared" si="2115"/>
        <v>#REF!</v>
      </c>
      <c r="EJ334" s="4"/>
      <c r="EK334" s="4" t="e">
        <f>SUM(EJ334*#REF!)</f>
        <v>#REF!</v>
      </c>
      <c r="EL334" s="219" t="e">
        <f>SUM(EJ334+#REF!)</f>
        <v>#REF!</v>
      </c>
      <c r="EM334" s="219" t="e">
        <f t="shared" si="2116"/>
        <v>#REF!</v>
      </c>
      <c r="EN334" s="4"/>
      <c r="EO334" s="279"/>
      <c r="EP334" s="279">
        <f t="shared" si="2310"/>
        <v>0</v>
      </c>
      <c r="EQ334" s="278">
        <f t="shared" si="2154"/>
        <v>0</v>
      </c>
      <c r="ER334" s="278">
        <f t="shared" si="2155"/>
        <v>0</v>
      </c>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c r="HH334" s="4"/>
      <c r="HI334" s="4"/>
      <c r="HJ334" s="4"/>
      <c r="HK334" s="4"/>
      <c r="HL334" s="4"/>
      <c r="HM334" s="4"/>
      <c r="HN334" s="4"/>
      <c r="HO334" s="4"/>
      <c r="HP334" s="4"/>
      <c r="HQ334" s="4"/>
      <c r="HR334" s="4"/>
      <c r="HS334" s="4"/>
      <c r="HT334" s="4"/>
      <c r="HU334" s="4"/>
      <c r="HV334" s="4"/>
    </row>
    <row r="335" spans="1:230" s="5" customFormat="1" x14ac:dyDescent="0.2">
      <c r="A335" s="57" t="s">
        <v>253</v>
      </c>
      <c r="B335" s="57" t="s">
        <v>248</v>
      </c>
      <c r="C335" s="57" t="s">
        <v>3</v>
      </c>
      <c r="D335" s="57">
        <v>100</v>
      </c>
      <c r="E335" s="6"/>
      <c r="F335" s="64">
        <f t="shared" si="2117"/>
        <v>0</v>
      </c>
      <c r="G335" s="6"/>
      <c r="H335" s="64">
        <f t="shared" si="2118"/>
        <v>0</v>
      </c>
      <c r="I335" s="6"/>
      <c r="J335" s="64">
        <f t="shared" si="2119"/>
        <v>0</v>
      </c>
      <c r="K335" s="6"/>
      <c r="L335" s="64">
        <f t="shared" si="2314"/>
        <v>0</v>
      </c>
      <c r="M335" s="226"/>
      <c r="N335" s="64">
        <f t="shared" si="2315"/>
        <v>0</v>
      </c>
      <c r="O335" s="6"/>
      <c r="P335" s="64">
        <f t="shared" si="2316"/>
        <v>0</v>
      </c>
      <c r="Q335" s="6"/>
      <c r="R335" s="64">
        <f t="shared" si="2317"/>
        <v>0</v>
      </c>
      <c r="S335" s="6"/>
      <c r="T335" s="64">
        <f t="shared" si="2318"/>
        <v>0</v>
      </c>
      <c r="U335" s="6"/>
      <c r="V335" s="64">
        <f t="shared" si="2319"/>
        <v>0</v>
      </c>
      <c r="W335" s="6">
        <v>47.75</v>
      </c>
      <c r="X335" s="64">
        <f t="shared" si="2320"/>
        <v>4775</v>
      </c>
      <c r="Y335" s="6"/>
      <c r="Z335" s="64">
        <f t="shared" si="2321"/>
        <v>0</v>
      </c>
      <c r="AA335" s="6"/>
      <c r="AB335" s="64">
        <f t="shared" si="2322"/>
        <v>0</v>
      </c>
      <c r="AC335" s="59"/>
      <c r="AD335" s="64">
        <f t="shared" si="2323"/>
        <v>0</v>
      </c>
      <c r="AE335" s="59"/>
      <c r="AF335" s="64">
        <f t="shared" si="2324"/>
        <v>0</v>
      </c>
      <c r="AG335" s="59"/>
      <c r="AH335" s="64">
        <f t="shared" si="2325"/>
        <v>0</v>
      </c>
      <c r="AI335" s="59"/>
      <c r="AJ335" s="64">
        <f t="shared" si="2326"/>
        <v>0</v>
      </c>
      <c r="AK335" s="59"/>
      <c r="AL335" s="64">
        <f t="shared" si="2327"/>
        <v>0</v>
      </c>
      <c r="AM335" s="59"/>
      <c r="AN335" s="64">
        <f t="shared" si="2328"/>
        <v>0</v>
      </c>
      <c r="AO335" s="59"/>
      <c r="AP335" s="64">
        <f t="shared" si="2329"/>
        <v>0</v>
      </c>
      <c r="AQ335" s="59"/>
      <c r="AR335" s="64">
        <f t="shared" si="2330"/>
        <v>0</v>
      </c>
      <c r="AS335" s="59"/>
      <c r="AT335" s="64">
        <f t="shared" si="2331"/>
        <v>0</v>
      </c>
      <c r="AU335" s="59"/>
      <c r="AV335" s="64">
        <f t="shared" si="2332"/>
        <v>0</v>
      </c>
      <c r="AW335" s="59"/>
      <c r="AX335" s="64">
        <f t="shared" si="2333"/>
        <v>0</v>
      </c>
      <c r="AY335" s="59"/>
      <c r="AZ335" s="64">
        <f t="shared" si="2334"/>
        <v>0</v>
      </c>
      <c r="BA335" s="59"/>
      <c r="BB335" s="64">
        <f t="shared" si="2335"/>
        <v>0</v>
      </c>
      <c r="BC335" s="59"/>
      <c r="BD335" s="64">
        <f t="shared" si="2336"/>
        <v>0</v>
      </c>
      <c r="BE335" s="59"/>
      <c r="BF335" s="64">
        <f t="shared" si="2337"/>
        <v>0</v>
      </c>
      <c r="BG335" s="59"/>
      <c r="BH335" s="64">
        <f t="shared" si="2338"/>
        <v>0</v>
      </c>
      <c r="BI335" s="59"/>
      <c r="BJ335" s="64">
        <f t="shared" si="2339"/>
        <v>0</v>
      </c>
      <c r="BK335" s="59"/>
      <c r="BL335" s="64">
        <f t="shared" si="2340"/>
        <v>0</v>
      </c>
      <c r="BM335" s="59"/>
      <c r="BN335" s="64">
        <f t="shared" si="2341"/>
        <v>0</v>
      </c>
      <c r="BO335" s="59"/>
      <c r="BP335" s="64">
        <f t="shared" si="2342"/>
        <v>0</v>
      </c>
      <c r="BQ335" s="59"/>
      <c r="BR335" s="64">
        <f t="shared" si="2343"/>
        <v>0</v>
      </c>
      <c r="BS335" s="59"/>
      <c r="BT335" s="64">
        <f t="shared" si="2344"/>
        <v>0</v>
      </c>
      <c r="BU335" s="59"/>
      <c r="BV335" s="64">
        <f t="shared" si="2345"/>
        <v>0</v>
      </c>
      <c r="BW335" s="59"/>
      <c r="BX335" s="64">
        <f t="shared" si="2346"/>
        <v>0</v>
      </c>
      <c r="BY335" s="59"/>
      <c r="BZ335" s="64">
        <f t="shared" si="2073"/>
        <v>0</v>
      </c>
      <c r="CA335" s="54"/>
      <c r="CB335" s="61">
        <f t="shared" si="2156"/>
        <v>47.75</v>
      </c>
      <c r="CC335" s="61">
        <f t="shared" si="2075"/>
        <v>4775</v>
      </c>
      <c r="CD335" s="4"/>
      <c r="CE335" s="4"/>
      <c r="CF335" s="4">
        <f t="shared" si="2076"/>
        <v>0</v>
      </c>
      <c r="CG335" s="219">
        <f t="shared" si="2077"/>
        <v>0</v>
      </c>
      <c r="CH335" s="219">
        <f t="shared" si="2078"/>
        <v>0</v>
      </c>
      <c r="CI335" s="4"/>
      <c r="CJ335" s="4">
        <f t="shared" si="2079"/>
        <v>0</v>
      </c>
      <c r="CK335" s="219">
        <f t="shared" si="2080"/>
        <v>0</v>
      </c>
      <c r="CL335" s="219">
        <f t="shared" si="2081"/>
        <v>0</v>
      </c>
      <c r="CM335" s="4"/>
      <c r="CN335" s="4">
        <f t="shared" si="2082"/>
        <v>0</v>
      </c>
      <c r="CO335" s="219">
        <f t="shared" si="2083"/>
        <v>0</v>
      </c>
      <c r="CP335" s="219">
        <f t="shared" si="2084"/>
        <v>0</v>
      </c>
      <c r="CQ335" s="4"/>
      <c r="CR335" s="4">
        <f t="shared" si="2085"/>
        <v>0</v>
      </c>
      <c r="CS335" s="219">
        <f t="shared" si="2086"/>
        <v>0</v>
      </c>
      <c r="CT335" s="219">
        <f t="shared" si="2087"/>
        <v>0</v>
      </c>
      <c r="CU335" s="4"/>
      <c r="CV335" s="4">
        <f t="shared" si="2088"/>
        <v>0</v>
      </c>
      <c r="CW335" s="219">
        <f t="shared" si="2089"/>
        <v>47.75</v>
      </c>
      <c r="CX335" s="219">
        <f t="shared" si="2090"/>
        <v>0</v>
      </c>
      <c r="CY335" s="4"/>
      <c r="CZ335" s="4">
        <f t="shared" si="2091"/>
        <v>0</v>
      </c>
      <c r="DA335" s="219">
        <f t="shared" si="2092"/>
        <v>0</v>
      </c>
      <c r="DB335" s="219">
        <f t="shared" si="2093"/>
        <v>0</v>
      </c>
      <c r="DC335" s="4"/>
      <c r="DD335" s="4">
        <f t="shared" si="2094"/>
        <v>0</v>
      </c>
      <c r="DE335" s="219">
        <f t="shared" si="2095"/>
        <v>0</v>
      </c>
      <c r="DF335" s="219">
        <f t="shared" si="2096"/>
        <v>0</v>
      </c>
      <c r="DG335" s="4"/>
      <c r="DH335" s="4">
        <f t="shared" si="2097"/>
        <v>0</v>
      </c>
      <c r="DI335" s="219">
        <f t="shared" si="2098"/>
        <v>0</v>
      </c>
      <c r="DJ335" s="219">
        <f t="shared" si="2099"/>
        <v>0</v>
      </c>
      <c r="DK335" s="4"/>
      <c r="DL335" s="4">
        <f t="shared" si="2100"/>
        <v>0</v>
      </c>
      <c r="DM335" s="219">
        <f t="shared" si="2101"/>
        <v>0</v>
      </c>
      <c r="DN335" s="219">
        <f t="shared" si="2102"/>
        <v>0</v>
      </c>
      <c r="DO335" s="4"/>
      <c r="DP335" s="4">
        <f t="shared" si="2103"/>
        <v>0</v>
      </c>
      <c r="DQ335" s="219">
        <f t="shared" si="2104"/>
        <v>0</v>
      </c>
      <c r="DR335" s="219">
        <f t="shared" si="2105"/>
        <v>0</v>
      </c>
      <c r="DS335" s="4"/>
      <c r="DT335" s="4">
        <f t="shared" si="2106"/>
        <v>0</v>
      </c>
      <c r="DU335" s="219">
        <f t="shared" si="2107"/>
        <v>0</v>
      </c>
      <c r="DV335" s="219">
        <f t="shared" si="2108"/>
        <v>0</v>
      </c>
      <c r="DW335" s="4"/>
      <c r="DX335" s="4"/>
      <c r="DY335" s="4">
        <f t="shared" si="2109"/>
        <v>0</v>
      </c>
      <c r="DZ335" s="219">
        <f t="shared" si="2110"/>
        <v>0</v>
      </c>
      <c r="EA335" s="219">
        <f t="shared" si="2111"/>
        <v>0</v>
      </c>
      <c r="EB335" s="4"/>
      <c r="EC335" s="4">
        <f t="shared" si="2112"/>
        <v>0</v>
      </c>
      <c r="ED335" s="219" t="e">
        <f>SUM(EB335+#REF!)</f>
        <v>#REF!</v>
      </c>
      <c r="EE335" s="219" t="e">
        <f t="shared" si="2113"/>
        <v>#REF!</v>
      </c>
      <c r="EF335" s="4"/>
      <c r="EG335" s="4">
        <f t="shared" si="2114"/>
        <v>0</v>
      </c>
      <c r="EH335" s="219" t="e">
        <f>SUM(EF335+#REF!)</f>
        <v>#REF!</v>
      </c>
      <c r="EI335" s="219" t="e">
        <f t="shared" si="2115"/>
        <v>#REF!</v>
      </c>
      <c r="EJ335" s="4"/>
      <c r="EK335" s="4" t="e">
        <f>SUM(EJ335*#REF!)</f>
        <v>#REF!</v>
      </c>
      <c r="EL335" s="219" t="e">
        <f>SUM(EJ335+#REF!)</f>
        <v>#REF!</v>
      </c>
      <c r="EM335" s="219" t="e">
        <f t="shared" si="2116"/>
        <v>#REF!</v>
      </c>
      <c r="EN335" s="4"/>
      <c r="EO335" s="279"/>
      <c r="EP335" s="279">
        <f t="shared" si="2310"/>
        <v>0</v>
      </c>
      <c r="EQ335" s="278">
        <f t="shared" si="2154"/>
        <v>0</v>
      </c>
      <c r="ER335" s="278">
        <f t="shared" si="2155"/>
        <v>0</v>
      </c>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c r="HH335" s="4"/>
      <c r="HI335" s="4"/>
      <c r="HJ335" s="4"/>
      <c r="HK335" s="4"/>
      <c r="HL335" s="4"/>
      <c r="HM335" s="4"/>
      <c r="HN335" s="4"/>
      <c r="HO335" s="4"/>
      <c r="HP335" s="4"/>
      <c r="HQ335" s="4"/>
      <c r="HR335" s="4"/>
      <c r="HS335" s="4"/>
      <c r="HT335" s="4"/>
      <c r="HU335" s="4"/>
      <c r="HV335" s="4"/>
    </row>
    <row r="336" spans="1:230" s="5" customFormat="1" x14ac:dyDescent="0.2">
      <c r="A336" s="57"/>
      <c r="B336" s="57"/>
      <c r="C336" s="57" t="s">
        <v>3</v>
      </c>
      <c r="D336" s="57">
        <v>100</v>
      </c>
      <c r="E336" s="6"/>
      <c r="F336" s="64">
        <f t="shared" si="2117"/>
        <v>0</v>
      </c>
      <c r="G336" s="6"/>
      <c r="H336" s="64">
        <f t="shared" si="2118"/>
        <v>0</v>
      </c>
      <c r="I336" s="6"/>
      <c r="J336" s="64">
        <f t="shared" si="2119"/>
        <v>0</v>
      </c>
      <c r="K336" s="6"/>
      <c r="L336" s="64">
        <f t="shared" si="2314"/>
        <v>0</v>
      </c>
      <c r="M336" s="6"/>
      <c r="N336" s="64">
        <f t="shared" si="2315"/>
        <v>0</v>
      </c>
      <c r="O336" s="6"/>
      <c r="P336" s="64">
        <f t="shared" si="2316"/>
        <v>0</v>
      </c>
      <c r="Q336" s="6"/>
      <c r="R336" s="64">
        <f t="shared" si="2317"/>
        <v>0</v>
      </c>
      <c r="S336" s="6"/>
      <c r="T336" s="64">
        <f t="shared" si="2318"/>
        <v>0</v>
      </c>
      <c r="U336" s="6"/>
      <c r="V336" s="64">
        <f t="shared" si="2319"/>
        <v>0</v>
      </c>
      <c r="W336" s="6"/>
      <c r="X336" s="64">
        <f t="shared" si="2320"/>
        <v>0</v>
      </c>
      <c r="Y336" s="6"/>
      <c r="Z336" s="64">
        <f t="shared" si="2321"/>
        <v>0</v>
      </c>
      <c r="AA336" s="6"/>
      <c r="AB336" s="64">
        <f t="shared" si="2322"/>
        <v>0</v>
      </c>
      <c r="AC336" s="59"/>
      <c r="AD336" s="64">
        <f t="shared" si="2323"/>
        <v>0</v>
      </c>
      <c r="AE336" s="59"/>
      <c r="AF336" s="64">
        <f t="shared" si="2324"/>
        <v>0</v>
      </c>
      <c r="AG336" s="59"/>
      <c r="AH336" s="64">
        <f t="shared" si="2325"/>
        <v>0</v>
      </c>
      <c r="AI336" s="59"/>
      <c r="AJ336" s="64">
        <f t="shared" si="2326"/>
        <v>0</v>
      </c>
      <c r="AK336" s="59"/>
      <c r="AL336" s="64">
        <f t="shared" si="2327"/>
        <v>0</v>
      </c>
      <c r="AM336" s="59"/>
      <c r="AN336" s="64">
        <f t="shared" si="2328"/>
        <v>0</v>
      </c>
      <c r="AO336" s="59"/>
      <c r="AP336" s="64">
        <f t="shared" si="2329"/>
        <v>0</v>
      </c>
      <c r="AQ336" s="59"/>
      <c r="AR336" s="64">
        <f t="shared" si="2330"/>
        <v>0</v>
      </c>
      <c r="AS336" s="59"/>
      <c r="AT336" s="64">
        <f t="shared" si="2331"/>
        <v>0</v>
      </c>
      <c r="AU336" s="59"/>
      <c r="AV336" s="64">
        <f t="shared" si="2332"/>
        <v>0</v>
      </c>
      <c r="AW336" s="59"/>
      <c r="AX336" s="64">
        <f t="shared" si="2333"/>
        <v>0</v>
      </c>
      <c r="AY336" s="59"/>
      <c r="AZ336" s="64">
        <f t="shared" si="2334"/>
        <v>0</v>
      </c>
      <c r="BA336" s="59"/>
      <c r="BB336" s="64">
        <f t="shared" si="2335"/>
        <v>0</v>
      </c>
      <c r="BC336" s="59"/>
      <c r="BD336" s="64">
        <f t="shared" si="2336"/>
        <v>0</v>
      </c>
      <c r="BE336" s="59"/>
      <c r="BF336" s="64">
        <f t="shared" si="2337"/>
        <v>0</v>
      </c>
      <c r="BG336" s="59"/>
      <c r="BH336" s="64">
        <f t="shared" si="2338"/>
        <v>0</v>
      </c>
      <c r="BI336" s="59"/>
      <c r="BJ336" s="64">
        <f t="shared" si="2339"/>
        <v>0</v>
      </c>
      <c r="BK336" s="59"/>
      <c r="BL336" s="64">
        <f t="shared" si="2340"/>
        <v>0</v>
      </c>
      <c r="BM336" s="59"/>
      <c r="BN336" s="64">
        <f t="shared" si="2341"/>
        <v>0</v>
      </c>
      <c r="BO336" s="59"/>
      <c r="BP336" s="64">
        <f t="shared" si="2342"/>
        <v>0</v>
      </c>
      <c r="BQ336" s="59"/>
      <c r="BR336" s="64">
        <f t="shared" si="2343"/>
        <v>0</v>
      </c>
      <c r="BS336" s="59"/>
      <c r="BT336" s="64">
        <f t="shared" si="2344"/>
        <v>0</v>
      </c>
      <c r="BU336" s="59"/>
      <c r="BV336" s="64">
        <f t="shared" si="2345"/>
        <v>0</v>
      </c>
      <c r="BW336" s="59"/>
      <c r="BX336" s="64">
        <f t="shared" si="2346"/>
        <v>0</v>
      </c>
      <c r="BY336" s="59"/>
      <c r="BZ336" s="64">
        <f t="shared" si="2073"/>
        <v>0</v>
      </c>
      <c r="CA336" s="54"/>
      <c r="CB336" s="61">
        <f t="shared" si="2156"/>
        <v>0</v>
      </c>
      <c r="CC336" s="61">
        <f t="shared" si="2075"/>
        <v>0</v>
      </c>
      <c r="CD336" s="4"/>
      <c r="CE336" s="4"/>
      <c r="CF336" s="4">
        <f t="shared" si="2076"/>
        <v>0</v>
      </c>
      <c r="CG336" s="219">
        <f t="shared" si="2077"/>
        <v>0</v>
      </c>
      <c r="CH336" s="219">
        <f t="shared" si="2078"/>
        <v>0</v>
      </c>
      <c r="CI336" s="4"/>
      <c r="CJ336" s="4">
        <f t="shared" si="2079"/>
        <v>0</v>
      </c>
      <c r="CK336" s="219">
        <f t="shared" si="2080"/>
        <v>0</v>
      </c>
      <c r="CL336" s="219">
        <f t="shared" si="2081"/>
        <v>0</v>
      </c>
      <c r="CM336" s="4"/>
      <c r="CN336" s="4">
        <f t="shared" si="2082"/>
        <v>0</v>
      </c>
      <c r="CO336" s="219">
        <f t="shared" si="2083"/>
        <v>0</v>
      </c>
      <c r="CP336" s="219">
        <f t="shared" si="2084"/>
        <v>0</v>
      </c>
      <c r="CQ336" s="4"/>
      <c r="CR336" s="4">
        <f t="shared" si="2085"/>
        <v>0</v>
      </c>
      <c r="CS336" s="219">
        <f t="shared" si="2086"/>
        <v>0</v>
      </c>
      <c r="CT336" s="219">
        <f t="shared" si="2087"/>
        <v>0</v>
      </c>
      <c r="CU336" s="4"/>
      <c r="CV336" s="4">
        <f t="shared" si="2088"/>
        <v>0</v>
      </c>
      <c r="CW336" s="219">
        <f t="shared" si="2089"/>
        <v>0</v>
      </c>
      <c r="CX336" s="219">
        <f t="shared" si="2090"/>
        <v>0</v>
      </c>
      <c r="CY336" s="4"/>
      <c r="CZ336" s="4">
        <f t="shared" si="2091"/>
        <v>0</v>
      </c>
      <c r="DA336" s="219">
        <f t="shared" si="2092"/>
        <v>0</v>
      </c>
      <c r="DB336" s="219">
        <f t="shared" si="2093"/>
        <v>0</v>
      </c>
      <c r="DC336" s="4"/>
      <c r="DD336" s="4">
        <f t="shared" si="2094"/>
        <v>0</v>
      </c>
      <c r="DE336" s="219">
        <f t="shared" si="2095"/>
        <v>0</v>
      </c>
      <c r="DF336" s="219">
        <f t="shared" si="2096"/>
        <v>0</v>
      </c>
      <c r="DG336" s="4"/>
      <c r="DH336" s="4">
        <f t="shared" si="2097"/>
        <v>0</v>
      </c>
      <c r="DI336" s="219">
        <f t="shared" si="2098"/>
        <v>0</v>
      </c>
      <c r="DJ336" s="219">
        <f t="shared" si="2099"/>
        <v>0</v>
      </c>
      <c r="DK336" s="4"/>
      <c r="DL336" s="4">
        <f t="shared" si="2100"/>
        <v>0</v>
      </c>
      <c r="DM336" s="219">
        <f t="shared" si="2101"/>
        <v>0</v>
      </c>
      <c r="DN336" s="219">
        <f t="shared" si="2102"/>
        <v>0</v>
      </c>
      <c r="DO336" s="4"/>
      <c r="DP336" s="4">
        <f t="shared" si="2103"/>
        <v>0</v>
      </c>
      <c r="DQ336" s="219">
        <f t="shared" si="2104"/>
        <v>0</v>
      </c>
      <c r="DR336" s="219">
        <f t="shared" si="2105"/>
        <v>0</v>
      </c>
      <c r="DS336" s="4"/>
      <c r="DT336" s="4">
        <f t="shared" si="2106"/>
        <v>0</v>
      </c>
      <c r="DU336" s="219">
        <f t="shared" si="2107"/>
        <v>0</v>
      </c>
      <c r="DV336" s="219">
        <f t="shared" si="2108"/>
        <v>0</v>
      </c>
      <c r="DW336" s="4"/>
      <c r="DX336" s="4"/>
      <c r="DY336" s="4">
        <f t="shared" si="2109"/>
        <v>0</v>
      </c>
      <c r="DZ336" s="219">
        <f t="shared" si="2110"/>
        <v>0</v>
      </c>
      <c r="EA336" s="219">
        <f t="shared" si="2111"/>
        <v>0</v>
      </c>
      <c r="EB336" s="4"/>
      <c r="EC336" s="4">
        <f t="shared" si="2112"/>
        <v>0</v>
      </c>
      <c r="ED336" s="219" t="e">
        <f>SUM(EB336+#REF!)</f>
        <v>#REF!</v>
      </c>
      <c r="EE336" s="219" t="e">
        <f t="shared" si="2113"/>
        <v>#REF!</v>
      </c>
      <c r="EF336" s="4"/>
      <c r="EG336" s="4">
        <f t="shared" si="2114"/>
        <v>0</v>
      </c>
      <c r="EH336" s="219" t="e">
        <f>SUM(EF336+#REF!)</f>
        <v>#REF!</v>
      </c>
      <c r="EI336" s="219" t="e">
        <f t="shared" si="2115"/>
        <v>#REF!</v>
      </c>
      <c r="EJ336" s="4"/>
      <c r="EK336" s="4" t="e">
        <f>SUM(EJ336*#REF!)</f>
        <v>#REF!</v>
      </c>
      <c r="EL336" s="219" t="e">
        <f>SUM(EJ336+#REF!)</f>
        <v>#REF!</v>
      </c>
      <c r="EM336" s="219" t="e">
        <f t="shared" si="2116"/>
        <v>#REF!</v>
      </c>
      <c r="EN336" s="4"/>
      <c r="EO336" s="279"/>
      <c r="EP336" s="279">
        <f t="shared" si="2310"/>
        <v>0</v>
      </c>
      <c r="EQ336" s="278">
        <f t="shared" si="2154"/>
        <v>0</v>
      </c>
      <c r="ER336" s="278">
        <f t="shared" si="2155"/>
        <v>0</v>
      </c>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c r="HH336" s="4"/>
      <c r="HI336" s="4"/>
      <c r="HJ336" s="4"/>
      <c r="HK336" s="4"/>
      <c r="HL336" s="4"/>
      <c r="HM336" s="4"/>
      <c r="HN336" s="4"/>
      <c r="HO336" s="4"/>
      <c r="HP336" s="4"/>
      <c r="HQ336" s="4"/>
      <c r="HR336" s="4"/>
      <c r="HS336" s="4"/>
      <c r="HT336" s="4"/>
      <c r="HU336" s="4"/>
      <c r="HV336" s="4"/>
    </row>
    <row r="337" spans="1:230" s="5" customFormat="1" x14ac:dyDescent="0.2">
      <c r="A337" s="57" t="s">
        <v>249</v>
      </c>
      <c r="B337" s="57" t="s">
        <v>250</v>
      </c>
      <c r="C337" s="57" t="s">
        <v>3</v>
      </c>
      <c r="D337" s="57">
        <v>100</v>
      </c>
      <c r="E337" s="6"/>
      <c r="F337" s="64">
        <f t="shared" si="2117"/>
        <v>0</v>
      </c>
      <c r="G337" s="6"/>
      <c r="H337" s="64">
        <f t="shared" si="2118"/>
        <v>0</v>
      </c>
      <c r="I337" s="6"/>
      <c r="J337" s="64">
        <f t="shared" si="2119"/>
        <v>0</v>
      </c>
      <c r="K337" s="6"/>
      <c r="L337" s="64">
        <f t="shared" si="2314"/>
        <v>0</v>
      </c>
      <c r="M337" s="226"/>
      <c r="N337" s="64">
        <f t="shared" si="2315"/>
        <v>0</v>
      </c>
      <c r="O337" s="6"/>
      <c r="P337" s="64">
        <f t="shared" si="2316"/>
        <v>0</v>
      </c>
      <c r="Q337" s="6"/>
      <c r="R337" s="64">
        <f t="shared" si="2317"/>
        <v>0</v>
      </c>
      <c r="S337" s="6"/>
      <c r="T337" s="64">
        <f t="shared" si="2318"/>
        <v>0</v>
      </c>
      <c r="U337" s="6"/>
      <c r="V337" s="64">
        <f t="shared" si="2319"/>
        <v>0</v>
      </c>
      <c r="W337" s="6">
        <v>31.75</v>
      </c>
      <c r="X337" s="64">
        <f t="shared" si="2320"/>
        <v>3175</v>
      </c>
      <c r="Y337" s="6"/>
      <c r="Z337" s="64">
        <f t="shared" si="2321"/>
        <v>0</v>
      </c>
      <c r="AA337" s="6"/>
      <c r="AB337" s="64">
        <f t="shared" si="2322"/>
        <v>0</v>
      </c>
      <c r="AC337" s="59"/>
      <c r="AD337" s="64">
        <f t="shared" si="2323"/>
        <v>0</v>
      </c>
      <c r="AE337" s="59"/>
      <c r="AF337" s="64">
        <f t="shared" si="2324"/>
        <v>0</v>
      </c>
      <c r="AG337" s="59"/>
      <c r="AH337" s="64">
        <f t="shared" si="2325"/>
        <v>0</v>
      </c>
      <c r="AI337" s="59"/>
      <c r="AJ337" s="64">
        <f t="shared" si="2326"/>
        <v>0</v>
      </c>
      <c r="AK337" s="59"/>
      <c r="AL337" s="64">
        <f t="shared" si="2327"/>
        <v>0</v>
      </c>
      <c r="AM337" s="59"/>
      <c r="AN337" s="64">
        <f t="shared" si="2328"/>
        <v>0</v>
      </c>
      <c r="AO337" s="59"/>
      <c r="AP337" s="64">
        <f t="shared" si="2329"/>
        <v>0</v>
      </c>
      <c r="AQ337" s="59"/>
      <c r="AR337" s="64">
        <f t="shared" si="2330"/>
        <v>0</v>
      </c>
      <c r="AS337" s="59"/>
      <c r="AT337" s="64">
        <f t="shared" si="2331"/>
        <v>0</v>
      </c>
      <c r="AU337" s="59"/>
      <c r="AV337" s="64">
        <f t="shared" si="2332"/>
        <v>0</v>
      </c>
      <c r="AW337" s="59"/>
      <c r="AX337" s="64">
        <f t="shared" si="2333"/>
        <v>0</v>
      </c>
      <c r="AY337" s="59"/>
      <c r="AZ337" s="64">
        <f t="shared" si="2334"/>
        <v>0</v>
      </c>
      <c r="BA337" s="59"/>
      <c r="BB337" s="64">
        <f t="shared" si="2335"/>
        <v>0</v>
      </c>
      <c r="BC337" s="59"/>
      <c r="BD337" s="64">
        <f t="shared" si="2336"/>
        <v>0</v>
      </c>
      <c r="BE337" s="59"/>
      <c r="BF337" s="64">
        <f t="shared" si="2337"/>
        <v>0</v>
      </c>
      <c r="BG337" s="59"/>
      <c r="BH337" s="64">
        <f t="shared" si="2338"/>
        <v>0</v>
      </c>
      <c r="BI337" s="59"/>
      <c r="BJ337" s="64">
        <f t="shared" si="2339"/>
        <v>0</v>
      </c>
      <c r="BK337" s="59"/>
      <c r="BL337" s="64">
        <f t="shared" si="2340"/>
        <v>0</v>
      </c>
      <c r="BM337" s="59"/>
      <c r="BN337" s="64">
        <f t="shared" si="2341"/>
        <v>0</v>
      </c>
      <c r="BO337" s="59"/>
      <c r="BP337" s="64">
        <f t="shared" si="2342"/>
        <v>0</v>
      </c>
      <c r="BQ337" s="59"/>
      <c r="BR337" s="64">
        <f t="shared" si="2343"/>
        <v>0</v>
      </c>
      <c r="BS337" s="59"/>
      <c r="BT337" s="64">
        <f t="shared" si="2344"/>
        <v>0</v>
      </c>
      <c r="BU337" s="59"/>
      <c r="BV337" s="64">
        <f t="shared" si="2345"/>
        <v>0</v>
      </c>
      <c r="BW337" s="59"/>
      <c r="BX337" s="64">
        <f t="shared" si="2346"/>
        <v>0</v>
      </c>
      <c r="BY337" s="59"/>
      <c r="BZ337" s="64">
        <f t="shared" si="2073"/>
        <v>0</v>
      </c>
      <c r="CA337" s="54"/>
      <c r="CB337" s="61">
        <f t="shared" si="2156"/>
        <v>31.75</v>
      </c>
      <c r="CC337" s="61">
        <f t="shared" si="2075"/>
        <v>3175</v>
      </c>
      <c r="CD337" s="4"/>
      <c r="CE337" s="4"/>
      <c r="CF337" s="4">
        <f t="shared" si="2076"/>
        <v>0</v>
      </c>
      <c r="CG337" s="219">
        <f t="shared" si="2077"/>
        <v>0</v>
      </c>
      <c r="CH337" s="219">
        <f t="shared" si="2078"/>
        <v>0</v>
      </c>
      <c r="CI337" s="4"/>
      <c r="CJ337" s="4">
        <f t="shared" si="2079"/>
        <v>0</v>
      </c>
      <c r="CK337" s="219">
        <f t="shared" si="2080"/>
        <v>0</v>
      </c>
      <c r="CL337" s="219">
        <f t="shared" si="2081"/>
        <v>0</v>
      </c>
      <c r="CM337" s="4"/>
      <c r="CN337" s="4">
        <f t="shared" si="2082"/>
        <v>0</v>
      </c>
      <c r="CO337" s="219">
        <f t="shared" si="2083"/>
        <v>0</v>
      </c>
      <c r="CP337" s="219">
        <f t="shared" si="2084"/>
        <v>0</v>
      </c>
      <c r="CQ337" s="4"/>
      <c r="CR337" s="4">
        <f t="shared" si="2085"/>
        <v>0</v>
      </c>
      <c r="CS337" s="219">
        <f t="shared" si="2086"/>
        <v>0</v>
      </c>
      <c r="CT337" s="219">
        <f t="shared" si="2087"/>
        <v>0</v>
      </c>
      <c r="CU337" s="4"/>
      <c r="CV337" s="4">
        <f t="shared" si="2088"/>
        <v>0</v>
      </c>
      <c r="CW337" s="219">
        <f t="shared" si="2089"/>
        <v>31.75</v>
      </c>
      <c r="CX337" s="219">
        <f t="shared" si="2090"/>
        <v>0</v>
      </c>
      <c r="CY337" s="4"/>
      <c r="CZ337" s="4">
        <f t="shared" si="2091"/>
        <v>0</v>
      </c>
      <c r="DA337" s="219">
        <f t="shared" si="2092"/>
        <v>0</v>
      </c>
      <c r="DB337" s="219">
        <f t="shared" si="2093"/>
        <v>0</v>
      </c>
      <c r="DC337" s="4"/>
      <c r="DD337" s="4">
        <f t="shared" si="2094"/>
        <v>0</v>
      </c>
      <c r="DE337" s="219">
        <f t="shared" si="2095"/>
        <v>0</v>
      </c>
      <c r="DF337" s="219">
        <f t="shared" si="2096"/>
        <v>0</v>
      </c>
      <c r="DG337" s="4"/>
      <c r="DH337" s="4">
        <f t="shared" si="2097"/>
        <v>0</v>
      </c>
      <c r="DI337" s="219">
        <f t="shared" si="2098"/>
        <v>0</v>
      </c>
      <c r="DJ337" s="219">
        <f t="shared" si="2099"/>
        <v>0</v>
      </c>
      <c r="DK337" s="4"/>
      <c r="DL337" s="4">
        <f t="shared" si="2100"/>
        <v>0</v>
      </c>
      <c r="DM337" s="219">
        <f t="shared" si="2101"/>
        <v>0</v>
      </c>
      <c r="DN337" s="219">
        <f t="shared" si="2102"/>
        <v>0</v>
      </c>
      <c r="DO337" s="4"/>
      <c r="DP337" s="4">
        <f t="shared" si="2103"/>
        <v>0</v>
      </c>
      <c r="DQ337" s="219">
        <f t="shared" si="2104"/>
        <v>0</v>
      </c>
      <c r="DR337" s="219">
        <f t="shared" si="2105"/>
        <v>0</v>
      </c>
      <c r="DS337" s="4"/>
      <c r="DT337" s="4">
        <f t="shared" si="2106"/>
        <v>0</v>
      </c>
      <c r="DU337" s="219">
        <f t="shared" si="2107"/>
        <v>0</v>
      </c>
      <c r="DV337" s="219">
        <f t="shared" si="2108"/>
        <v>0</v>
      </c>
      <c r="DW337" s="4"/>
      <c r="DX337" s="4"/>
      <c r="DY337" s="4">
        <f t="shared" si="2109"/>
        <v>0</v>
      </c>
      <c r="DZ337" s="219">
        <f t="shared" si="2110"/>
        <v>0</v>
      </c>
      <c r="EA337" s="219">
        <f t="shared" si="2111"/>
        <v>0</v>
      </c>
      <c r="EB337" s="4"/>
      <c r="EC337" s="4">
        <f t="shared" si="2112"/>
        <v>0</v>
      </c>
      <c r="ED337" s="219" t="e">
        <f>SUM(EB337+#REF!)</f>
        <v>#REF!</v>
      </c>
      <c r="EE337" s="219" t="e">
        <f t="shared" si="2113"/>
        <v>#REF!</v>
      </c>
      <c r="EF337" s="4"/>
      <c r="EG337" s="4">
        <f t="shared" si="2114"/>
        <v>0</v>
      </c>
      <c r="EH337" s="219" t="e">
        <f>SUM(EF337+#REF!)</f>
        <v>#REF!</v>
      </c>
      <c r="EI337" s="219" t="e">
        <f t="shared" si="2115"/>
        <v>#REF!</v>
      </c>
      <c r="EJ337" s="4"/>
      <c r="EK337" s="4" t="e">
        <f>SUM(EJ337*#REF!)</f>
        <v>#REF!</v>
      </c>
      <c r="EL337" s="219" t="e">
        <f>SUM(EJ337+#REF!)</f>
        <v>#REF!</v>
      </c>
      <c r="EM337" s="219" t="e">
        <f t="shared" si="2116"/>
        <v>#REF!</v>
      </c>
      <c r="EN337" s="4"/>
      <c r="EO337" s="279"/>
      <c r="EP337" s="279">
        <f t="shared" si="2310"/>
        <v>0</v>
      </c>
      <c r="EQ337" s="278">
        <f t="shared" si="2154"/>
        <v>0</v>
      </c>
      <c r="ER337" s="278">
        <f t="shared" si="2155"/>
        <v>0</v>
      </c>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c r="HH337" s="4"/>
      <c r="HI337" s="4"/>
      <c r="HJ337" s="4"/>
      <c r="HK337" s="4"/>
      <c r="HL337" s="4"/>
      <c r="HM337" s="4"/>
      <c r="HN337" s="4"/>
      <c r="HO337" s="4"/>
      <c r="HP337" s="4"/>
      <c r="HQ337" s="4"/>
      <c r="HR337" s="4"/>
      <c r="HS337" s="4"/>
      <c r="HT337" s="4"/>
      <c r="HU337" s="4"/>
      <c r="HV337" s="4"/>
    </row>
    <row r="338" spans="1:230" s="5" customFormat="1" x14ac:dyDescent="0.2">
      <c r="A338" s="57" t="s">
        <v>217</v>
      </c>
      <c r="B338" s="57" t="s">
        <v>137</v>
      </c>
      <c r="C338" s="57" t="s">
        <v>8</v>
      </c>
      <c r="D338" s="57">
        <v>75</v>
      </c>
      <c r="E338" s="6"/>
      <c r="F338" s="64">
        <f t="shared" si="2117"/>
        <v>0</v>
      </c>
      <c r="G338" s="6"/>
      <c r="H338" s="64">
        <f t="shared" si="2118"/>
        <v>0</v>
      </c>
      <c r="I338" s="6"/>
      <c r="J338" s="64">
        <f t="shared" si="2119"/>
        <v>0</v>
      </c>
      <c r="K338" s="6"/>
      <c r="L338" s="64">
        <f t="shared" si="2314"/>
        <v>0</v>
      </c>
      <c r="M338" s="6"/>
      <c r="N338" s="64">
        <f t="shared" si="2315"/>
        <v>0</v>
      </c>
      <c r="O338" s="6"/>
      <c r="P338" s="64">
        <f t="shared" si="2316"/>
        <v>0</v>
      </c>
      <c r="Q338" s="6"/>
      <c r="R338" s="64">
        <f t="shared" si="2317"/>
        <v>0</v>
      </c>
      <c r="S338" s="6"/>
      <c r="T338" s="64">
        <f t="shared" si="2318"/>
        <v>0</v>
      </c>
      <c r="U338" s="6"/>
      <c r="V338" s="64">
        <f t="shared" si="2319"/>
        <v>0</v>
      </c>
      <c r="W338" s="6"/>
      <c r="X338" s="64">
        <f t="shared" si="2320"/>
        <v>0</v>
      </c>
      <c r="Y338" s="6"/>
      <c r="Z338" s="64">
        <f t="shared" si="2321"/>
        <v>0</v>
      </c>
      <c r="AA338" s="6"/>
      <c r="AB338" s="64">
        <f t="shared" si="2322"/>
        <v>0</v>
      </c>
      <c r="AC338" s="59"/>
      <c r="AD338" s="64">
        <f t="shared" si="2323"/>
        <v>0</v>
      </c>
      <c r="AE338" s="59"/>
      <c r="AF338" s="64">
        <f t="shared" si="2324"/>
        <v>0</v>
      </c>
      <c r="AG338" s="59"/>
      <c r="AH338" s="64">
        <f t="shared" si="2325"/>
        <v>0</v>
      </c>
      <c r="AI338" s="59"/>
      <c r="AJ338" s="64">
        <f t="shared" si="2326"/>
        <v>0</v>
      </c>
      <c r="AK338" s="59"/>
      <c r="AL338" s="64">
        <f t="shared" si="2327"/>
        <v>0</v>
      </c>
      <c r="AM338" s="59"/>
      <c r="AN338" s="64">
        <f t="shared" si="2328"/>
        <v>0</v>
      </c>
      <c r="AO338" s="59"/>
      <c r="AP338" s="64">
        <f t="shared" si="2329"/>
        <v>0</v>
      </c>
      <c r="AQ338" s="59"/>
      <c r="AR338" s="64">
        <f t="shared" si="2330"/>
        <v>0</v>
      </c>
      <c r="AS338" s="59"/>
      <c r="AT338" s="64">
        <f t="shared" si="2331"/>
        <v>0</v>
      </c>
      <c r="AU338" s="59"/>
      <c r="AV338" s="64">
        <f t="shared" si="2332"/>
        <v>0</v>
      </c>
      <c r="AW338" s="59"/>
      <c r="AX338" s="64">
        <f t="shared" si="2333"/>
        <v>0</v>
      </c>
      <c r="AY338" s="59"/>
      <c r="AZ338" s="64">
        <f t="shared" si="2334"/>
        <v>0</v>
      </c>
      <c r="BA338" s="59"/>
      <c r="BB338" s="64">
        <f t="shared" si="2335"/>
        <v>0</v>
      </c>
      <c r="BC338" s="59"/>
      <c r="BD338" s="64">
        <f t="shared" si="2336"/>
        <v>0</v>
      </c>
      <c r="BE338" s="59"/>
      <c r="BF338" s="64">
        <f t="shared" si="2337"/>
        <v>0</v>
      </c>
      <c r="BG338" s="59"/>
      <c r="BH338" s="64">
        <f t="shared" si="2338"/>
        <v>0</v>
      </c>
      <c r="BI338" s="59"/>
      <c r="BJ338" s="64">
        <f t="shared" si="2339"/>
        <v>0</v>
      </c>
      <c r="BK338" s="59"/>
      <c r="BL338" s="64">
        <f t="shared" si="2340"/>
        <v>0</v>
      </c>
      <c r="BM338" s="59"/>
      <c r="BN338" s="64">
        <f t="shared" si="2341"/>
        <v>0</v>
      </c>
      <c r="BO338" s="59"/>
      <c r="BP338" s="64">
        <f t="shared" si="2342"/>
        <v>0</v>
      </c>
      <c r="BQ338" s="59"/>
      <c r="BR338" s="64">
        <f t="shared" si="2343"/>
        <v>0</v>
      </c>
      <c r="BS338" s="59"/>
      <c r="BT338" s="64">
        <f t="shared" si="2344"/>
        <v>0</v>
      </c>
      <c r="BU338" s="59"/>
      <c r="BV338" s="64">
        <f t="shared" si="2345"/>
        <v>0</v>
      </c>
      <c r="BW338" s="59"/>
      <c r="BX338" s="64">
        <f t="shared" si="2346"/>
        <v>0</v>
      </c>
      <c r="BY338" s="59"/>
      <c r="BZ338" s="64">
        <f t="shared" si="2073"/>
        <v>0</v>
      </c>
      <c r="CA338" s="54"/>
      <c r="CB338" s="61">
        <f t="shared" si="2156"/>
        <v>0</v>
      </c>
      <c r="CC338" s="61">
        <f t="shared" si="2075"/>
        <v>0</v>
      </c>
      <c r="CD338" s="4"/>
      <c r="CE338" s="4"/>
      <c r="CF338" s="4">
        <f t="shared" si="2076"/>
        <v>0</v>
      </c>
      <c r="CG338" s="219">
        <f t="shared" si="2077"/>
        <v>0</v>
      </c>
      <c r="CH338" s="219">
        <f t="shared" si="2078"/>
        <v>0</v>
      </c>
      <c r="CI338" s="4"/>
      <c r="CJ338" s="4">
        <f t="shared" si="2079"/>
        <v>0</v>
      </c>
      <c r="CK338" s="219">
        <f t="shared" si="2080"/>
        <v>0</v>
      </c>
      <c r="CL338" s="219">
        <f t="shared" si="2081"/>
        <v>0</v>
      </c>
      <c r="CM338" s="4"/>
      <c r="CN338" s="4">
        <f t="shared" si="2082"/>
        <v>0</v>
      </c>
      <c r="CO338" s="219">
        <f t="shared" si="2083"/>
        <v>0</v>
      </c>
      <c r="CP338" s="219">
        <f t="shared" si="2084"/>
        <v>0</v>
      </c>
      <c r="CQ338" s="4"/>
      <c r="CR338" s="4">
        <f t="shared" si="2085"/>
        <v>0</v>
      </c>
      <c r="CS338" s="219">
        <f t="shared" si="2086"/>
        <v>0</v>
      </c>
      <c r="CT338" s="219">
        <f t="shared" si="2087"/>
        <v>0</v>
      </c>
      <c r="CU338" s="4"/>
      <c r="CV338" s="4">
        <f t="shared" si="2088"/>
        <v>0</v>
      </c>
      <c r="CW338" s="219">
        <f t="shared" si="2089"/>
        <v>0</v>
      </c>
      <c r="CX338" s="219">
        <f t="shared" si="2090"/>
        <v>0</v>
      </c>
      <c r="CY338" s="4"/>
      <c r="CZ338" s="4">
        <f t="shared" si="2091"/>
        <v>0</v>
      </c>
      <c r="DA338" s="219">
        <f t="shared" si="2092"/>
        <v>0</v>
      </c>
      <c r="DB338" s="219">
        <f t="shared" si="2093"/>
        <v>0</v>
      </c>
      <c r="DC338" s="4"/>
      <c r="DD338" s="4">
        <f t="shared" si="2094"/>
        <v>0</v>
      </c>
      <c r="DE338" s="219">
        <f t="shared" si="2095"/>
        <v>0</v>
      </c>
      <c r="DF338" s="219">
        <f t="shared" si="2096"/>
        <v>0</v>
      </c>
      <c r="DG338" s="4"/>
      <c r="DH338" s="4">
        <f t="shared" si="2097"/>
        <v>0</v>
      </c>
      <c r="DI338" s="219">
        <f t="shared" si="2098"/>
        <v>0</v>
      </c>
      <c r="DJ338" s="219">
        <f t="shared" si="2099"/>
        <v>0</v>
      </c>
      <c r="DK338" s="4"/>
      <c r="DL338" s="4">
        <f t="shared" si="2100"/>
        <v>0</v>
      </c>
      <c r="DM338" s="219">
        <f t="shared" si="2101"/>
        <v>0</v>
      </c>
      <c r="DN338" s="219">
        <f t="shared" si="2102"/>
        <v>0</v>
      </c>
      <c r="DO338" s="4"/>
      <c r="DP338" s="4">
        <f t="shared" si="2103"/>
        <v>0</v>
      </c>
      <c r="DQ338" s="219">
        <f t="shared" si="2104"/>
        <v>0</v>
      </c>
      <c r="DR338" s="219">
        <f t="shared" si="2105"/>
        <v>0</v>
      </c>
      <c r="DS338" s="4"/>
      <c r="DT338" s="4">
        <f t="shared" si="2106"/>
        <v>0</v>
      </c>
      <c r="DU338" s="219">
        <f t="shared" si="2107"/>
        <v>0</v>
      </c>
      <c r="DV338" s="219">
        <f t="shared" si="2108"/>
        <v>0</v>
      </c>
      <c r="DW338" s="4"/>
      <c r="DX338" s="4"/>
      <c r="DY338" s="4">
        <f t="shared" si="2109"/>
        <v>0</v>
      </c>
      <c r="DZ338" s="219">
        <f t="shared" si="2110"/>
        <v>0</v>
      </c>
      <c r="EA338" s="219">
        <f t="shared" si="2111"/>
        <v>0</v>
      </c>
      <c r="EB338" s="4"/>
      <c r="EC338" s="4">
        <f t="shared" si="2112"/>
        <v>0</v>
      </c>
      <c r="ED338" s="219" t="e">
        <f>SUM(EB338+#REF!)</f>
        <v>#REF!</v>
      </c>
      <c r="EE338" s="219" t="e">
        <f t="shared" si="2113"/>
        <v>#REF!</v>
      </c>
      <c r="EF338" s="4"/>
      <c r="EG338" s="4">
        <f t="shared" si="2114"/>
        <v>0</v>
      </c>
      <c r="EH338" s="219" t="e">
        <f>SUM(EF338+#REF!)</f>
        <v>#REF!</v>
      </c>
      <c r="EI338" s="219" t="e">
        <f t="shared" si="2115"/>
        <v>#REF!</v>
      </c>
      <c r="EJ338" s="4"/>
      <c r="EK338" s="4" t="e">
        <f>SUM(EJ338*#REF!)</f>
        <v>#REF!</v>
      </c>
      <c r="EL338" s="219" t="e">
        <f>SUM(EJ338+#REF!)</f>
        <v>#REF!</v>
      </c>
      <c r="EM338" s="219" t="e">
        <f t="shared" si="2116"/>
        <v>#REF!</v>
      </c>
      <c r="EN338" s="4"/>
      <c r="EO338" s="279"/>
      <c r="EP338" s="279">
        <f t="shared" si="2310"/>
        <v>0</v>
      </c>
      <c r="EQ338" s="278">
        <f t="shared" si="2154"/>
        <v>0</v>
      </c>
      <c r="ER338" s="278">
        <f t="shared" si="2155"/>
        <v>0</v>
      </c>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c r="HH338" s="4"/>
      <c r="HI338" s="4"/>
      <c r="HJ338" s="4"/>
      <c r="HK338" s="4"/>
      <c r="HL338" s="4"/>
      <c r="HM338" s="4"/>
      <c r="HN338" s="4"/>
      <c r="HO338" s="4"/>
      <c r="HP338" s="4"/>
      <c r="HQ338" s="4"/>
      <c r="HR338" s="4"/>
      <c r="HS338" s="4"/>
      <c r="HT338" s="4"/>
      <c r="HU338" s="4"/>
      <c r="HV338" s="4"/>
    </row>
    <row r="339" spans="1:230" s="5" customFormat="1" x14ac:dyDescent="0.2">
      <c r="A339" s="57"/>
      <c r="B339" s="57"/>
      <c r="C339" s="57" t="s">
        <v>8</v>
      </c>
      <c r="D339" s="57">
        <v>75</v>
      </c>
      <c r="E339" s="6"/>
      <c r="F339" s="64">
        <f t="shared" si="2117"/>
        <v>0</v>
      </c>
      <c r="G339" s="6"/>
      <c r="H339" s="64">
        <f t="shared" si="2118"/>
        <v>0</v>
      </c>
      <c r="I339" s="6"/>
      <c r="J339" s="64">
        <f t="shared" si="2119"/>
        <v>0</v>
      </c>
      <c r="K339" s="6"/>
      <c r="L339" s="64">
        <f t="shared" si="2314"/>
        <v>0</v>
      </c>
      <c r="M339" s="6"/>
      <c r="N339" s="64">
        <f t="shared" si="2315"/>
        <v>0</v>
      </c>
      <c r="O339" s="6"/>
      <c r="P339" s="64">
        <f t="shared" si="2316"/>
        <v>0</v>
      </c>
      <c r="Q339" s="6"/>
      <c r="R339" s="64">
        <f t="shared" si="2317"/>
        <v>0</v>
      </c>
      <c r="S339" s="6"/>
      <c r="T339" s="64">
        <f t="shared" si="2318"/>
        <v>0</v>
      </c>
      <c r="U339" s="6"/>
      <c r="V339" s="64">
        <f t="shared" si="2319"/>
        <v>0</v>
      </c>
      <c r="W339" s="6"/>
      <c r="X339" s="64">
        <f t="shared" si="2320"/>
        <v>0</v>
      </c>
      <c r="Y339" s="6"/>
      <c r="Z339" s="64">
        <f t="shared" si="2321"/>
        <v>0</v>
      </c>
      <c r="AA339" s="6"/>
      <c r="AB339" s="64">
        <f t="shared" si="2322"/>
        <v>0</v>
      </c>
      <c r="AC339" s="59"/>
      <c r="AD339" s="64">
        <f t="shared" si="2323"/>
        <v>0</v>
      </c>
      <c r="AE339" s="59"/>
      <c r="AF339" s="64">
        <f t="shared" si="2324"/>
        <v>0</v>
      </c>
      <c r="AG339" s="59"/>
      <c r="AH339" s="64">
        <f t="shared" si="2325"/>
        <v>0</v>
      </c>
      <c r="AI339" s="59"/>
      <c r="AJ339" s="64">
        <f t="shared" si="2326"/>
        <v>0</v>
      </c>
      <c r="AK339" s="59"/>
      <c r="AL339" s="64">
        <f t="shared" si="2327"/>
        <v>0</v>
      </c>
      <c r="AM339" s="59"/>
      <c r="AN339" s="64">
        <f t="shared" si="2328"/>
        <v>0</v>
      </c>
      <c r="AO339" s="59"/>
      <c r="AP339" s="64">
        <f t="shared" si="2329"/>
        <v>0</v>
      </c>
      <c r="AQ339" s="59"/>
      <c r="AR339" s="64">
        <f t="shared" si="2330"/>
        <v>0</v>
      </c>
      <c r="AS339" s="59"/>
      <c r="AT339" s="64">
        <f t="shared" si="2331"/>
        <v>0</v>
      </c>
      <c r="AU339" s="59"/>
      <c r="AV339" s="64">
        <f t="shared" si="2332"/>
        <v>0</v>
      </c>
      <c r="AW339" s="59"/>
      <c r="AX339" s="64">
        <f t="shared" si="2333"/>
        <v>0</v>
      </c>
      <c r="AY339" s="59"/>
      <c r="AZ339" s="64">
        <f t="shared" si="2334"/>
        <v>0</v>
      </c>
      <c r="BA339" s="59"/>
      <c r="BB339" s="64">
        <f t="shared" si="2335"/>
        <v>0</v>
      </c>
      <c r="BC339" s="59"/>
      <c r="BD339" s="64">
        <f t="shared" si="2336"/>
        <v>0</v>
      </c>
      <c r="BE339" s="59"/>
      <c r="BF339" s="64">
        <f t="shared" si="2337"/>
        <v>0</v>
      </c>
      <c r="BG339" s="59"/>
      <c r="BH339" s="64">
        <f t="shared" si="2338"/>
        <v>0</v>
      </c>
      <c r="BI339" s="59"/>
      <c r="BJ339" s="64">
        <f t="shared" si="2339"/>
        <v>0</v>
      </c>
      <c r="BK339" s="59"/>
      <c r="BL339" s="64">
        <f t="shared" si="2340"/>
        <v>0</v>
      </c>
      <c r="BM339" s="59"/>
      <c r="BN339" s="64">
        <f t="shared" si="2341"/>
        <v>0</v>
      </c>
      <c r="BO339" s="59"/>
      <c r="BP339" s="64">
        <f t="shared" si="2342"/>
        <v>0</v>
      </c>
      <c r="BQ339" s="59"/>
      <c r="BR339" s="64">
        <f t="shared" si="2343"/>
        <v>0</v>
      </c>
      <c r="BS339" s="59"/>
      <c r="BT339" s="64">
        <f t="shared" si="2344"/>
        <v>0</v>
      </c>
      <c r="BU339" s="59"/>
      <c r="BV339" s="64">
        <f t="shared" si="2345"/>
        <v>0</v>
      </c>
      <c r="BW339" s="59"/>
      <c r="BX339" s="64">
        <f t="shared" si="2346"/>
        <v>0</v>
      </c>
      <c r="BY339" s="59"/>
      <c r="BZ339" s="64">
        <f t="shared" si="2073"/>
        <v>0</v>
      </c>
      <c r="CA339" s="54"/>
      <c r="CB339" s="61">
        <f t="shared" si="2156"/>
        <v>0</v>
      </c>
      <c r="CC339" s="61">
        <f t="shared" si="2075"/>
        <v>0</v>
      </c>
      <c r="CD339" s="4"/>
      <c r="CE339" s="4"/>
      <c r="CF339" s="4">
        <f t="shared" si="2076"/>
        <v>0</v>
      </c>
      <c r="CG339" s="219">
        <f t="shared" si="2077"/>
        <v>0</v>
      </c>
      <c r="CH339" s="219">
        <f t="shared" si="2078"/>
        <v>0</v>
      </c>
      <c r="CI339" s="4"/>
      <c r="CJ339" s="4">
        <f t="shared" si="2079"/>
        <v>0</v>
      </c>
      <c r="CK339" s="219">
        <f t="shared" si="2080"/>
        <v>0</v>
      </c>
      <c r="CL339" s="219">
        <f t="shared" si="2081"/>
        <v>0</v>
      </c>
      <c r="CM339" s="4"/>
      <c r="CN339" s="4">
        <f t="shared" si="2082"/>
        <v>0</v>
      </c>
      <c r="CO339" s="219">
        <f t="shared" si="2083"/>
        <v>0</v>
      </c>
      <c r="CP339" s="219">
        <f t="shared" si="2084"/>
        <v>0</v>
      </c>
      <c r="CQ339" s="4"/>
      <c r="CR339" s="4">
        <f t="shared" si="2085"/>
        <v>0</v>
      </c>
      <c r="CS339" s="219">
        <f t="shared" si="2086"/>
        <v>0</v>
      </c>
      <c r="CT339" s="219">
        <f t="shared" si="2087"/>
        <v>0</v>
      </c>
      <c r="CU339" s="4"/>
      <c r="CV339" s="4">
        <f t="shared" si="2088"/>
        <v>0</v>
      </c>
      <c r="CW339" s="219">
        <f t="shared" si="2089"/>
        <v>0</v>
      </c>
      <c r="CX339" s="219">
        <f t="shared" si="2090"/>
        <v>0</v>
      </c>
      <c r="CY339" s="4"/>
      <c r="CZ339" s="4">
        <f t="shared" si="2091"/>
        <v>0</v>
      </c>
      <c r="DA339" s="219">
        <f t="shared" si="2092"/>
        <v>0</v>
      </c>
      <c r="DB339" s="219">
        <f t="shared" si="2093"/>
        <v>0</v>
      </c>
      <c r="DC339" s="4"/>
      <c r="DD339" s="4">
        <f t="shared" si="2094"/>
        <v>0</v>
      </c>
      <c r="DE339" s="219">
        <f t="shared" si="2095"/>
        <v>0</v>
      </c>
      <c r="DF339" s="219">
        <f t="shared" si="2096"/>
        <v>0</v>
      </c>
      <c r="DG339" s="4"/>
      <c r="DH339" s="4">
        <f t="shared" si="2097"/>
        <v>0</v>
      </c>
      <c r="DI339" s="219">
        <f t="shared" si="2098"/>
        <v>0</v>
      </c>
      <c r="DJ339" s="219">
        <f t="shared" si="2099"/>
        <v>0</v>
      </c>
      <c r="DK339" s="4"/>
      <c r="DL339" s="4">
        <f t="shared" si="2100"/>
        <v>0</v>
      </c>
      <c r="DM339" s="219">
        <f t="shared" si="2101"/>
        <v>0</v>
      </c>
      <c r="DN339" s="219">
        <f t="shared" si="2102"/>
        <v>0</v>
      </c>
      <c r="DO339" s="4"/>
      <c r="DP339" s="4">
        <f t="shared" si="2103"/>
        <v>0</v>
      </c>
      <c r="DQ339" s="219">
        <f t="shared" si="2104"/>
        <v>0</v>
      </c>
      <c r="DR339" s="219">
        <f t="shared" si="2105"/>
        <v>0</v>
      </c>
      <c r="DS339" s="4"/>
      <c r="DT339" s="4">
        <f t="shared" si="2106"/>
        <v>0</v>
      </c>
      <c r="DU339" s="219">
        <f t="shared" si="2107"/>
        <v>0</v>
      </c>
      <c r="DV339" s="219">
        <f t="shared" si="2108"/>
        <v>0</v>
      </c>
      <c r="DW339" s="4"/>
      <c r="DX339" s="4"/>
      <c r="DY339" s="4">
        <f t="shared" si="2109"/>
        <v>0</v>
      </c>
      <c r="DZ339" s="219">
        <f t="shared" si="2110"/>
        <v>0</v>
      </c>
      <c r="EA339" s="219">
        <f t="shared" si="2111"/>
        <v>0</v>
      </c>
      <c r="EB339" s="4"/>
      <c r="EC339" s="4">
        <f t="shared" si="2112"/>
        <v>0</v>
      </c>
      <c r="ED339" s="219" t="e">
        <f>SUM(EB339+#REF!)</f>
        <v>#REF!</v>
      </c>
      <c r="EE339" s="219" t="e">
        <f t="shared" si="2113"/>
        <v>#REF!</v>
      </c>
      <c r="EF339" s="4"/>
      <c r="EG339" s="4">
        <f t="shared" si="2114"/>
        <v>0</v>
      </c>
      <c r="EH339" s="219" t="e">
        <f>SUM(EF339+#REF!)</f>
        <v>#REF!</v>
      </c>
      <c r="EI339" s="219" t="e">
        <f t="shared" si="2115"/>
        <v>#REF!</v>
      </c>
      <c r="EJ339" s="4"/>
      <c r="EK339" s="4" t="e">
        <f>SUM(EJ339*#REF!)</f>
        <v>#REF!</v>
      </c>
      <c r="EL339" s="219" t="e">
        <f>SUM(EJ339+#REF!)</f>
        <v>#REF!</v>
      </c>
      <c r="EM339" s="219" t="e">
        <f t="shared" si="2116"/>
        <v>#REF!</v>
      </c>
      <c r="EN339" s="4"/>
      <c r="EO339" s="279"/>
      <c r="EP339" s="279">
        <f t="shared" si="2310"/>
        <v>0</v>
      </c>
      <c r="EQ339" s="278">
        <f t="shared" si="2154"/>
        <v>0</v>
      </c>
      <c r="ER339" s="278">
        <f t="shared" si="2155"/>
        <v>0</v>
      </c>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c r="HH339" s="4"/>
      <c r="HI339" s="4"/>
      <c r="HJ339" s="4"/>
      <c r="HK339" s="4"/>
      <c r="HL339" s="4"/>
      <c r="HM339" s="4"/>
      <c r="HN339" s="4"/>
      <c r="HO339" s="4"/>
      <c r="HP339" s="4"/>
      <c r="HQ339" s="4"/>
      <c r="HR339" s="4"/>
      <c r="HS339" s="4"/>
      <c r="HT339" s="4"/>
      <c r="HU339" s="4"/>
      <c r="HV339" s="4"/>
    </row>
    <row r="340" spans="1:230" s="5" customFormat="1" x14ac:dyDescent="0.2">
      <c r="A340" s="57"/>
      <c r="B340" s="57"/>
      <c r="C340" s="57" t="s">
        <v>8</v>
      </c>
      <c r="D340" s="57">
        <v>75</v>
      </c>
      <c r="E340" s="6"/>
      <c r="F340" s="64">
        <f t="shared" si="2117"/>
        <v>0</v>
      </c>
      <c r="G340" s="6"/>
      <c r="H340" s="64">
        <f t="shared" si="2118"/>
        <v>0</v>
      </c>
      <c r="I340" s="6"/>
      <c r="J340" s="64">
        <f t="shared" si="2119"/>
        <v>0</v>
      </c>
      <c r="K340" s="6"/>
      <c r="L340" s="64">
        <f t="shared" si="2314"/>
        <v>0</v>
      </c>
      <c r="M340" s="6"/>
      <c r="N340" s="64">
        <f t="shared" si="2315"/>
        <v>0</v>
      </c>
      <c r="O340" s="6"/>
      <c r="P340" s="64">
        <f t="shared" si="2316"/>
        <v>0</v>
      </c>
      <c r="Q340" s="6"/>
      <c r="R340" s="64">
        <f t="shared" si="2317"/>
        <v>0</v>
      </c>
      <c r="S340" s="6"/>
      <c r="T340" s="64">
        <f t="shared" si="2318"/>
        <v>0</v>
      </c>
      <c r="U340" s="6"/>
      <c r="V340" s="64">
        <f t="shared" si="2319"/>
        <v>0</v>
      </c>
      <c r="W340" s="6"/>
      <c r="X340" s="64">
        <f t="shared" si="2320"/>
        <v>0</v>
      </c>
      <c r="Y340" s="6"/>
      <c r="Z340" s="64">
        <f t="shared" si="2321"/>
        <v>0</v>
      </c>
      <c r="AA340" s="6"/>
      <c r="AB340" s="64">
        <f t="shared" si="2322"/>
        <v>0</v>
      </c>
      <c r="AC340" s="59"/>
      <c r="AD340" s="64">
        <f t="shared" si="2323"/>
        <v>0</v>
      </c>
      <c r="AE340" s="59"/>
      <c r="AF340" s="64">
        <f t="shared" si="2324"/>
        <v>0</v>
      </c>
      <c r="AG340" s="59"/>
      <c r="AH340" s="64">
        <f t="shared" si="2325"/>
        <v>0</v>
      </c>
      <c r="AI340" s="59"/>
      <c r="AJ340" s="64">
        <f t="shared" si="2326"/>
        <v>0</v>
      </c>
      <c r="AK340" s="59"/>
      <c r="AL340" s="64">
        <f t="shared" si="2327"/>
        <v>0</v>
      </c>
      <c r="AM340" s="59"/>
      <c r="AN340" s="64">
        <f t="shared" si="2328"/>
        <v>0</v>
      </c>
      <c r="AO340" s="59"/>
      <c r="AP340" s="64">
        <f t="shared" si="2329"/>
        <v>0</v>
      </c>
      <c r="AQ340" s="59"/>
      <c r="AR340" s="64">
        <f t="shared" si="2330"/>
        <v>0</v>
      </c>
      <c r="AS340" s="59"/>
      <c r="AT340" s="64">
        <f t="shared" si="2331"/>
        <v>0</v>
      </c>
      <c r="AU340" s="59"/>
      <c r="AV340" s="64">
        <f t="shared" si="2332"/>
        <v>0</v>
      </c>
      <c r="AW340" s="59"/>
      <c r="AX340" s="64">
        <f t="shared" si="2333"/>
        <v>0</v>
      </c>
      <c r="AY340" s="59"/>
      <c r="AZ340" s="64">
        <f t="shared" si="2334"/>
        <v>0</v>
      </c>
      <c r="BA340" s="59"/>
      <c r="BB340" s="64">
        <f t="shared" si="2335"/>
        <v>0</v>
      </c>
      <c r="BC340" s="59"/>
      <c r="BD340" s="64">
        <f t="shared" si="2336"/>
        <v>0</v>
      </c>
      <c r="BE340" s="59"/>
      <c r="BF340" s="64">
        <f t="shared" si="2337"/>
        <v>0</v>
      </c>
      <c r="BG340" s="59"/>
      <c r="BH340" s="64">
        <f t="shared" si="2338"/>
        <v>0</v>
      </c>
      <c r="BI340" s="59"/>
      <c r="BJ340" s="64">
        <f t="shared" si="2339"/>
        <v>0</v>
      </c>
      <c r="BK340" s="59"/>
      <c r="BL340" s="64">
        <f t="shared" si="2340"/>
        <v>0</v>
      </c>
      <c r="BM340" s="59"/>
      <c r="BN340" s="64">
        <f t="shared" si="2341"/>
        <v>0</v>
      </c>
      <c r="BO340" s="59"/>
      <c r="BP340" s="64">
        <f t="shared" si="2342"/>
        <v>0</v>
      </c>
      <c r="BQ340" s="59"/>
      <c r="BR340" s="64">
        <f t="shared" si="2343"/>
        <v>0</v>
      </c>
      <c r="BS340" s="59"/>
      <c r="BT340" s="64">
        <f t="shared" si="2344"/>
        <v>0</v>
      </c>
      <c r="BU340" s="59"/>
      <c r="BV340" s="64">
        <f t="shared" si="2345"/>
        <v>0</v>
      </c>
      <c r="BW340" s="59"/>
      <c r="BX340" s="64">
        <f t="shared" si="2346"/>
        <v>0</v>
      </c>
      <c r="BY340" s="59"/>
      <c r="BZ340" s="64">
        <f t="shared" si="2073"/>
        <v>0</v>
      </c>
      <c r="CA340" s="54"/>
      <c r="CB340" s="61">
        <f t="shared" si="2156"/>
        <v>0</v>
      </c>
      <c r="CC340" s="61">
        <f t="shared" si="2075"/>
        <v>0</v>
      </c>
      <c r="CD340" s="4"/>
      <c r="CE340" s="4"/>
      <c r="CF340" s="4">
        <f t="shared" si="2076"/>
        <v>0</v>
      </c>
      <c r="CG340" s="219">
        <f t="shared" si="2077"/>
        <v>0</v>
      </c>
      <c r="CH340" s="219">
        <f t="shared" si="2078"/>
        <v>0</v>
      </c>
      <c r="CI340" s="4"/>
      <c r="CJ340" s="4">
        <f t="shared" si="2079"/>
        <v>0</v>
      </c>
      <c r="CK340" s="219">
        <f t="shared" si="2080"/>
        <v>0</v>
      </c>
      <c r="CL340" s="219">
        <f t="shared" si="2081"/>
        <v>0</v>
      </c>
      <c r="CM340" s="4"/>
      <c r="CN340" s="4">
        <f t="shared" si="2082"/>
        <v>0</v>
      </c>
      <c r="CO340" s="219">
        <f t="shared" si="2083"/>
        <v>0</v>
      </c>
      <c r="CP340" s="219">
        <f t="shared" si="2084"/>
        <v>0</v>
      </c>
      <c r="CQ340" s="4"/>
      <c r="CR340" s="4">
        <f t="shared" si="2085"/>
        <v>0</v>
      </c>
      <c r="CS340" s="219">
        <f t="shared" si="2086"/>
        <v>0</v>
      </c>
      <c r="CT340" s="219">
        <f t="shared" si="2087"/>
        <v>0</v>
      </c>
      <c r="CU340" s="4"/>
      <c r="CV340" s="4">
        <f t="shared" si="2088"/>
        <v>0</v>
      </c>
      <c r="CW340" s="219">
        <f t="shared" si="2089"/>
        <v>0</v>
      </c>
      <c r="CX340" s="219">
        <f t="shared" si="2090"/>
        <v>0</v>
      </c>
      <c r="CY340" s="4"/>
      <c r="CZ340" s="4">
        <f t="shared" si="2091"/>
        <v>0</v>
      </c>
      <c r="DA340" s="219">
        <f t="shared" si="2092"/>
        <v>0</v>
      </c>
      <c r="DB340" s="219">
        <f t="shared" si="2093"/>
        <v>0</v>
      </c>
      <c r="DC340" s="4"/>
      <c r="DD340" s="4">
        <f t="shared" si="2094"/>
        <v>0</v>
      </c>
      <c r="DE340" s="219">
        <f t="shared" si="2095"/>
        <v>0</v>
      </c>
      <c r="DF340" s="219">
        <f t="shared" si="2096"/>
        <v>0</v>
      </c>
      <c r="DG340" s="4"/>
      <c r="DH340" s="4">
        <f t="shared" si="2097"/>
        <v>0</v>
      </c>
      <c r="DI340" s="219">
        <f t="shared" si="2098"/>
        <v>0</v>
      </c>
      <c r="DJ340" s="219">
        <f t="shared" si="2099"/>
        <v>0</v>
      </c>
      <c r="DK340" s="4"/>
      <c r="DL340" s="4">
        <f t="shared" si="2100"/>
        <v>0</v>
      </c>
      <c r="DM340" s="219">
        <f t="shared" si="2101"/>
        <v>0</v>
      </c>
      <c r="DN340" s="219">
        <f t="shared" si="2102"/>
        <v>0</v>
      </c>
      <c r="DO340" s="4"/>
      <c r="DP340" s="4">
        <f t="shared" si="2103"/>
        <v>0</v>
      </c>
      <c r="DQ340" s="219">
        <f t="shared" si="2104"/>
        <v>0</v>
      </c>
      <c r="DR340" s="219">
        <f t="shared" si="2105"/>
        <v>0</v>
      </c>
      <c r="DS340" s="4"/>
      <c r="DT340" s="4">
        <f t="shared" si="2106"/>
        <v>0</v>
      </c>
      <c r="DU340" s="219">
        <f t="shared" si="2107"/>
        <v>0</v>
      </c>
      <c r="DV340" s="219">
        <f t="shared" si="2108"/>
        <v>0</v>
      </c>
      <c r="DW340" s="4"/>
      <c r="DX340" s="4"/>
      <c r="DY340" s="4">
        <f t="shared" si="2109"/>
        <v>0</v>
      </c>
      <c r="DZ340" s="219">
        <f t="shared" si="2110"/>
        <v>0</v>
      </c>
      <c r="EA340" s="219">
        <f t="shared" si="2111"/>
        <v>0</v>
      </c>
      <c r="EB340" s="4"/>
      <c r="EC340" s="4">
        <f t="shared" si="2112"/>
        <v>0</v>
      </c>
      <c r="ED340" s="219" t="e">
        <f>SUM(EB340+#REF!)</f>
        <v>#REF!</v>
      </c>
      <c r="EE340" s="219" t="e">
        <f t="shared" si="2113"/>
        <v>#REF!</v>
      </c>
      <c r="EF340" s="4"/>
      <c r="EG340" s="4">
        <f t="shared" si="2114"/>
        <v>0</v>
      </c>
      <c r="EH340" s="219" t="e">
        <f>SUM(EF340+#REF!)</f>
        <v>#REF!</v>
      </c>
      <c r="EI340" s="219" t="e">
        <f t="shared" si="2115"/>
        <v>#REF!</v>
      </c>
      <c r="EJ340" s="4"/>
      <c r="EK340" s="4" t="e">
        <f>SUM(EJ340*#REF!)</f>
        <v>#REF!</v>
      </c>
      <c r="EL340" s="219" t="e">
        <f>SUM(EJ340+#REF!)</f>
        <v>#REF!</v>
      </c>
      <c r="EM340" s="219" t="e">
        <f t="shared" si="2116"/>
        <v>#REF!</v>
      </c>
      <c r="EN340" s="4"/>
      <c r="EO340" s="279"/>
      <c r="EP340" s="279">
        <f t="shared" si="2310"/>
        <v>0</v>
      </c>
      <c r="EQ340" s="278">
        <f t="shared" si="2154"/>
        <v>0</v>
      </c>
      <c r="ER340" s="278">
        <f t="shared" si="2155"/>
        <v>0</v>
      </c>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c r="HH340" s="4"/>
      <c r="HI340" s="4"/>
      <c r="HJ340" s="4"/>
      <c r="HK340" s="4"/>
      <c r="HL340" s="4"/>
      <c r="HM340" s="4"/>
      <c r="HN340" s="4"/>
      <c r="HO340" s="4"/>
      <c r="HP340" s="4"/>
      <c r="HQ340" s="4"/>
      <c r="HR340" s="4"/>
      <c r="HS340" s="4"/>
      <c r="HT340" s="4"/>
      <c r="HU340" s="4"/>
      <c r="HV340" s="4"/>
    </row>
    <row r="341" spans="1:230" s="5" customFormat="1" x14ac:dyDescent="0.2">
      <c r="A341" s="57"/>
      <c r="B341" s="57"/>
      <c r="C341" s="57" t="s">
        <v>8</v>
      </c>
      <c r="D341" s="57">
        <v>75</v>
      </c>
      <c r="E341" s="6"/>
      <c r="F341" s="64">
        <f t="shared" si="2117"/>
        <v>0</v>
      </c>
      <c r="G341" s="6"/>
      <c r="H341" s="64">
        <f t="shared" si="2118"/>
        <v>0</v>
      </c>
      <c r="I341" s="6"/>
      <c r="J341" s="64">
        <f t="shared" si="2119"/>
        <v>0</v>
      </c>
      <c r="K341" s="6"/>
      <c r="L341" s="64">
        <f t="shared" si="2314"/>
        <v>0</v>
      </c>
      <c r="M341" s="6"/>
      <c r="N341" s="64">
        <f t="shared" si="2315"/>
        <v>0</v>
      </c>
      <c r="O341" s="6"/>
      <c r="P341" s="64">
        <f t="shared" si="2316"/>
        <v>0</v>
      </c>
      <c r="Q341" s="6"/>
      <c r="R341" s="64">
        <f t="shared" si="2317"/>
        <v>0</v>
      </c>
      <c r="S341" s="6"/>
      <c r="T341" s="64">
        <f t="shared" si="2318"/>
        <v>0</v>
      </c>
      <c r="U341" s="6"/>
      <c r="V341" s="64">
        <f t="shared" si="2319"/>
        <v>0</v>
      </c>
      <c r="W341" s="6"/>
      <c r="X341" s="64">
        <f t="shared" si="2320"/>
        <v>0</v>
      </c>
      <c r="Y341" s="6"/>
      <c r="Z341" s="64">
        <f t="shared" si="2321"/>
        <v>0</v>
      </c>
      <c r="AA341" s="6"/>
      <c r="AB341" s="64">
        <f t="shared" si="2322"/>
        <v>0</v>
      </c>
      <c r="AC341" s="59"/>
      <c r="AD341" s="64">
        <f t="shared" si="2323"/>
        <v>0</v>
      </c>
      <c r="AE341" s="59"/>
      <c r="AF341" s="64">
        <f t="shared" si="2324"/>
        <v>0</v>
      </c>
      <c r="AG341" s="59"/>
      <c r="AH341" s="64">
        <f t="shared" si="2325"/>
        <v>0</v>
      </c>
      <c r="AI341" s="59"/>
      <c r="AJ341" s="64">
        <f t="shared" si="2326"/>
        <v>0</v>
      </c>
      <c r="AK341" s="59"/>
      <c r="AL341" s="64">
        <f t="shared" si="2327"/>
        <v>0</v>
      </c>
      <c r="AM341" s="59"/>
      <c r="AN341" s="64">
        <f t="shared" si="2328"/>
        <v>0</v>
      </c>
      <c r="AO341" s="59"/>
      <c r="AP341" s="64">
        <f t="shared" si="2329"/>
        <v>0</v>
      </c>
      <c r="AQ341" s="59"/>
      <c r="AR341" s="64">
        <f t="shared" si="2330"/>
        <v>0</v>
      </c>
      <c r="AS341" s="59"/>
      <c r="AT341" s="64">
        <f t="shared" si="2331"/>
        <v>0</v>
      </c>
      <c r="AU341" s="59"/>
      <c r="AV341" s="64">
        <f t="shared" si="2332"/>
        <v>0</v>
      </c>
      <c r="AW341" s="59"/>
      <c r="AX341" s="64">
        <f t="shared" si="2333"/>
        <v>0</v>
      </c>
      <c r="AY341" s="59"/>
      <c r="AZ341" s="64">
        <f t="shared" si="2334"/>
        <v>0</v>
      </c>
      <c r="BA341" s="59"/>
      <c r="BB341" s="64">
        <f t="shared" si="2335"/>
        <v>0</v>
      </c>
      <c r="BC341" s="59"/>
      <c r="BD341" s="64">
        <f t="shared" si="2336"/>
        <v>0</v>
      </c>
      <c r="BE341" s="59"/>
      <c r="BF341" s="64">
        <f t="shared" si="2337"/>
        <v>0</v>
      </c>
      <c r="BG341" s="59"/>
      <c r="BH341" s="64">
        <f t="shared" si="2338"/>
        <v>0</v>
      </c>
      <c r="BI341" s="59"/>
      <c r="BJ341" s="64">
        <f t="shared" si="2339"/>
        <v>0</v>
      </c>
      <c r="BK341" s="59"/>
      <c r="BL341" s="64">
        <f t="shared" si="2340"/>
        <v>0</v>
      </c>
      <c r="BM341" s="59"/>
      <c r="BN341" s="64">
        <f t="shared" si="2341"/>
        <v>0</v>
      </c>
      <c r="BO341" s="59"/>
      <c r="BP341" s="64">
        <f t="shared" si="2342"/>
        <v>0</v>
      </c>
      <c r="BQ341" s="59"/>
      <c r="BR341" s="64">
        <f t="shared" si="2343"/>
        <v>0</v>
      </c>
      <c r="BS341" s="59"/>
      <c r="BT341" s="64">
        <f t="shared" si="2344"/>
        <v>0</v>
      </c>
      <c r="BU341" s="59"/>
      <c r="BV341" s="64">
        <f t="shared" si="2345"/>
        <v>0</v>
      </c>
      <c r="BW341" s="59"/>
      <c r="BX341" s="64">
        <f t="shared" si="2346"/>
        <v>0</v>
      </c>
      <c r="BY341" s="59"/>
      <c r="BZ341" s="64">
        <f t="shared" si="2073"/>
        <v>0</v>
      </c>
      <c r="CA341" s="54"/>
      <c r="CB341" s="61">
        <f t="shared" si="2156"/>
        <v>0</v>
      </c>
      <c r="CC341" s="61">
        <f t="shared" si="2075"/>
        <v>0</v>
      </c>
      <c r="CD341" s="4"/>
      <c r="CE341" s="4"/>
      <c r="CF341" s="4">
        <f t="shared" si="2076"/>
        <v>0</v>
      </c>
      <c r="CG341" s="219">
        <f t="shared" si="2077"/>
        <v>0</v>
      </c>
      <c r="CH341" s="219">
        <f t="shared" si="2078"/>
        <v>0</v>
      </c>
      <c r="CI341" s="4"/>
      <c r="CJ341" s="4">
        <f t="shared" si="2079"/>
        <v>0</v>
      </c>
      <c r="CK341" s="219">
        <f t="shared" si="2080"/>
        <v>0</v>
      </c>
      <c r="CL341" s="219">
        <f t="shared" si="2081"/>
        <v>0</v>
      </c>
      <c r="CM341" s="4"/>
      <c r="CN341" s="4">
        <f t="shared" si="2082"/>
        <v>0</v>
      </c>
      <c r="CO341" s="219">
        <f t="shared" si="2083"/>
        <v>0</v>
      </c>
      <c r="CP341" s="219">
        <f t="shared" si="2084"/>
        <v>0</v>
      </c>
      <c r="CQ341" s="4"/>
      <c r="CR341" s="4">
        <f t="shared" si="2085"/>
        <v>0</v>
      </c>
      <c r="CS341" s="219">
        <f t="shared" si="2086"/>
        <v>0</v>
      </c>
      <c r="CT341" s="219">
        <f t="shared" si="2087"/>
        <v>0</v>
      </c>
      <c r="CU341" s="4"/>
      <c r="CV341" s="4">
        <f t="shared" si="2088"/>
        <v>0</v>
      </c>
      <c r="CW341" s="219">
        <f t="shared" si="2089"/>
        <v>0</v>
      </c>
      <c r="CX341" s="219">
        <f t="shared" si="2090"/>
        <v>0</v>
      </c>
      <c r="CY341" s="4"/>
      <c r="CZ341" s="4">
        <f t="shared" si="2091"/>
        <v>0</v>
      </c>
      <c r="DA341" s="219">
        <f t="shared" si="2092"/>
        <v>0</v>
      </c>
      <c r="DB341" s="219">
        <f t="shared" si="2093"/>
        <v>0</v>
      </c>
      <c r="DC341" s="4"/>
      <c r="DD341" s="4">
        <f t="shared" si="2094"/>
        <v>0</v>
      </c>
      <c r="DE341" s="219">
        <f t="shared" si="2095"/>
        <v>0</v>
      </c>
      <c r="DF341" s="219">
        <f t="shared" si="2096"/>
        <v>0</v>
      </c>
      <c r="DG341" s="4"/>
      <c r="DH341" s="4">
        <f t="shared" si="2097"/>
        <v>0</v>
      </c>
      <c r="DI341" s="219">
        <f t="shared" si="2098"/>
        <v>0</v>
      </c>
      <c r="DJ341" s="219">
        <f t="shared" si="2099"/>
        <v>0</v>
      </c>
      <c r="DK341" s="4"/>
      <c r="DL341" s="4">
        <f t="shared" si="2100"/>
        <v>0</v>
      </c>
      <c r="DM341" s="219">
        <f t="shared" si="2101"/>
        <v>0</v>
      </c>
      <c r="DN341" s="219">
        <f t="shared" si="2102"/>
        <v>0</v>
      </c>
      <c r="DO341" s="4"/>
      <c r="DP341" s="4">
        <f t="shared" si="2103"/>
        <v>0</v>
      </c>
      <c r="DQ341" s="219">
        <f t="shared" si="2104"/>
        <v>0</v>
      </c>
      <c r="DR341" s="219">
        <f t="shared" si="2105"/>
        <v>0</v>
      </c>
      <c r="DS341" s="4"/>
      <c r="DT341" s="4">
        <f t="shared" si="2106"/>
        <v>0</v>
      </c>
      <c r="DU341" s="219">
        <f t="shared" si="2107"/>
        <v>0</v>
      </c>
      <c r="DV341" s="219">
        <f t="shared" si="2108"/>
        <v>0</v>
      </c>
      <c r="DW341" s="4"/>
      <c r="DX341" s="4"/>
      <c r="DY341" s="4">
        <f t="shared" si="2109"/>
        <v>0</v>
      </c>
      <c r="DZ341" s="219">
        <f t="shared" si="2110"/>
        <v>0</v>
      </c>
      <c r="EA341" s="219">
        <f t="shared" si="2111"/>
        <v>0</v>
      </c>
      <c r="EB341" s="4"/>
      <c r="EC341" s="4">
        <f t="shared" si="2112"/>
        <v>0</v>
      </c>
      <c r="ED341" s="219" t="e">
        <f>SUM(EB341+#REF!)</f>
        <v>#REF!</v>
      </c>
      <c r="EE341" s="219" t="e">
        <f t="shared" si="2113"/>
        <v>#REF!</v>
      </c>
      <c r="EF341" s="4"/>
      <c r="EG341" s="4">
        <f t="shared" si="2114"/>
        <v>0</v>
      </c>
      <c r="EH341" s="219" t="e">
        <f>SUM(EF341+#REF!)</f>
        <v>#REF!</v>
      </c>
      <c r="EI341" s="219" t="e">
        <f t="shared" si="2115"/>
        <v>#REF!</v>
      </c>
      <c r="EJ341" s="4"/>
      <c r="EK341" s="4" t="e">
        <f>SUM(EJ341*#REF!)</f>
        <v>#REF!</v>
      </c>
      <c r="EL341" s="219" t="e">
        <f>SUM(EJ341+#REF!)</f>
        <v>#REF!</v>
      </c>
      <c r="EM341" s="219" t="e">
        <f t="shared" si="2116"/>
        <v>#REF!</v>
      </c>
      <c r="EN341" s="4"/>
      <c r="EO341" s="279"/>
      <c r="EP341" s="279">
        <f t="shared" si="2310"/>
        <v>0</v>
      </c>
      <c r="EQ341" s="278">
        <f t="shared" si="2154"/>
        <v>0</v>
      </c>
      <c r="ER341" s="278">
        <f t="shared" si="2155"/>
        <v>0</v>
      </c>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c r="HH341" s="4"/>
      <c r="HI341" s="4"/>
      <c r="HJ341" s="4"/>
      <c r="HK341" s="4"/>
      <c r="HL341" s="4"/>
      <c r="HM341" s="4"/>
      <c r="HN341" s="4"/>
      <c r="HO341" s="4"/>
      <c r="HP341" s="4"/>
      <c r="HQ341" s="4"/>
      <c r="HR341" s="4"/>
      <c r="HS341" s="4"/>
      <c r="HT341" s="4"/>
      <c r="HU341" s="4"/>
      <c r="HV341" s="4"/>
    </row>
    <row r="342" spans="1:230" s="5" customFormat="1" x14ac:dyDescent="0.2">
      <c r="A342" s="57" t="s">
        <v>179</v>
      </c>
      <c r="B342" s="57" t="s">
        <v>180</v>
      </c>
      <c r="C342" s="57" t="s">
        <v>9</v>
      </c>
      <c r="D342" s="57">
        <v>60</v>
      </c>
      <c r="E342" s="6"/>
      <c r="F342" s="64">
        <f t="shared" si="2117"/>
        <v>0</v>
      </c>
      <c r="G342" s="6"/>
      <c r="H342" s="64">
        <f t="shared" si="2118"/>
        <v>0</v>
      </c>
      <c r="I342" s="6"/>
      <c r="J342" s="64">
        <f t="shared" si="2119"/>
        <v>0</v>
      </c>
      <c r="K342" s="6"/>
      <c r="L342" s="64">
        <f t="shared" si="2314"/>
        <v>0</v>
      </c>
      <c r="M342" s="6"/>
      <c r="N342" s="64">
        <f t="shared" si="2315"/>
        <v>0</v>
      </c>
      <c r="O342" s="6"/>
      <c r="P342" s="64">
        <f t="shared" si="2316"/>
        <v>0</v>
      </c>
      <c r="Q342" s="6"/>
      <c r="R342" s="64">
        <f t="shared" si="2317"/>
        <v>0</v>
      </c>
      <c r="S342" s="6"/>
      <c r="T342" s="64">
        <f t="shared" si="2318"/>
        <v>0</v>
      </c>
      <c r="U342" s="6"/>
      <c r="V342" s="64">
        <f t="shared" si="2319"/>
        <v>0</v>
      </c>
      <c r="W342" s="6"/>
      <c r="X342" s="64">
        <f t="shared" si="2320"/>
        <v>0</v>
      </c>
      <c r="Y342" s="6"/>
      <c r="Z342" s="64">
        <f t="shared" si="2321"/>
        <v>0</v>
      </c>
      <c r="AA342" s="6"/>
      <c r="AB342" s="64">
        <f t="shared" si="2322"/>
        <v>0</v>
      </c>
      <c r="AC342" s="59"/>
      <c r="AD342" s="64">
        <f t="shared" si="2323"/>
        <v>0</v>
      </c>
      <c r="AE342" s="59"/>
      <c r="AF342" s="64">
        <f t="shared" si="2324"/>
        <v>0</v>
      </c>
      <c r="AG342" s="59"/>
      <c r="AH342" s="64">
        <f t="shared" si="2325"/>
        <v>0</v>
      </c>
      <c r="AI342" s="59"/>
      <c r="AJ342" s="64">
        <f t="shared" si="2326"/>
        <v>0</v>
      </c>
      <c r="AK342" s="59"/>
      <c r="AL342" s="64">
        <f t="shared" si="2327"/>
        <v>0</v>
      </c>
      <c r="AM342" s="59"/>
      <c r="AN342" s="64">
        <f t="shared" si="2328"/>
        <v>0</v>
      </c>
      <c r="AO342" s="59"/>
      <c r="AP342" s="64">
        <f t="shared" si="2329"/>
        <v>0</v>
      </c>
      <c r="AQ342" s="59"/>
      <c r="AR342" s="64">
        <f t="shared" si="2330"/>
        <v>0</v>
      </c>
      <c r="AS342" s="59"/>
      <c r="AT342" s="64">
        <f t="shared" si="2331"/>
        <v>0</v>
      </c>
      <c r="AU342" s="59"/>
      <c r="AV342" s="64">
        <f t="shared" si="2332"/>
        <v>0</v>
      </c>
      <c r="AW342" s="59"/>
      <c r="AX342" s="64">
        <f t="shared" si="2333"/>
        <v>0</v>
      </c>
      <c r="AY342" s="59"/>
      <c r="AZ342" s="64">
        <f t="shared" si="2334"/>
        <v>0</v>
      </c>
      <c r="BA342" s="59"/>
      <c r="BB342" s="64">
        <f t="shared" si="2335"/>
        <v>0</v>
      </c>
      <c r="BC342" s="59"/>
      <c r="BD342" s="64">
        <f t="shared" si="2336"/>
        <v>0</v>
      </c>
      <c r="BE342" s="59"/>
      <c r="BF342" s="64">
        <f t="shared" si="2337"/>
        <v>0</v>
      </c>
      <c r="BG342" s="59"/>
      <c r="BH342" s="64">
        <f t="shared" si="2338"/>
        <v>0</v>
      </c>
      <c r="BI342" s="59"/>
      <c r="BJ342" s="64">
        <f t="shared" si="2339"/>
        <v>0</v>
      </c>
      <c r="BK342" s="59"/>
      <c r="BL342" s="64">
        <f t="shared" si="2340"/>
        <v>0</v>
      </c>
      <c r="BM342" s="59"/>
      <c r="BN342" s="64">
        <f t="shared" si="2341"/>
        <v>0</v>
      </c>
      <c r="BO342" s="59"/>
      <c r="BP342" s="64">
        <f t="shared" si="2342"/>
        <v>0</v>
      </c>
      <c r="BQ342" s="59"/>
      <c r="BR342" s="64">
        <f t="shared" si="2343"/>
        <v>0</v>
      </c>
      <c r="BS342" s="59"/>
      <c r="BT342" s="64">
        <f t="shared" si="2344"/>
        <v>0</v>
      </c>
      <c r="BU342" s="59"/>
      <c r="BV342" s="64">
        <f t="shared" si="2345"/>
        <v>0</v>
      </c>
      <c r="BW342" s="59"/>
      <c r="BX342" s="64">
        <f t="shared" si="2346"/>
        <v>0</v>
      </c>
      <c r="BY342" s="59"/>
      <c r="BZ342" s="64">
        <f t="shared" si="2073"/>
        <v>0</v>
      </c>
      <c r="CA342" s="54"/>
      <c r="CB342" s="61">
        <f t="shared" si="2156"/>
        <v>0</v>
      </c>
      <c r="CC342" s="61">
        <f t="shared" si="2075"/>
        <v>0</v>
      </c>
      <c r="CD342" s="4"/>
      <c r="CE342" s="4"/>
      <c r="CF342" s="4">
        <f t="shared" si="2076"/>
        <v>0</v>
      </c>
      <c r="CG342" s="219">
        <f t="shared" si="2077"/>
        <v>0</v>
      </c>
      <c r="CH342" s="219">
        <f t="shared" si="2078"/>
        <v>0</v>
      </c>
      <c r="CI342" s="4"/>
      <c r="CJ342" s="4">
        <f t="shared" si="2079"/>
        <v>0</v>
      </c>
      <c r="CK342" s="219">
        <f t="shared" si="2080"/>
        <v>0</v>
      </c>
      <c r="CL342" s="219">
        <f t="shared" si="2081"/>
        <v>0</v>
      </c>
      <c r="CM342" s="4"/>
      <c r="CN342" s="4">
        <f t="shared" si="2082"/>
        <v>0</v>
      </c>
      <c r="CO342" s="219">
        <f t="shared" si="2083"/>
        <v>0</v>
      </c>
      <c r="CP342" s="219">
        <f t="shared" si="2084"/>
        <v>0</v>
      </c>
      <c r="CQ342" s="4"/>
      <c r="CR342" s="4">
        <f t="shared" si="2085"/>
        <v>0</v>
      </c>
      <c r="CS342" s="219">
        <f t="shared" si="2086"/>
        <v>0</v>
      </c>
      <c r="CT342" s="219">
        <f t="shared" si="2087"/>
        <v>0</v>
      </c>
      <c r="CU342" s="4"/>
      <c r="CV342" s="4">
        <f t="shared" si="2088"/>
        <v>0</v>
      </c>
      <c r="CW342" s="219">
        <f t="shared" si="2089"/>
        <v>0</v>
      </c>
      <c r="CX342" s="219">
        <f t="shared" si="2090"/>
        <v>0</v>
      </c>
      <c r="CY342" s="4"/>
      <c r="CZ342" s="4">
        <f t="shared" si="2091"/>
        <v>0</v>
      </c>
      <c r="DA342" s="219">
        <f t="shared" si="2092"/>
        <v>0</v>
      </c>
      <c r="DB342" s="219">
        <f t="shared" si="2093"/>
        <v>0</v>
      </c>
      <c r="DC342" s="4"/>
      <c r="DD342" s="4">
        <f t="shared" si="2094"/>
        <v>0</v>
      </c>
      <c r="DE342" s="219">
        <f t="shared" si="2095"/>
        <v>0</v>
      </c>
      <c r="DF342" s="219">
        <f t="shared" si="2096"/>
        <v>0</v>
      </c>
      <c r="DG342" s="4"/>
      <c r="DH342" s="4">
        <f t="shared" si="2097"/>
        <v>0</v>
      </c>
      <c r="DI342" s="219">
        <f t="shared" si="2098"/>
        <v>0</v>
      </c>
      <c r="DJ342" s="219">
        <f t="shared" si="2099"/>
        <v>0</v>
      </c>
      <c r="DK342" s="4"/>
      <c r="DL342" s="4">
        <f t="shared" si="2100"/>
        <v>0</v>
      </c>
      <c r="DM342" s="219">
        <f t="shared" si="2101"/>
        <v>0</v>
      </c>
      <c r="DN342" s="219">
        <f t="shared" si="2102"/>
        <v>0</v>
      </c>
      <c r="DO342" s="4"/>
      <c r="DP342" s="4">
        <f t="shared" si="2103"/>
        <v>0</v>
      </c>
      <c r="DQ342" s="219">
        <f t="shared" si="2104"/>
        <v>0</v>
      </c>
      <c r="DR342" s="219">
        <f t="shared" si="2105"/>
        <v>0</v>
      </c>
      <c r="DS342" s="4"/>
      <c r="DT342" s="4">
        <f t="shared" si="2106"/>
        <v>0</v>
      </c>
      <c r="DU342" s="219">
        <f t="shared" si="2107"/>
        <v>0</v>
      </c>
      <c r="DV342" s="219">
        <f t="shared" si="2108"/>
        <v>0</v>
      </c>
      <c r="DW342" s="4"/>
      <c r="DX342" s="4"/>
      <c r="DY342" s="4">
        <f t="shared" si="2109"/>
        <v>0</v>
      </c>
      <c r="DZ342" s="219">
        <f t="shared" si="2110"/>
        <v>0</v>
      </c>
      <c r="EA342" s="219">
        <f t="shared" si="2111"/>
        <v>0</v>
      </c>
      <c r="EB342" s="4"/>
      <c r="EC342" s="4">
        <f t="shared" si="2112"/>
        <v>0</v>
      </c>
      <c r="ED342" s="219" t="e">
        <f>SUM(EB342+#REF!)</f>
        <v>#REF!</v>
      </c>
      <c r="EE342" s="219" t="e">
        <f t="shared" si="2113"/>
        <v>#REF!</v>
      </c>
      <c r="EF342" s="4"/>
      <c r="EG342" s="4">
        <f t="shared" si="2114"/>
        <v>0</v>
      </c>
      <c r="EH342" s="219" t="e">
        <f>SUM(EF342+#REF!)</f>
        <v>#REF!</v>
      </c>
      <c r="EI342" s="219" t="e">
        <f t="shared" si="2115"/>
        <v>#REF!</v>
      </c>
      <c r="EJ342" s="4"/>
      <c r="EK342" s="4" t="e">
        <f>SUM(EJ342*#REF!)</f>
        <v>#REF!</v>
      </c>
      <c r="EL342" s="219" t="e">
        <f>SUM(EJ342+#REF!)</f>
        <v>#REF!</v>
      </c>
      <c r="EM342" s="219" t="e">
        <f t="shared" si="2116"/>
        <v>#REF!</v>
      </c>
      <c r="EN342" s="4"/>
      <c r="EO342" s="279"/>
      <c r="EP342" s="279">
        <f t="shared" ref="EP342:EP348" si="2347">SUM(EO342*D343)</f>
        <v>0</v>
      </c>
      <c r="EQ342" s="278">
        <f t="shared" si="2154"/>
        <v>0</v>
      </c>
      <c r="ER342" s="278">
        <f t="shared" si="2155"/>
        <v>0</v>
      </c>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c r="HH342" s="4"/>
      <c r="HI342" s="4"/>
      <c r="HJ342" s="4"/>
      <c r="HK342" s="4"/>
      <c r="HL342" s="4"/>
      <c r="HM342" s="4"/>
      <c r="HN342" s="4"/>
      <c r="HO342" s="4"/>
      <c r="HP342" s="4"/>
      <c r="HQ342" s="4"/>
      <c r="HR342" s="4"/>
      <c r="HS342" s="4"/>
      <c r="HT342" s="4"/>
      <c r="HU342" s="4"/>
      <c r="HV342" s="4"/>
    </row>
    <row r="343" spans="1:230" s="5" customFormat="1" x14ac:dyDescent="0.2">
      <c r="A343" s="57" t="s">
        <v>216</v>
      </c>
      <c r="B343" s="57" t="s">
        <v>95</v>
      </c>
      <c r="C343" s="57" t="s">
        <v>9</v>
      </c>
      <c r="D343" s="57">
        <v>60</v>
      </c>
      <c r="E343" s="6"/>
      <c r="F343" s="64">
        <f t="shared" si="2117"/>
        <v>0</v>
      </c>
      <c r="G343" s="6"/>
      <c r="H343" s="64">
        <f t="shared" si="2118"/>
        <v>0</v>
      </c>
      <c r="I343" s="6"/>
      <c r="J343" s="64">
        <f t="shared" si="2119"/>
        <v>0</v>
      </c>
      <c r="K343" s="6"/>
      <c r="L343" s="64">
        <f t="shared" si="2314"/>
        <v>0</v>
      </c>
      <c r="M343" s="6"/>
      <c r="N343" s="64">
        <f t="shared" si="2315"/>
        <v>0</v>
      </c>
      <c r="O343" s="6"/>
      <c r="P343" s="64">
        <f t="shared" si="2316"/>
        <v>0</v>
      </c>
      <c r="Q343" s="6"/>
      <c r="R343" s="64">
        <f t="shared" si="2317"/>
        <v>0</v>
      </c>
      <c r="S343" s="6"/>
      <c r="T343" s="64">
        <f t="shared" si="2318"/>
        <v>0</v>
      </c>
      <c r="U343" s="6"/>
      <c r="V343" s="64">
        <f t="shared" si="2319"/>
        <v>0</v>
      </c>
      <c r="W343" s="226"/>
      <c r="X343" s="64">
        <f t="shared" si="2320"/>
        <v>0</v>
      </c>
      <c r="Y343" s="6"/>
      <c r="Z343" s="64">
        <f t="shared" si="2321"/>
        <v>0</v>
      </c>
      <c r="AA343" s="6"/>
      <c r="AB343" s="64">
        <f t="shared" si="2322"/>
        <v>0</v>
      </c>
      <c r="AC343" s="59"/>
      <c r="AD343" s="64">
        <f t="shared" si="2323"/>
        <v>0</v>
      </c>
      <c r="AE343" s="59"/>
      <c r="AF343" s="64">
        <f t="shared" si="2324"/>
        <v>0</v>
      </c>
      <c r="AG343" s="59"/>
      <c r="AH343" s="64">
        <f t="shared" si="2325"/>
        <v>0</v>
      </c>
      <c r="AI343" s="59"/>
      <c r="AJ343" s="64">
        <f t="shared" si="2326"/>
        <v>0</v>
      </c>
      <c r="AK343" s="59"/>
      <c r="AL343" s="64">
        <f t="shared" si="2327"/>
        <v>0</v>
      </c>
      <c r="AM343" s="59"/>
      <c r="AN343" s="64">
        <f t="shared" si="2328"/>
        <v>0</v>
      </c>
      <c r="AO343" s="59"/>
      <c r="AP343" s="64">
        <f t="shared" si="2329"/>
        <v>0</v>
      </c>
      <c r="AQ343" s="59"/>
      <c r="AR343" s="64">
        <f t="shared" si="2330"/>
        <v>0</v>
      </c>
      <c r="AS343" s="59"/>
      <c r="AT343" s="64">
        <f t="shared" si="2331"/>
        <v>0</v>
      </c>
      <c r="AU343" s="59"/>
      <c r="AV343" s="64">
        <f t="shared" si="2332"/>
        <v>0</v>
      </c>
      <c r="AW343" s="59"/>
      <c r="AX343" s="64">
        <f t="shared" si="2333"/>
        <v>0</v>
      </c>
      <c r="AY343" s="59"/>
      <c r="AZ343" s="64">
        <f t="shared" si="2334"/>
        <v>0</v>
      </c>
      <c r="BA343" s="59"/>
      <c r="BB343" s="64">
        <f t="shared" si="2335"/>
        <v>0</v>
      </c>
      <c r="BC343" s="59"/>
      <c r="BD343" s="64">
        <f t="shared" si="2336"/>
        <v>0</v>
      </c>
      <c r="BE343" s="59"/>
      <c r="BF343" s="64">
        <f t="shared" si="2337"/>
        <v>0</v>
      </c>
      <c r="BG343" s="59"/>
      <c r="BH343" s="64">
        <f t="shared" si="2338"/>
        <v>0</v>
      </c>
      <c r="BI343" s="59"/>
      <c r="BJ343" s="64">
        <f t="shared" si="2339"/>
        <v>0</v>
      </c>
      <c r="BK343" s="59"/>
      <c r="BL343" s="64">
        <f t="shared" si="2340"/>
        <v>0</v>
      </c>
      <c r="BM343" s="59"/>
      <c r="BN343" s="64">
        <f t="shared" si="2341"/>
        <v>0</v>
      </c>
      <c r="BO343" s="59"/>
      <c r="BP343" s="64">
        <f t="shared" si="2342"/>
        <v>0</v>
      </c>
      <c r="BQ343" s="59"/>
      <c r="BR343" s="64">
        <f t="shared" si="2343"/>
        <v>0</v>
      </c>
      <c r="BS343" s="59"/>
      <c r="BT343" s="64">
        <f t="shared" si="2344"/>
        <v>0</v>
      </c>
      <c r="BU343" s="59"/>
      <c r="BV343" s="64">
        <f t="shared" si="2345"/>
        <v>0</v>
      </c>
      <c r="BW343" s="59"/>
      <c r="BX343" s="64">
        <f t="shared" si="2346"/>
        <v>0</v>
      </c>
      <c r="BY343" s="59"/>
      <c r="BZ343" s="64">
        <f t="shared" si="2073"/>
        <v>0</v>
      </c>
      <c r="CA343" s="54"/>
      <c r="CB343" s="61">
        <f t="shared" si="2156"/>
        <v>0</v>
      </c>
      <c r="CC343" s="61">
        <f t="shared" si="2075"/>
        <v>0</v>
      </c>
      <c r="CD343" s="4"/>
      <c r="CE343" s="4"/>
      <c r="CF343" s="4">
        <f t="shared" si="2076"/>
        <v>0</v>
      </c>
      <c r="CG343" s="219">
        <f t="shared" si="2077"/>
        <v>0</v>
      </c>
      <c r="CH343" s="219">
        <f t="shared" si="2078"/>
        <v>0</v>
      </c>
      <c r="CI343" s="4"/>
      <c r="CJ343" s="4">
        <f t="shared" si="2079"/>
        <v>0</v>
      </c>
      <c r="CK343" s="219">
        <f t="shared" si="2080"/>
        <v>0</v>
      </c>
      <c r="CL343" s="219">
        <f t="shared" si="2081"/>
        <v>0</v>
      </c>
      <c r="CM343" s="4"/>
      <c r="CN343" s="4">
        <f t="shared" si="2082"/>
        <v>0</v>
      </c>
      <c r="CO343" s="219">
        <f t="shared" si="2083"/>
        <v>0</v>
      </c>
      <c r="CP343" s="219">
        <f t="shared" si="2084"/>
        <v>0</v>
      </c>
      <c r="CQ343" s="4"/>
      <c r="CR343" s="4">
        <f t="shared" si="2085"/>
        <v>0</v>
      </c>
      <c r="CS343" s="219">
        <f t="shared" si="2086"/>
        <v>0</v>
      </c>
      <c r="CT343" s="219">
        <f t="shared" si="2087"/>
        <v>0</v>
      </c>
      <c r="CU343" s="4"/>
      <c r="CV343" s="4">
        <f t="shared" si="2088"/>
        <v>0</v>
      </c>
      <c r="CW343" s="219">
        <f t="shared" si="2089"/>
        <v>0</v>
      </c>
      <c r="CX343" s="219">
        <f t="shared" si="2090"/>
        <v>0</v>
      </c>
      <c r="CY343" s="4"/>
      <c r="CZ343" s="4">
        <f t="shared" si="2091"/>
        <v>0</v>
      </c>
      <c r="DA343" s="219">
        <f t="shared" si="2092"/>
        <v>0</v>
      </c>
      <c r="DB343" s="219">
        <f t="shared" si="2093"/>
        <v>0</v>
      </c>
      <c r="DC343" s="4"/>
      <c r="DD343" s="4">
        <f t="shared" si="2094"/>
        <v>0</v>
      </c>
      <c r="DE343" s="219">
        <f t="shared" si="2095"/>
        <v>0</v>
      </c>
      <c r="DF343" s="219">
        <f t="shared" si="2096"/>
        <v>0</v>
      </c>
      <c r="DG343" s="4"/>
      <c r="DH343" s="4">
        <f t="shared" si="2097"/>
        <v>0</v>
      </c>
      <c r="DI343" s="219">
        <f t="shared" si="2098"/>
        <v>0</v>
      </c>
      <c r="DJ343" s="219">
        <f t="shared" si="2099"/>
        <v>0</v>
      </c>
      <c r="DK343" s="4"/>
      <c r="DL343" s="4">
        <f t="shared" si="2100"/>
        <v>0</v>
      </c>
      <c r="DM343" s="219">
        <f t="shared" si="2101"/>
        <v>0</v>
      </c>
      <c r="DN343" s="219">
        <f t="shared" si="2102"/>
        <v>0</v>
      </c>
      <c r="DO343" s="4"/>
      <c r="DP343" s="4">
        <f t="shared" si="2103"/>
        <v>0</v>
      </c>
      <c r="DQ343" s="219">
        <f t="shared" si="2104"/>
        <v>0</v>
      </c>
      <c r="DR343" s="219">
        <f t="shared" si="2105"/>
        <v>0</v>
      </c>
      <c r="DS343" s="4"/>
      <c r="DT343" s="4">
        <f t="shared" si="2106"/>
        <v>0</v>
      </c>
      <c r="DU343" s="219">
        <f t="shared" si="2107"/>
        <v>0</v>
      </c>
      <c r="DV343" s="219">
        <f t="shared" si="2108"/>
        <v>0</v>
      </c>
      <c r="DW343" s="4"/>
      <c r="DX343" s="4"/>
      <c r="DY343" s="4">
        <f t="shared" si="2109"/>
        <v>0</v>
      </c>
      <c r="DZ343" s="219">
        <f t="shared" si="2110"/>
        <v>0</v>
      </c>
      <c r="EA343" s="219">
        <f t="shared" si="2111"/>
        <v>0</v>
      </c>
      <c r="EB343" s="4"/>
      <c r="EC343" s="4">
        <f t="shared" si="2112"/>
        <v>0</v>
      </c>
      <c r="ED343" s="219" t="e">
        <f>SUM(EB343+#REF!)</f>
        <v>#REF!</v>
      </c>
      <c r="EE343" s="219" t="e">
        <f t="shared" si="2113"/>
        <v>#REF!</v>
      </c>
      <c r="EF343" s="4"/>
      <c r="EG343" s="4">
        <f t="shared" si="2114"/>
        <v>0</v>
      </c>
      <c r="EH343" s="219" t="e">
        <f>SUM(EF343+#REF!)</f>
        <v>#REF!</v>
      </c>
      <c r="EI343" s="219" t="e">
        <f t="shared" si="2115"/>
        <v>#REF!</v>
      </c>
      <c r="EJ343" s="4"/>
      <c r="EK343" s="4" t="e">
        <f>SUM(EJ343*#REF!)</f>
        <v>#REF!</v>
      </c>
      <c r="EL343" s="219" t="e">
        <f>SUM(EJ343+#REF!)</f>
        <v>#REF!</v>
      </c>
      <c r="EM343" s="219" t="e">
        <f t="shared" si="2116"/>
        <v>#REF!</v>
      </c>
      <c r="EN343" s="4"/>
      <c r="EO343" s="279"/>
      <c r="EP343" s="279">
        <f t="shared" si="2347"/>
        <v>0</v>
      </c>
      <c r="EQ343" s="278">
        <f t="shared" si="2154"/>
        <v>0</v>
      </c>
      <c r="ER343" s="278">
        <f t="shared" si="2155"/>
        <v>0</v>
      </c>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c r="HH343" s="4"/>
      <c r="HI343" s="4"/>
      <c r="HJ343" s="4"/>
      <c r="HK343" s="4"/>
      <c r="HL343" s="4"/>
      <c r="HM343" s="4"/>
      <c r="HN343" s="4"/>
      <c r="HO343" s="4"/>
      <c r="HP343" s="4"/>
      <c r="HQ343" s="4"/>
      <c r="HR343" s="4"/>
      <c r="HS343" s="4"/>
      <c r="HT343" s="4"/>
      <c r="HU343" s="4"/>
      <c r="HV343" s="4"/>
    </row>
    <row r="344" spans="1:230" s="5" customFormat="1" x14ac:dyDescent="0.2">
      <c r="A344" s="57" t="s">
        <v>136</v>
      </c>
      <c r="B344" s="57" t="s">
        <v>137</v>
      </c>
      <c r="C344" s="57" t="s">
        <v>9</v>
      </c>
      <c r="D344" s="57">
        <v>60</v>
      </c>
      <c r="E344" s="6"/>
      <c r="F344" s="64">
        <f t="shared" si="2117"/>
        <v>0</v>
      </c>
      <c r="G344" s="6"/>
      <c r="H344" s="64">
        <f t="shared" si="2118"/>
        <v>0</v>
      </c>
      <c r="I344" s="6"/>
      <c r="J344" s="64">
        <f t="shared" si="2119"/>
        <v>0</v>
      </c>
      <c r="K344" s="6"/>
      <c r="L344" s="64">
        <f t="shared" si="2314"/>
        <v>0</v>
      </c>
      <c r="M344" s="6"/>
      <c r="N344" s="64">
        <f t="shared" si="2315"/>
        <v>0</v>
      </c>
      <c r="O344" s="6"/>
      <c r="P344" s="64">
        <f t="shared" si="2316"/>
        <v>0</v>
      </c>
      <c r="Q344" s="6"/>
      <c r="R344" s="64">
        <f t="shared" si="2317"/>
        <v>0</v>
      </c>
      <c r="S344" s="6"/>
      <c r="T344" s="64">
        <f t="shared" si="2318"/>
        <v>0</v>
      </c>
      <c r="U344" s="6"/>
      <c r="V344" s="64">
        <f t="shared" si="2319"/>
        <v>0</v>
      </c>
      <c r="W344" s="6"/>
      <c r="X344" s="64">
        <f t="shared" si="2320"/>
        <v>0</v>
      </c>
      <c r="Y344" s="6"/>
      <c r="Z344" s="64">
        <f t="shared" si="2321"/>
        <v>0</v>
      </c>
      <c r="AA344" s="6"/>
      <c r="AB344" s="64">
        <f t="shared" si="2322"/>
        <v>0</v>
      </c>
      <c r="AC344" s="59"/>
      <c r="AD344" s="64">
        <f t="shared" si="2323"/>
        <v>0</v>
      </c>
      <c r="AE344" s="59"/>
      <c r="AF344" s="64">
        <f t="shared" si="2324"/>
        <v>0</v>
      </c>
      <c r="AG344" s="59"/>
      <c r="AH344" s="64">
        <f t="shared" si="2325"/>
        <v>0</v>
      </c>
      <c r="AI344" s="59"/>
      <c r="AJ344" s="64">
        <f t="shared" si="2326"/>
        <v>0</v>
      </c>
      <c r="AK344" s="59"/>
      <c r="AL344" s="64">
        <f t="shared" si="2327"/>
        <v>0</v>
      </c>
      <c r="AM344" s="59"/>
      <c r="AN344" s="64">
        <f t="shared" si="2328"/>
        <v>0</v>
      </c>
      <c r="AO344" s="59"/>
      <c r="AP344" s="64">
        <f t="shared" si="2329"/>
        <v>0</v>
      </c>
      <c r="AQ344" s="59"/>
      <c r="AR344" s="64">
        <f t="shared" si="2330"/>
        <v>0</v>
      </c>
      <c r="AS344" s="59"/>
      <c r="AT344" s="64">
        <f t="shared" si="2331"/>
        <v>0</v>
      </c>
      <c r="AU344" s="59"/>
      <c r="AV344" s="64">
        <f t="shared" si="2332"/>
        <v>0</v>
      </c>
      <c r="AW344" s="59"/>
      <c r="AX344" s="64">
        <f t="shared" si="2333"/>
        <v>0</v>
      </c>
      <c r="AY344" s="59"/>
      <c r="AZ344" s="64">
        <f t="shared" si="2334"/>
        <v>0</v>
      </c>
      <c r="BA344" s="59"/>
      <c r="BB344" s="64">
        <f t="shared" si="2335"/>
        <v>0</v>
      </c>
      <c r="BC344" s="59"/>
      <c r="BD344" s="64">
        <f t="shared" si="2336"/>
        <v>0</v>
      </c>
      <c r="BE344" s="59"/>
      <c r="BF344" s="64">
        <f t="shared" si="2337"/>
        <v>0</v>
      </c>
      <c r="BG344" s="59"/>
      <c r="BH344" s="64">
        <f t="shared" si="2338"/>
        <v>0</v>
      </c>
      <c r="BI344" s="59"/>
      <c r="BJ344" s="64">
        <f t="shared" si="2339"/>
        <v>0</v>
      </c>
      <c r="BK344" s="59"/>
      <c r="BL344" s="64">
        <f t="shared" si="2340"/>
        <v>0</v>
      </c>
      <c r="BM344" s="59"/>
      <c r="BN344" s="64">
        <f t="shared" si="2341"/>
        <v>0</v>
      </c>
      <c r="BO344" s="59"/>
      <c r="BP344" s="64">
        <f t="shared" si="2342"/>
        <v>0</v>
      </c>
      <c r="BQ344" s="59"/>
      <c r="BR344" s="64">
        <f t="shared" si="2343"/>
        <v>0</v>
      </c>
      <c r="BS344" s="59"/>
      <c r="BT344" s="64">
        <f t="shared" si="2344"/>
        <v>0</v>
      </c>
      <c r="BU344" s="59"/>
      <c r="BV344" s="64">
        <f t="shared" si="2345"/>
        <v>0</v>
      </c>
      <c r="BW344" s="59"/>
      <c r="BX344" s="64">
        <f t="shared" si="2346"/>
        <v>0</v>
      </c>
      <c r="BY344" s="59"/>
      <c r="BZ344" s="64">
        <f t="shared" si="2073"/>
        <v>0</v>
      </c>
      <c r="CA344" s="54"/>
      <c r="CB344" s="61">
        <f t="shared" si="2156"/>
        <v>0</v>
      </c>
      <c r="CC344" s="61">
        <f t="shared" si="2075"/>
        <v>0</v>
      </c>
      <c r="CD344" s="4"/>
      <c r="CE344" s="4"/>
      <c r="CF344" s="4">
        <f t="shared" si="2076"/>
        <v>0</v>
      </c>
      <c r="CG344" s="219">
        <f t="shared" si="2077"/>
        <v>0</v>
      </c>
      <c r="CH344" s="219">
        <f t="shared" si="2078"/>
        <v>0</v>
      </c>
      <c r="CI344" s="4"/>
      <c r="CJ344" s="4">
        <f t="shared" si="2079"/>
        <v>0</v>
      </c>
      <c r="CK344" s="219">
        <f t="shared" si="2080"/>
        <v>0</v>
      </c>
      <c r="CL344" s="219">
        <f t="shared" si="2081"/>
        <v>0</v>
      </c>
      <c r="CM344" s="4"/>
      <c r="CN344" s="4">
        <f t="shared" si="2082"/>
        <v>0</v>
      </c>
      <c r="CO344" s="219">
        <f t="shared" si="2083"/>
        <v>0</v>
      </c>
      <c r="CP344" s="219">
        <f t="shared" si="2084"/>
        <v>0</v>
      </c>
      <c r="CQ344" s="4"/>
      <c r="CR344" s="4">
        <f t="shared" si="2085"/>
        <v>0</v>
      </c>
      <c r="CS344" s="219">
        <f t="shared" si="2086"/>
        <v>0</v>
      </c>
      <c r="CT344" s="219">
        <f t="shared" si="2087"/>
        <v>0</v>
      </c>
      <c r="CU344" s="4"/>
      <c r="CV344" s="4">
        <f t="shared" si="2088"/>
        <v>0</v>
      </c>
      <c r="CW344" s="219">
        <f t="shared" si="2089"/>
        <v>0</v>
      </c>
      <c r="CX344" s="219">
        <f t="shared" si="2090"/>
        <v>0</v>
      </c>
      <c r="CY344" s="4"/>
      <c r="CZ344" s="4">
        <f t="shared" si="2091"/>
        <v>0</v>
      </c>
      <c r="DA344" s="219">
        <f t="shared" si="2092"/>
        <v>0</v>
      </c>
      <c r="DB344" s="219">
        <f t="shared" si="2093"/>
        <v>0</v>
      </c>
      <c r="DC344" s="4"/>
      <c r="DD344" s="4">
        <f t="shared" si="2094"/>
        <v>0</v>
      </c>
      <c r="DE344" s="219">
        <f t="shared" si="2095"/>
        <v>0</v>
      </c>
      <c r="DF344" s="219">
        <f t="shared" si="2096"/>
        <v>0</v>
      </c>
      <c r="DG344" s="4"/>
      <c r="DH344" s="4">
        <f t="shared" si="2097"/>
        <v>0</v>
      </c>
      <c r="DI344" s="219">
        <f t="shared" si="2098"/>
        <v>0</v>
      </c>
      <c r="DJ344" s="219">
        <f t="shared" si="2099"/>
        <v>0</v>
      </c>
      <c r="DK344" s="4"/>
      <c r="DL344" s="4">
        <f t="shared" si="2100"/>
        <v>0</v>
      </c>
      <c r="DM344" s="219">
        <f t="shared" si="2101"/>
        <v>0</v>
      </c>
      <c r="DN344" s="219">
        <f t="shared" si="2102"/>
        <v>0</v>
      </c>
      <c r="DO344" s="4"/>
      <c r="DP344" s="4">
        <f t="shared" si="2103"/>
        <v>0</v>
      </c>
      <c r="DQ344" s="219">
        <f t="shared" si="2104"/>
        <v>0</v>
      </c>
      <c r="DR344" s="219">
        <f t="shared" si="2105"/>
        <v>0</v>
      </c>
      <c r="DS344" s="4"/>
      <c r="DT344" s="4">
        <f t="shared" si="2106"/>
        <v>0</v>
      </c>
      <c r="DU344" s="219">
        <f t="shared" si="2107"/>
        <v>0</v>
      </c>
      <c r="DV344" s="219">
        <f t="shared" si="2108"/>
        <v>0</v>
      </c>
      <c r="DW344" s="4"/>
      <c r="DX344" s="4"/>
      <c r="DY344" s="4">
        <f t="shared" si="2109"/>
        <v>0</v>
      </c>
      <c r="DZ344" s="219">
        <f t="shared" si="2110"/>
        <v>0</v>
      </c>
      <c r="EA344" s="219">
        <f t="shared" si="2111"/>
        <v>0</v>
      </c>
      <c r="EB344" s="4"/>
      <c r="EC344" s="4">
        <f t="shared" si="2112"/>
        <v>0</v>
      </c>
      <c r="ED344" s="219" t="e">
        <f>SUM(EB344+#REF!)</f>
        <v>#REF!</v>
      </c>
      <c r="EE344" s="219" t="e">
        <f t="shared" si="2113"/>
        <v>#REF!</v>
      </c>
      <c r="EF344" s="4"/>
      <c r="EG344" s="4">
        <f t="shared" si="2114"/>
        <v>0</v>
      </c>
      <c r="EH344" s="219" t="e">
        <f>SUM(EF344+#REF!)</f>
        <v>#REF!</v>
      </c>
      <c r="EI344" s="219" t="e">
        <f t="shared" si="2115"/>
        <v>#REF!</v>
      </c>
      <c r="EJ344" s="4"/>
      <c r="EK344" s="4" t="e">
        <f>SUM(EJ344*#REF!)</f>
        <v>#REF!</v>
      </c>
      <c r="EL344" s="219" t="e">
        <f>SUM(EJ344+#REF!)</f>
        <v>#REF!</v>
      </c>
      <c r="EM344" s="219" t="e">
        <f t="shared" si="2116"/>
        <v>#REF!</v>
      </c>
      <c r="EN344" s="4"/>
      <c r="EO344" s="279"/>
      <c r="EP344" s="279">
        <f t="shared" si="2347"/>
        <v>0</v>
      </c>
      <c r="EQ344" s="278">
        <f t="shared" si="2154"/>
        <v>0</v>
      </c>
      <c r="ER344" s="278">
        <f t="shared" si="2155"/>
        <v>0</v>
      </c>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c r="HH344" s="4"/>
      <c r="HI344" s="4"/>
      <c r="HJ344" s="4"/>
      <c r="HK344" s="4"/>
      <c r="HL344" s="4"/>
      <c r="HM344" s="4"/>
      <c r="HN344" s="4"/>
      <c r="HO344" s="4"/>
      <c r="HP344" s="4"/>
      <c r="HQ344" s="4"/>
      <c r="HR344" s="4"/>
      <c r="HS344" s="4"/>
      <c r="HT344" s="4"/>
      <c r="HU344" s="4"/>
      <c r="HV344" s="4"/>
    </row>
    <row r="345" spans="1:230" s="5" customFormat="1" x14ac:dyDescent="0.2">
      <c r="A345" s="57" t="s">
        <v>192</v>
      </c>
      <c r="B345" s="57" t="s">
        <v>193</v>
      </c>
      <c r="C345" s="57" t="s">
        <v>10</v>
      </c>
      <c r="D345" s="57">
        <v>35</v>
      </c>
      <c r="E345" s="6"/>
      <c r="F345" s="64">
        <f t="shared" si="2117"/>
        <v>0</v>
      </c>
      <c r="G345" s="6"/>
      <c r="H345" s="64">
        <f t="shared" si="2118"/>
        <v>0</v>
      </c>
      <c r="I345" s="6"/>
      <c r="J345" s="64">
        <f t="shared" si="2119"/>
        <v>0</v>
      </c>
      <c r="K345" s="6"/>
      <c r="L345" s="64">
        <f t="shared" si="2314"/>
        <v>0</v>
      </c>
      <c r="M345" s="6"/>
      <c r="N345" s="64">
        <f t="shared" si="2315"/>
        <v>0</v>
      </c>
      <c r="O345" s="6"/>
      <c r="P345" s="64">
        <f t="shared" si="2316"/>
        <v>0</v>
      </c>
      <c r="Q345" s="6"/>
      <c r="R345" s="64">
        <f t="shared" si="2317"/>
        <v>0</v>
      </c>
      <c r="S345" s="6"/>
      <c r="T345" s="64">
        <f t="shared" si="2318"/>
        <v>0</v>
      </c>
      <c r="U345" s="6"/>
      <c r="V345" s="64">
        <f t="shared" si="2319"/>
        <v>0</v>
      </c>
      <c r="W345" s="6"/>
      <c r="X345" s="64">
        <f t="shared" si="2320"/>
        <v>0</v>
      </c>
      <c r="Y345" s="6"/>
      <c r="Z345" s="64">
        <f t="shared" si="2321"/>
        <v>0</v>
      </c>
      <c r="AA345" s="6"/>
      <c r="AB345" s="64">
        <f t="shared" si="2322"/>
        <v>0</v>
      </c>
      <c r="AC345" s="59"/>
      <c r="AD345" s="64">
        <f t="shared" si="2323"/>
        <v>0</v>
      </c>
      <c r="AE345" s="59"/>
      <c r="AF345" s="64">
        <f t="shared" si="2324"/>
        <v>0</v>
      </c>
      <c r="AG345" s="59"/>
      <c r="AH345" s="64">
        <f t="shared" si="2325"/>
        <v>0</v>
      </c>
      <c r="AI345" s="59"/>
      <c r="AJ345" s="64">
        <f t="shared" si="2326"/>
        <v>0</v>
      </c>
      <c r="AK345" s="59"/>
      <c r="AL345" s="64">
        <f t="shared" si="2327"/>
        <v>0</v>
      </c>
      <c r="AM345" s="59"/>
      <c r="AN345" s="64">
        <f t="shared" si="2328"/>
        <v>0</v>
      </c>
      <c r="AO345" s="59"/>
      <c r="AP345" s="64">
        <f t="shared" si="2329"/>
        <v>0</v>
      </c>
      <c r="AQ345" s="59"/>
      <c r="AR345" s="64">
        <f t="shared" si="2330"/>
        <v>0</v>
      </c>
      <c r="AS345" s="59"/>
      <c r="AT345" s="64">
        <f t="shared" si="2331"/>
        <v>0</v>
      </c>
      <c r="AU345" s="59"/>
      <c r="AV345" s="64">
        <f t="shared" si="2332"/>
        <v>0</v>
      </c>
      <c r="AW345" s="59"/>
      <c r="AX345" s="64">
        <f t="shared" si="2333"/>
        <v>0</v>
      </c>
      <c r="AY345" s="59"/>
      <c r="AZ345" s="64">
        <f t="shared" si="2334"/>
        <v>0</v>
      </c>
      <c r="BA345" s="59"/>
      <c r="BB345" s="64">
        <f t="shared" si="2335"/>
        <v>0</v>
      </c>
      <c r="BC345" s="59"/>
      <c r="BD345" s="64">
        <f t="shared" si="2336"/>
        <v>0</v>
      </c>
      <c r="BE345" s="59"/>
      <c r="BF345" s="64">
        <f t="shared" si="2337"/>
        <v>0</v>
      </c>
      <c r="BG345" s="59"/>
      <c r="BH345" s="64">
        <f t="shared" si="2338"/>
        <v>0</v>
      </c>
      <c r="BI345" s="59"/>
      <c r="BJ345" s="64">
        <f t="shared" si="2339"/>
        <v>0</v>
      </c>
      <c r="BK345" s="59"/>
      <c r="BL345" s="64">
        <f t="shared" si="2340"/>
        <v>0</v>
      </c>
      <c r="BM345" s="59"/>
      <c r="BN345" s="64">
        <f t="shared" si="2341"/>
        <v>0</v>
      </c>
      <c r="BO345" s="59"/>
      <c r="BP345" s="64">
        <f t="shared" si="2342"/>
        <v>0</v>
      </c>
      <c r="BQ345" s="59"/>
      <c r="BR345" s="64">
        <f t="shared" si="2343"/>
        <v>0</v>
      </c>
      <c r="BS345" s="59"/>
      <c r="BT345" s="64">
        <f t="shared" si="2344"/>
        <v>0</v>
      </c>
      <c r="BU345" s="59"/>
      <c r="BV345" s="64">
        <f t="shared" si="2345"/>
        <v>0</v>
      </c>
      <c r="BW345" s="59"/>
      <c r="BX345" s="64">
        <f t="shared" si="2346"/>
        <v>0</v>
      </c>
      <c r="BY345" s="59"/>
      <c r="BZ345" s="64">
        <f t="shared" si="2073"/>
        <v>0</v>
      </c>
      <c r="CA345" s="54"/>
      <c r="CB345" s="61">
        <f t="shared" si="2156"/>
        <v>0</v>
      </c>
      <c r="CC345" s="61">
        <f t="shared" si="2075"/>
        <v>0</v>
      </c>
      <c r="CD345" s="4"/>
      <c r="CE345" s="4"/>
      <c r="CF345" s="4">
        <f t="shared" si="2076"/>
        <v>0</v>
      </c>
      <c r="CG345" s="219">
        <f t="shared" si="2077"/>
        <v>0</v>
      </c>
      <c r="CH345" s="219">
        <f t="shared" si="2078"/>
        <v>0</v>
      </c>
      <c r="CI345" s="4"/>
      <c r="CJ345" s="4">
        <f t="shared" si="2079"/>
        <v>0</v>
      </c>
      <c r="CK345" s="219">
        <f t="shared" si="2080"/>
        <v>0</v>
      </c>
      <c r="CL345" s="219">
        <f t="shared" si="2081"/>
        <v>0</v>
      </c>
      <c r="CM345" s="4"/>
      <c r="CN345" s="4">
        <f t="shared" si="2082"/>
        <v>0</v>
      </c>
      <c r="CO345" s="219">
        <f t="shared" si="2083"/>
        <v>0</v>
      </c>
      <c r="CP345" s="219">
        <f t="shared" si="2084"/>
        <v>0</v>
      </c>
      <c r="CQ345" s="4"/>
      <c r="CR345" s="4">
        <f t="shared" si="2085"/>
        <v>0</v>
      </c>
      <c r="CS345" s="219">
        <f t="shared" si="2086"/>
        <v>0</v>
      </c>
      <c r="CT345" s="219">
        <f t="shared" si="2087"/>
        <v>0</v>
      </c>
      <c r="CU345" s="4"/>
      <c r="CV345" s="4">
        <f t="shared" si="2088"/>
        <v>0</v>
      </c>
      <c r="CW345" s="219">
        <f t="shared" si="2089"/>
        <v>0</v>
      </c>
      <c r="CX345" s="219">
        <f t="shared" si="2090"/>
        <v>0</v>
      </c>
      <c r="CY345" s="4"/>
      <c r="CZ345" s="4">
        <f t="shared" si="2091"/>
        <v>0</v>
      </c>
      <c r="DA345" s="219">
        <f t="shared" si="2092"/>
        <v>0</v>
      </c>
      <c r="DB345" s="219">
        <f t="shared" si="2093"/>
        <v>0</v>
      </c>
      <c r="DC345" s="4"/>
      <c r="DD345" s="4">
        <f t="shared" si="2094"/>
        <v>0</v>
      </c>
      <c r="DE345" s="219">
        <f t="shared" si="2095"/>
        <v>0</v>
      </c>
      <c r="DF345" s="219">
        <f t="shared" si="2096"/>
        <v>0</v>
      </c>
      <c r="DG345" s="4"/>
      <c r="DH345" s="4">
        <f t="shared" si="2097"/>
        <v>0</v>
      </c>
      <c r="DI345" s="219">
        <f t="shared" si="2098"/>
        <v>0</v>
      </c>
      <c r="DJ345" s="219">
        <f t="shared" si="2099"/>
        <v>0</v>
      </c>
      <c r="DK345" s="4"/>
      <c r="DL345" s="4">
        <f t="shared" si="2100"/>
        <v>0</v>
      </c>
      <c r="DM345" s="219">
        <f t="shared" si="2101"/>
        <v>0</v>
      </c>
      <c r="DN345" s="219">
        <f t="shared" si="2102"/>
        <v>0</v>
      </c>
      <c r="DO345" s="4"/>
      <c r="DP345" s="4">
        <f t="shared" si="2103"/>
        <v>0</v>
      </c>
      <c r="DQ345" s="219">
        <f t="shared" si="2104"/>
        <v>0</v>
      </c>
      <c r="DR345" s="219">
        <f t="shared" si="2105"/>
        <v>0</v>
      </c>
      <c r="DS345" s="4"/>
      <c r="DT345" s="4">
        <f t="shared" si="2106"/>
        <v>0</v>
      </c>
      <c r="DU345" s="219">
        <f t="shared" si="2107"/>
        <v>0</v>
      </c>
      <c r="DV345" s="219">
        <f t="shared" si="2108"/>
        <v>0</v>
      </c>
      <c r="DW345" s="4"/>
      <c r="DX345" s="4"/>
      <c r="DY345" s="4">
        <f t="shared" si="2109"/>
        <v>0</v>
      </c>
      <c r="DZ345" s="219">
        <f t="shared" si="2110"/>
        <v>0</v>
      </c>
      <c r="EA345" s="219">
        <f t="shared" si="2111"/>
        <v>0</v>
      </c>
      <c r="EB345" s="4"/>
      <c r="EC345" s="4">
        <f t="shared" si="2112"/>
        <v>0</v>
      </c>
      <c r="ED345" s="219" t="e">
        <f>SUM(EB345+#REF!)</f>
        <v>#REF!</v>
      </c>
      <c r="EE345" s="219" t="e">
        <f t="shared" si="2113"/>
        <v>#REF!</v>
      </c>
      <c r="EF345" s="4"/>
      <c r="EG345" s="4">
        <f t="shared" si="2114"/>
        <v>0</v>
      </c>
      <c r="EH345" s="219" t="e">
        <f>SUM(EF345+#REF!)</f>
        <v>#REF!</v>
      </c>
      <c r="EI345" s="219" t="e">
        <f t="shared" si="2115"/>
        <v>#REF!</v>
      </c>
      <c r="EJ345" s="4"/>
      <c r="EK345" s="4" t="e">
        <f>SUM(EJ345*#REF!)</f>
        <v>#REF!</v>
      </c>
      <c r="EL345" s="219" t="e">
        <f>SUM(EJ345+#REF!)</f>
        <v>#REF!</v>
      </c>
      <c r="EM345" s="219" t="e">
        <f t="shared" si="2116"/>
        <v>#REF!</v>
      </c>
      <c r="EN345" s="4"/>
      <c r="EO345" s="279"/>
      <c r="EP345" s="279">
        <f t="shared" si="2347"/>
        <v>0</v>
      </c>
      <c r="EQ345" s="278">
        <f t="shared" si="2154"/>
        <v>0</v>
      </c>
      <c r="ER345" s="278">
        <f t="shared" si="2155"/>
        <v>0</v>
      </c>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c r="HH345" s="4"/>
      <c r="HI345" s="4"/>
      <c r="HJ345" s="4"/>
      <c r="HK345" s="4"/>
      <c r="HL345" s="4"/>
      <c r="HM345" s="4"/>
      <c r="HN345" s="4"/>
      <c r="HO345" s="4"/>
      <c r="HP345" s="4"/>
      <c r="HQ345" s="4"/>
      <c r="HR345" s="4"/>
      <c r="HS345" s="4"/>
      <c r="HT345" s="4"/>
      <c r="HU345" s="4"/>
      <c r="HV345" s="4"/>
    </row>
    <row r="346" spans="1:230" s="5" customFormat="1" x14ac:dyDescent="0.2">
      <c r="A346" s="57" t="s">
        <v>199</v>
      </c>
      <c r="B346" s="57" t="s">
        <v>200</v>
      </c>
      <c r="C346" s="57" t="s">
        <v>10</v>
      </c>
      <c r="D346" s="57">
        <v>35</v>
      </c>
      <c r="E346" s="6"/>
      <c r="F346" s="64">
        <f t="shared" si="2117"/>
        <v>0</v>
      </c>
      <c r="G346" s="6"/>
      <c r="H346" s="64">
        <f t="shared" si="2118"/>
        <v>0</v>
      </c>
      <c r="I346" s="6"/>
      <c r="J346" s="64">
        <f t="shared" si="2119"/>
        <v>0</v>
      </c>
      <c r="K346" s="6"/>
      <c r="L346" s="64">
        <f t="shared" si="2314"/>
        <v>0</v>
      </c>
      <c r="M346" s="6"/>
      <c r="N346" s="64">
        <f t="shared" si="2315"/>
        <v>0</v>
      </c>
      <c r="O346" s="6"/>
      <c r="P346" s="64">
        <f t="shared" si="2316"/>
        <v>0</v>
      </c>
      <c r="Q346" s="6"/>
      <c r="R346" s="64">
        <f t="shared" si="2317"/>
        <v>0</v>
      </c>
      <c r="S346" s="6"/>
      <c r="T346" s="64">
        <f t="shared" si="2318"/>
        <v>0</v>
      </c>
      <c r="U346" s="6"/>
      <c r="V346" s="64">
        <f t="shared" si="2319"/>
        <v>0</v>
      </c>
      <c r="W346" s="226"/>
      <c r="X346" s="64">
        <f t="shared" si="2320"/>
        <v>0</v>
      </c>
      <c r="Y346" s="6"/>
      <c r="Z346" s="64">
        <f t="shared" si="2321"/>
        <v>0</v>
      </c>
      <c r="AA346" s="6"/>
      <c r="AB346" s="64">
        <f t="shared" si="2322"/>
        <v>0</v>
      </c>
      <c r="AC346" s="59"/>
      <c r="AD346" s="64">
        <f t="shared" si="2323"/>
        <v>0</v>
      </c>
      <c r="AE346" s="59"/>
      <c r="AF346" s="64">
        <f t="shared" si="2324"/>
        <v>0</v>
      </c>
      <c r="AG346" s="59"/>
      <c r="AH346" s="64">
        <f t="shared" si="2325"/>
        <v>0</v>
      </c>
      <c r="AI346" s="59"/>
      <c r="AJ346" s="64">
        <f t="shared" si="2326"/>
        <v>0</v>
      </c>
      <c r="AK346" s="59"/>
      <c r="AL346" s="64">
        <f t="shared" si="2327"/>
        <v>0</v>
      </c>
      <c r="AM346" s="59"/>
      <c r="AN346" s="64">
        <f t="shared" si="2328"/>
        <v>0</v>
      </c>
      <c r="AO346" s="59"/>
      <c r="AP346" s="64">
        <f t="shared" si="2329"/>
        <v>0</v>
      </c>
      <c r="AQ346" s="59"/>
      <c r="AR346" s="64">
        <f t="shared" si="2330"/>
        <v>0</v>
      </c>
      <c r="AS346" s="59"/>
      <c r="AT346" s="64">
        <f t="shared" si="2331"/>
        <v>0</v>
      </c>
      <c r="AU346" s="59"/>
      <c r="AV346" s="64">
        <f t="shared" si="2332"/>
        <v>0</v>
      </c>
      <c r="AW346" s="59"/>
      <c r="AX346" s="64">
        <f t="shared" si="2333"/>
        <v>0</v>
      </c>
      <c r="AY346" s="59"/>
      <c r="AZ346" s="64">
        <f t="shared" si="2334"/>
        <v>0</v>
      </c>
      <c r="BA346" s="59"/>
      <c r="BB346" s="64">
        <f t="shared" si="2335"/>
        <v>0</v>
      </c>
      <c r="BC346" s="59"/>
      <c r="BD346" s="64">
        <f t="shared" si="2336"/>
        <v>0</v>
      </c>
      <c r="BE346" s="59"/>
      <c r="BF346" s="64">
        <f t="shared" si="2337"/>
        <v>0</v>
      </c>
      <c r="BG346" s="59"/>
      <c r="BH346" s="64">
        <f t="shared" si="2338"/>
        <v>0</v>
      </c>
      <c r="BI346" s="59"/>
      <c r="BJ346" s="64">
        <f t="shared" si="2339"/>
        <v>0</v>
      </c>
      <c r="BK346" s="59"/>
      <c r="BL346" s="64">
        <f t="shared" si="2340"/>
        <v>0</v>
      </c>
      <c r="BM346" s="59"/>
      <c r="BN346" s="64">
        <f t="shared" si="2341"/>
        <v>0</v>
      </c>
      <c r="BO346" s="59"/>
      <c r="BP346" s="64">
        <f t="shared" si="2342"/>
        <v>0</v>
      </c>
      <c r="BQ346" s="59"/>
      <c r="BR346" s="64">
        <f t="shared" si="2343"/>
        <v>0</v>
      </c>
      <c r="BS346" s="59"/>
      <c r="BT346" s="64">
        <f t="shared" si="2344"/>
        <v>0</v>
      </c>
      <c r="BU346" s="59"/>
      <c r="BV346" s="64">
        <f t="shared" si="2345"/>
        <v>0</v>
      </c>
      <c r="BW346" s="59"/>
      <c r="BX346" s="64">
        <f t="shared" si="2346"/>
        <v>0</v>
      </c>
      <c r="BY346" s="59"/>
      <c r="BZ346" s="64">
        <f t="shared" si="2073"/>
        <v>0</v>
      </c>
      <c r="CA346" s="54"/>
      <c r="CB346" s="61">
        <f t="shared" si="2156"/>
        <v>0</v>
      </c>
      <c r="CC346" s="61">
        <f t="shared" si="2075"/>
        <v>0</v>
      </c>
      <c r="CD346" s="4"/>
      <c r="CE346" s="4"/>
      <c r="CF346" s="4">
        <f t="shared" si="2076"/>
        <v>0</v>
      </c>
      <c r="CG346" s="219">
        <f t="shared" si="2077"/>
        <v>0</v>
      </c>
      <c r="CH346" s="219">
        <f t="shared" si="2078"/>
        <v>0</v>
      </c>
      <c r="CI346" s="4"/>
      <c r="CJ346" s="4">
        <f t="shared" si="2079"/>
        <v>0</v>
      </c>
      <c r="CK346" s="219">
        <f t="shared" si="2080"/>
        <v>0</v>
      </c>
      <c r="CL346" s="219">
        <f t="shared" si="2081"/>
        <v>0</v>
      </c>
      <c r="CM346" s="4"/>
      <c r="CN346" s="4">
        <f t="shared" si="2082"/>
        <v>0</v>
      </c>
      <c r="CO346" s="219">
        <f t="shared" si="2083"/>
        <v>0</v>
      </c>
      <c r="CP346" s="219">
        <f t="shared" si="2084"/>
        <v>0</v>
      </c>
      <c r="CQ346" s="4"/>
      <c r="CR346" s="4">
        <f t="shared" si="2085"/>
        <v>0</v>
      </c>
      <c r="CS346" s="219">
        <f t="shared" si="2086"/>
        <v>0</v>
      </c>
      <c r="CT346" s="219">
        <f t="shared" si="2087"/>
        <v>0</v>
      </c>
      <c r="CU346" s="4"/>
      <c r="CV346" s="4">
        <f t="shared" si="2088"/>
        <v>0</v>
      </c>
      <c r="CW346" s="219">
        <f t="shared" si="2089"/>
        <v>0</v>
      </c>
      <c r="CX346" s="219">
        <f t="shared" si="2090"/>
        <v>0</v>
      </c>
      <c r="CY346" s="4"/>
      <c r="CZ346" s="4">
        <f t="shared" si="2091"/>
        <v>0</v>
      </c>
      <c r="DA346" s="219">
        <f t="shared" si="2092"/>
        <v>0</v>
      </c>
      <c r="DB346" s="219">
        <f t="shared" si="2093"/>
        <v>0</v>
      </c>
      <c r="DC346" s="4"/>
      <c r="DD346" s="4">
        <f t="shared" si="2094"/>
        <v>0</v>
      </c>
      <c r="DE346" s="219">
        <f t="shared" si="2095"/>
        <v>0</v>
      </c>
      <c r="DF346" s="219">
        <f t="shared" si="2096"/>
        <v>0</v>
      </c>
      <c r="DG346" s="4"/>
      <c r="DH346" s="4">
        <f t="shared" si="2097"/>
        <v>0</v>
      </c>
      <c r="DI346" s="219">
        <f t="shared" si="2098"/>
        <v>0</v>
      </c>
      <c r="DJ346" s="219">
        <f t="shared" si="2099"/>
        <v>0</v>
      </c>
      <c r="DK346" s="4"/>
      <c r="DL346" s="4">
        <f t="shared" si="2100"/>
        <v>0</v>
      </c>
      <c r="DM346" s="219">
        <f t="shared" si="2101"/>
        <v>0</v>
      </c>
      <c r="DN346" s="219">
        <f t="shared" si="2102"/>
        <v>0</v>
      </c>
      <c r="DO346" s="4"/>
      <c r="DP346" s="4">
        <f t="shared" si="2103"/>
        <v>0</v>
      </c>
      <c r="DQ346" s="219">
        <f t="shared" si="2104"/>
        <v>0</v>
      </c>
      <c r="DR346" s="219">
        <f t="shared" si="2105"/>
        <v>0</v>
      </c>
      <c r="DS346" s="4"/>
      <c r="DT346" s="4">
        <f t="shared" si="2106"/>
        <v>0</v>
      </c>
      <c r="DU346" s="219">
        <f t="shared" si="2107"/>
        <v>0</v>
      </c>
      <c r="DV346" s="219">
        <f t="shared" si="2108"/>
        <v>0</v>
      </c>
      <c r="DW346" s="4"/>
      <c r="DX346" s="4"/>
      <c r="DY346" s="4">
        <f t="shared" si="2109"/>
        <v>0</v>
      </c>
      <c r="DZ346" s="219">
        <f t="shared" si="2110"/>
        <v>0</v>
      </c>
      <c r="EA346" s="219">
        <f t="shared" si="2111"/>
        <v>0</v>
      </c>
      <c r="EB346" s="4"/>
      <c r="EC346" s="4">
        <f t="shared" si="2112"/>
        <v>0</v>
      </c>
      <c r="ED346" s="219" t="e">
        <f>SUM(EB346+#REF!)</f>
        <v>#REF!</v>
      </c>
      <c r="EE346" s="219" t="e">
        <f t="shared" si="2113"/>
        <v>#REF!</v>
      </c>
      <c r="EF346" s="4"/>
      <c r="EG346" s="4">
        <f t="shared" si="2114"/>
        <v>0</v>
      </c>
      <c r="EH346" s="219" t="e">
        <f>SUM(EF346+#REF!)</f>
        <v>#REF!</v>
      </c>
      <c r="EI346" s="219" t="e">
        <f t="shared" si="2115"/>
        <v>#REF!</v>
      </c>
      <c r="EJ346" s="4"/>
      <c r="EK346" s="4" t="e">
        <f>SUM(EJ346*#REF!)</f>
        <v>#REF!</v>
      </c>
      <c r="EL346" s="219" t="e">
        <f>SUM(EJ346+#REF!)</f>
        <v>#REF!</v>
      </c>
      <c r="EM346" s="219" t="e">
        <f t="shared" si="2116"/>
        <v>#REF!</v>
      </c>
      <c r="EN346" s="4"/>
      <c r="EO346" s="279"/>
      <c r="EP346" s="279">
        <f t="shared" si="2347"/>
        <v>0</v>
      </c>
      <c r="EQ346" s="278">
        <f t="shared" si="2154"/>
        <v>0</v>
      </c>
      <c r="ER346" s="278">
        <f t="shared" si="2155"/>
        <v>0</v>
      </c>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c r="HH346" s="4"/>
      <c r="HI346" s="4"/>
      <c r="HJ346" s="4"/>
      <c r="HK346" s="4"/>
      <c r="HL346" s="4"/>
      <c r="HM346" s="4"/>
      <c r="HN346" s="4"/>
      <c r="HO346" s="4"/>
      <c r="HP346" s="4"/>
      <c r="HQ346" s="4"/>
      <c r="HR346" s="4"/>
      <c r="HS346" s="4"/>
      <c r="HT346" s="4"/>
      <c r="HU346" s="4"/>
      <c r="HV346" s="4"/>
    </row>
    <row r="347" spans="1:230" s="5" customFormat="1" x14ac:dyDescent="0.2">
      <c r="A347" s="57" t="s">
        <v>184</v>
      </c>
      <c r="B347" s="57" t="s">
        <v>185</v>
      </c>
      <c r="C347" s="57" t="s">
        <v>10</v>
      </c>
      <c r="D347" s="57">
        <v>35</v>
      </c>
      <c r="E347" s="6"/>
      <c r="F347" s="64">
        <f t="shared" si="2117"/>
        <v>0</v>
      </c>
      <c r="G347" s="6"/>
      <c r="H347" s="64">
        <f t="shared" si="2118"/>
        <v>0</v>
      </c>
      <c r="I347" s="6"/>
      <c r="J347" s="64">
        <f t="shared" si="2119"/>
        <v>0</v>
      </c>
      <c r="K347" s="6"/>
      <c r="L347" s="64">
        <f t="shared" si="2314"/>
        <v>0</v>
      </c>
      <c r="M347" s="226"/>
      <c r="N347" s="64">
        <f t="shared" si="2315"/>
        <v>0</v>
      </c>
      <c r="O347" s="6"/>
      <c r="P347" s="64">
        <f t="shared" si="2316"/>
        <v>0</v>
      </c>
      <c r="Q347" s="6"/>
      <c r="R347" s="64">
        <f t="shared" si="2317"/>
        <v>0</v>
      </c>
      <c r="S347" s="6"/>
      <c r="T347" s="64">
        <f t="shared" si="2318"/>
        <v>0</v>
      </c>
      <c r="U347" s="6"/>
      <c r="V347" s="64">
        <f t="shared" si="2319"/>
        <v>0</v>
      </c>
      <c r="W347" s="6"/>
      <c r="X347" s="64">
        <f t="shared" si="2320"/>
        <v>0</v>
      </c>
      <c r="Y347" s="6"/>
      <c r="Z347" s="64">
        <f t="shared" si="2321"/>
        <v>0</v>
      </c>
      <c r="AA347" s="6"/>
      <c r="AB347" s="64">
        <f t="shared" si="2322"/>
        <v>0</v>
      </c>
      <c r="AC347" s="59"/>
      <c r="AD347" s="64">
        <f t="shared" si="2323"/>
        <v>0</v>
      </c>
      <c r="AE347" s="59"/>
      <c r="AF347" s="64">
        <f t="shared" si="2324"/>
        <v>0</v>
      </c>
      <c r="AG347" s="59"/>
      <c r="AH347" s="64">
        <f t="shared" si="2325"/>
        <v>0</v>
      </c>
      <c r="AI347" s="59"/>
      <c r="AJ347" s="64">
        <f t="shared" si="2326"/>
        <v>0</v>
      </c>
      <c r="AK347" s="59"/>
      <c r="AL347" s="64">
        <f t="shared" si="2327"/>
        <v>0</v>
      </c>
      <c r="AM347" s="59"/>
      <c r="AN347" s="64">
        <f t="shared" si="2328"/>
        <v>0</v>
      </c>
      <c r="AO347" s="59"/>
      <c r="AP347" s="64">
        <f t="shared" si="2329"/>
        <v>0</v>
      </c>
      <c r="AQ347" s="59"/>
      <c r="AR347" s="64">
        <f t="shared" si="2330"/>
        <v>0</v>
      </c>
      <c r="AS347" s="59"/>
      <c r="AT347" s="64">
        <f t="shared" si="2331"/>
        <v>0</v>
      </c>
      <c r="AU347" s="59"/>
      <c r="AV347" s="64">
        <f t="shared" si="2332"/>
        <v>0</v>
      </c>
      <c r="AW347" s="59"/>
      <c r="AX347" s="64">
        <f t="shared" si="2333"/>
        <v>0</v>
      </c>
      <c r="AY347" s="59"/>
      <c r="AZ347" s="64">
        <f t="shared" si="2334"/>
        <v>0</v>
      </c>
      <c r="BA347" s="59"/>
      <c r="BB347" s="64">
        <f t="shared" si="2335"/>
        <v>0</v>
      </c>
      <c r="BC347" s="59"/>
      <c r="BD347" s="64">
        <f t="shared" si="2336"/>
        <v>0</v>
      </c>
      <c r="BE347" s="59"/>
      <c r="BF347" s="64">
        <f t="shared" si="2337"/>
        <v>0</v>
      </c>
      <c r="BG347" s="59"/>
      <c r="BH347" s="64">
        <f t="shared" si="2338"/>
        <v>0</v>
      </c>
      <c r="BI347" s="59"/>
      <c r="BJ347" s="64">
        <f t="shared" si="2339"/>
        <v>0</v>
      </c>
      <c r="BK347" s="59"/>
      <c r="BL347" s="64">
        <f t="shared" si="2340"/>
        <v>0</v>
      </c>
      <c r="BM347" s="59"/>
      <c r="BN347" s="64">
        <f t="shared" si="2341"/>
        <v>0</v>
      </c>
      <c r="BO347" s="59"/>
      <c r="BP347" s="64">
        <f t="shared" si="2342"/>
        <v>0</v>
      </c>
      <c r="BQ347" s="59"/>
      <c r="BR347" s="64">
        <f t="shared" si="2343"/>
        <v>0</v>
      </c>
      <c r="BS347" s="59"/>
      <c r="BT347" s="64">
        <f t="shared" si="2344"/>
        <v>0</v>
      </c>
      <c r="BU347" s="59"/>
      <c r="BV347" s="64">
        <f t="shared" si="2345"/>
        <v>0</v>
      </c>
      <c r="BW347" s="59"/>
      <c r="BX347" s="64">
        <f t="shared" si="2346"/>
        <v>0</v>
      </c>
      <c r="BY347" s="59"/>
      <c r="BZ347" s="64">
        <f t="shared" si="2073"/>
        <v>0</v>
      </c>
      <c r="CA347" s="54"/>
      <c r="CB347" s="61">
        <f t="shared" si="2156"/>
        <v>0</v>
      </c>
      <c r="CC347" s="61">
        <f t="shared" si="2075"/>
        <v>0</v>
      </c>
      <c r="CD347" s="4"/>
      <c r="CE347" s="4"/>
      <c r="CF347" s="4">
        <f t="shared" si="2076"/>
        <v>0</v>
      </c>
      <c r="CG347" s="219">
        <f t="shared" si="2077"/>
        <v>0</v>
      </c>
      <c r="CH347" s="219">
        <f t="shared" si="2078"/>
        <v>0</v>
      </c>
      <c r="CI347" s="4"/>
      <c r="CJ347" s="4">
        <f t="shared" si="2079"/>
        <v>0</v>
      </c>
      <c r="CK347" s="219">
        <f t="shared" si="2080"/>
        <v>0</v>
      </c>
      <c r="CL347" s="219">
        <f t="shared" si="2081"/>
        <v>0</v>
      </c>
      <c r="CM347" s="4"/>
      <c r="CN347" s="4">
        <f t="shared" si="2082"/>
        <v>0</v>
      </c>
      <c r="CO347" s="219">
        <f t="shared" si="2083"/>
        <v>0</v>
      </c>
      <c r="CP347" s="219">
        <f t="shared" si="2084"/>
        <v>0</v>
      </c>
      <c r="CQ347" s="4"/>
      <c r="CR347" s="4">
        <f t="shared" si="2085"/>
        <v>0</v>
      </c>
      <c r="CS347" s="219">
        <f t="shared" si="2086"/>
        <v>0</v>
      </c>
      <c r="CT347" s="219">
        <f t="shared" si="2087"/>
        <v>0</v>
      </c>
      <c r="CU347" s="4"/>
      <c r="CV347" s="4">
        <f t="shared" si="2088"/>
        <v>0</v>
      </c>
      <c r="CW347" s="219">
        <f t="shared" si="2089"/>
        <v>0</v>
      </c>
      <c r="CX347" s="219">
        <f t="shared" si="2090"/>
        <v>0</v>
      </c>
      <c r="CY347" s="4"/>
      <c r="CZ347" s="4">
        <f t="shared" si="2091"/>
        <v>0</v>
      </c>
      <c r="DA347" s="219">
        <f t="shared" si="2092"/>
        <v>0</v>
      </c>
      <c r="DB347" s="219">
        <f t="shared" si="2093"/>
        <v>0</v>
      </c>
      <c r="DC347" s="4"/>
      <c r="DD347" s="4">
        <f t="shared" si="2094"/>
        <v>0</v>
      </c>
      <c r="DE347" s="219">
        <f t="shared" si="2095"/>
        <v>0</v>
      </c>
      <c r="DF347" s="219">
        <f t="shared" si="2096"/>
        <v>0</v>
      </c>
      <c r="DG347" s="4"/>
      <c r="DH347" s="4">
        <f t="shared" si="2097"/>
        <v>0</v>
      </c>
      <c r="DI347" s="219">
        <f t="shared" si="2098"/>
        <v>0</v>
      </c>
      <c r="DJ347" s="219">
        <f t="shared" si="2099"/>
        <v>0</v>
      </c>
      <c r="DK347" s="4"/>
      <c r="DL347" s="4">
        <f t="shared" si="2100"/>
        <v>0</v>
      </c>
      <c r="DM347" s="219">
        <f t="shared" si="2101"/>
        <v>0</v>
      </c>
      <c r="DN347" s="219">
        <f t="shared" si="2102"/>
        <v>0</v>
      </c>
      <c r="DO347" s="4"/>
      <c r="DP347" s="4">
        <f t="shared" si="2103"/>
        <v>0</v>
      </c>
      <c r="DQ347" s="219">
        <f t="shared" si="2104"/>
        <v>0</v>
      </c>
      <c r="DR347" s="219">
        <f t="shared" si="2105"/>
        <v>0</v>
      </c>
      <c r="DS347" s="4"/>
      <c r="DT347" s="4">
        <f t="shared" si="2106"/>
        <v>0</v>
      </c>
      <c r="DU347" s="219">
        <f t="shared" si="2107"/>
        <v>0</v>
      </c>
      <c r="DV347" s="219">
        <f t="shared" si="2108"/>
        <v>0</v>
      </c>
      <c r="DW347" s="4"/>
      <c r="DX347" s="4"/>
      <c r="DY347" s="4">
        <f t="shared" si="2109"/>
        <v>0</v>
      </c>
      <c r="DZ347" s="219">
        <f t="shared" si="2110"/>
        <v>0</v>
      </c>
      <c r="EA347" s="219">
        <f t="shared" si="2111"/>
        <v>0</v>
      </c>
      <c r="EB347" s="4"/>
      <c r="EC347" s="4">
        <f t="shared" si="2112"/>
        <v>0</v>
      </c>
      <c r="ED347" s="219" t="e">
        <f>SUM(EB347+#REF!)</f>
        <v>#REF!</v>
      </c>
      <c r="EE347" s="219" t="e">
        <f t="shared" si="2113"/>
        <v>#REF!</v>
      </c>
      <c r="EF347" s="4"/>
      <c r="EG347" s="4">
        <f t="shared" si="2114"/>
        <v>0</v>
      </c>
      <c r="EH347" s="219" t="e">
        <f>SUM(EF347+#REF!)</f>
        <v>#REF!</v>
      </c>
      <c r="EI347" s="219" t="e">
        <f t="shared" si="2115"/>
        <v>#REF!</v>
      </c>
      <c r="EJ347" s="4"/>
      <c r="EK347" s="4" t="e">
        <f>SUM(EJ347*#REF!)</f>
        <v>#REF!</v>
      </c>
      <c r="EL347" s="219" t="e">
        <f>SUM(EJ347+#REF!)</f>
        <v>#REF!</v>
      </c>
      <c r="EM347" s="219" t="e">
        <f t="shared" si="2116"/>
        <v>#REF!</v>
      </c>
      <c r="EN347" s="4"/>
      <c r="EO347" s="279"/>
      <c r="EP347" s="279">
        <f t="shared" si="2347"/>
        <v>0</v>
      </c>
      <c r="EQ347" s="278">
        <f t="shared" si="2154"/>
        <v>0</v>
      </c>
      <c r="ER347" s="278">
        <f t="shared" si="2155"/>
        <v>0</v>
      </c>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c r="HH347" s="4"/>
      <c r="HI347" s="4"/>
      <c r="HJ347" s="4"/>
      <c r="HK347" s="4"/>
      <c r="HL347" s="4"/>
      <c r="HM347" s="4"/>
      <c r="HN347" s="4"/>
      <c r="HO347" s="4"/>
      <c r="HP347" s="4"/>
      <c r="HQ347" s="4"/>
      <c r="HR347" s="4"/>
      <c r="HS347" s="4"/>
      <c r="HT347" s="4"/>
      <c r="HU347" s="4"/>
      <c r="HV347" s="4"/>
    </row>
    <row r="348" spans="1:230" s="5" customFormat="1" x14ac:dyDescent="0.2">
      <c r="A348" s="57"/>
      <c r="B348" s="57"/>
      <c r="C348" s="57" t="s">
        <v>10</v>
      </c>
      <c r="D348" s="57">
        <v>35</v>
      </c>
      <c r="E348" s="6"/>
      <c r="F348" s="64">
        <f t="shared" si="2117"/>
        <v>0</v>
      </c>
      <c r="G348" s="6"/>
      <c r="H348" s="64">
        <f t="shared" si="2118"/>
        <v>0</v>
      </c>
      <c r="I348" s="6"/>
      <c r="J348" s="64">
        <f t="shared" si="2119"/>
        <v>0</v>
      </c>
      <c r="K348" s="6"/>
      <c r="L348" s="64">
        <f t="shared" si="2314"/>
        <v>0</v>
      </c>
      <c r="M348" s="6"/>
      <c r="N348" s="64">
        <f t="shared" si="2315"/>
        <v>0</v>
      </c>
      <c r="O348" s="6"/>
      <c r="P348" s="64">
        <f t="shared" si="2316"/>
        <v>0</v>
      </c>
      <c r="Q348" s="6"/>
      <c r="R348" s="64">
        <f t="shared" si="2317"/>
        <v>0</v>
      </c>
      <c r="S348" s="6"/>
      <c r="T348" s="64">
        <f t="shared" si="2318"/>
        <v>0</v>
      </c>
      <c r="U348" s="6"/>
      <c r="V348" s="64">
        <f t="shared" si="2319"/>
        <v>0</v>
      </c>
      <c r="W348" s="6"/>
      <c r="X348" s="64">
        <f t="shared" si="2320"/>
        <v>0</v>
      </c>
      <c r="Y348" s="6"/>
      <c r="Z348" s="64">
        <f t="shared" si="2321"/>
        <v>0</v>
      </c>
      <c r="AA348" s="6"/>
      <c r="AB348" s="64">
        <f t="shared" si="2322"/>
        <v>0</v>
      </c>
      <c r="AC348" s="59"/>
      <c r="AD348" s="64">
        <f t="shared" si="2323"/>
        <v>0</v>
      </c>
      <c r="AE348" s="59"/>
      <c r="AF348" s="64">
        <f t="shared" si="2324"/>
        <v>0</v>
      </c>
      <c r="AG348" s="59"/>
      <c r="AH348" s="64">
        <f t="shared" si="2325"/>
        <v>0</v>
      </c>
      <c r="AI348" s="59"/>
      <c r="AJ348" s="64">
        <f t="shared" si="2326"/>
        <v>0</v>
      </c>
      <c r="AK348" s="59"/>
      <c r="AL348" s="64">
        <f t="shared" si="2327"/>
        <v>0</v>
      </c>
      <c r="AM348" s="59"/>
      <c r="AN348" s="64">
        <f t="shared" si="2328"/>
        <v>0</v>
      </c>
      <c r="AO348" s="59"/>
      <c r="AP348" s="64">
        <f t="shared" si="2329"/>
        <v>0</v>
      </c>
      <c r="AQ348" s="59"/>
      <c r="AR348" s="64">
        <f t="shared" si="2330"/>
        <v>0</v>
      </c>
      <c r="AS348" s="59"/>
      <c r="AT348" s="64">
        <f t="shared" si="2331"/>
        <v>0</v>
      </c>
      <c r="AU348" s="59"/>
      <c r="AV348" s="64">
        <f t="shared" si="2332"/>
        <v>0</v>
      </c>
      <c r="AW348" s="59"/>
      <c r="AX348" s="64">
        <f t="shared" si="2333"/>
        <v>0</v>
      </c>
      <c r="AY348" s="59"/>
      <c r="AZ348" s="64">
        <f t="shared" si="2334"/>
        <v>0</v>
      </c>
      <c r="BA348" s="59"/>
      <c r="BB348" s="64">
        <f t="shared" si="2335"/>
        <v>0</v>
      </c>
      <c r="BC348" s="59"/>
      <c r="BD348" s="64">
        <f t="shared" si="2336"/>
        <v>0</v>
      </c>
      <c r="BE348" s="59"/>
      <c r="BF348" s="64">
        <f t="shared" si="2337"/>
        <v>0</v>
      </c>
      <c r="BG348" s="59"/>
      <c r="BH348" s="64">
        <f t="shared" si="2338"/>
        <v>0</v>
      </c>
      <c r="BI348" s="59"/>
      <c r="BJ348" s="64">
        <f t="shared" si="2339"/>
        <v>0</v>
      </c>
      <c r="BK348" s="59"/>
      <c r="BL348" s="64">
        <f t="shared" si="2340"/>
        <v>0</v>
      </c>
      <c r="BM348" s="59"/>
      <c r="BN348" s="64">
        <f t="shared" si="2341"/>
        <v>0</v>
      </c>
      <c r="BO348" s="59"/>
      <c r="BP348" s="64">
        <f t="shared" si="2342"/>
        <v>0</v>
      </c>
      <c r="BQ348" s="59"/>
      <c r="BR348" s="64">
        <f t="shared" si="2343"/>
        <v>0</v>
      </c>
      <c r="BS348" s="59"/>
      <c r="BT348" s="64">
        <f t="shared" si="2344"/>
        <v>0</v>
      </c>
      <c r="BU348" s="59"/>
      <c r="BV348" s="64">
        <f t="shared" si="2345"/>
        <v>0</v>
      </c>
      <c r="BW348" s="59"/>
      <c r="BX348" s="64">
        <f t="shared" si="2346"/>
        <v>0</v>
      </c>
      <c r="BY348" s="59"/>
      <c r="BZ348" s="64">
        <f t="shared" si="2073"/>
        <v>0</v>
      </c>
      <c r="CA348" s="54"/>
      <c r="CB348" s="61">
        <f t="shared" si="2156"/>
        <v>0</v>
      </c>
      <c r="CC348" s="61">
        <f t="shared" si="2075"/>
        <v>0</v>
      </c>
      <c r="CD348" s="4"/>
      <c r="CE348" s="4"/>
      <c r="CF348" s="4">
        <f t="shared" si="2076"/>
        <v>0</v>
      </c>
      <c r="CG348" s="219">
        <f t="shared" si="2077"/>
        <v>0</v>
      </c>
      <c r="CH348" s="219">
        <f t="shared" si="2078"/>
        <v>0</v>
      </c>
      <c r="CI348" s="4"/>
      <c r="CJ348" s="4">
        <f t="shared" si="2079"/>
        <v>0</v>
      </c>
      <c r="CK348" s="219">
        <f t="shared" si="2080"/>
        <v>0</v>
      </c>
      <c r="CL348" s="219">
        <f t="shared" si="2081"/>
        <v>0</v>
      </c>
      <c r="CM348" s="4"/>
      <c r="CN348" s="4">
        <f t="shared" si="2082"/>
        <v>0</v>
      </c>
      <c r="CO348" s="219">
        <f t="shared" si="2083"/>
        <v>0</v>
      </c>
      <c r="CP348" s="219">
        <f t="shared" si="2084"/>
        <v>0</v>
      </c>
      <c r="CQ348" s="4"/>
      <c r="CR348" s="4">
        <f t="shared" si="2085"/>
        <v>0</v>
      </c>
      <c r="CS348" s="219">
        <f t="shared" si="2086"/>
        <v>0</v>
      </c>
      <c r="CT348" s="219">
        <f t="shared" si="2087"/>
        <v>0</v>
      </c>
      <c r="CU348" s="4"/>
      <c r="CV348" s="4">
        <f t="shared" si="2088"/>
        <v>0</v>
      </c>
      <c r="CW348" s="219">
        <f t="shared" si="2089"/>
        <v>0</v>
      </c>
      <c r="CX348" s="219">
        <f t="shared" si="2090"/>
        <v>0</v>
      </c>
      <c r="CY348" s="4"/>
      <c r="CZ348" s="4">
        <f t="shared" si="2091"/>
        <v>0</v>
      </c>
      <c r="DA348" s="219">
        <f t="shared" si="2092"/>
        <v>0</v>
      </c>
      <c r="DB348" s="219">
        <f t="shared" si="2093"/>
        <v>0</v>
      </c>
      <c r="DC348" s="4"/>
      <c r="DD348" s="4">
        <f t="shared" si="2094"/>
        <v>0</v>
      </c>
      <c r="DE348" s="219">
        <f t="shared" si="2095"/>
        <v>0</v>
      </c>
      <c r="DF348" s="219">
        <f t="shared" si="2096"/>
        <v>0</v>
      </c>
      <c r="DG348" s="4"/>
      <c r="DH348" s="4">
        <f t="shared" si="2097"/>
        <v>0</v>
      </c>
      <c r="DI348" s="219">
        <f t="shared" si="2098"/>
        <v>0</v>
      </c>
      <c r="DJ348" s="219">
        <f t="shared" si="2099"/>
        <v>0</v>
      </c>
      <c r="DK348" s="4"/>
      <c r="DL348" s="4">
        <f t="shared" si="2100"/>
        <v>0</v>
      </c>
      <c r="DM348" s="219">
        <f t="shared" si="2101"/>
        <v>0</v>
      </c>
      <c r="DN348" s="219">
        <f t="shared" si="2102"/>
        <v>0</v>
      </c>
      <c r="DO348" s="4"/>
      <c r="DP348" s="4">
        <f t="shared" si="2103"/>
        <v>0</v>
      </c>
      <c r="DQ348" s="219">
        <f t="shared" si="2104"/>
        <v>0</v>
      </c>
      <c r="DR348" s="219">
        <f t="shared" si="2105"/>
        <v>0</v>
      </c>
      <c r="DS348" s="4"/>
      <c r="DT348" s="4">
        <f t="shared" si="2106"/>
        <v>0</v>
      </c>
      <c r="DU348" s="219">
        <f t="shared" si="2107"/>
        <v>0</v>
      </c>
      <c r="DV348" s="219">
        <f t="shared" si="2108"/>
        <v>0</v>
      </c>
      <c r="DW348" s="4"/>
      <c r="DX348" s="4"/>
      <c r="DY348" s="4">
        <f t="shared" si="2109"/>
        <v>0</v>
      </c>
      <c r="DZ348" s="219">
        <f t="shared" si="2110"/>
        <v>0</v>
      </c>
      <c r="EA348" s="219">
        <f t="shared" si="2111"/>
        <v>0</v>
      </c>
      <c r="EB348" s="4"/>
      <c r="EC348" s="4">
        <f t="shared" si="2112"/>
        <v>0</v>
      </c>
      <c r="ED348" s="219" t="e">
        <f>SUM(EB348+#REF!)</f>
        <v>#REF!</v>
      </c>
      <c r="EE348" s="219" t="e">
        <f t="shared" si="2113"/>
        <v>#REF!</v>
      </c>
      <c r="EF348" s="4"/>
      <c r="EG348" s="4">
        <f t="shared" si="2114"/>
        <v>0</v>
      </c>
      <c r="EH348" s="219" t="e">
        <f>SUM(EF348+#REF!)</f>
        <v>#REF!</v>
      </c>
      <c r="EI348" s="219" t="e">
        <f t="shared" si="2115"/>
        <v>#REF!</v>
      </c>
      <c r="EJ348" s="4"/>
      <c r="EK348" s="4" t="e">
        <f>SUM(EJ348*#REF!)</f>
        <v>#REF!</v>
      </c>
      <c r="EL348" s="219" t="e">
        <f>SUM(EJ348+#REF!)</f>
        <v>#REF!</v>
      </c>
      <c r="EM348" s="219" t="e">
        <f t="shared" si="2116"/>
        <v>#REF!</v>
      </c>
      <c r="EN348" s="4"/>
      <c r="EO348" s="279"/>
      <c r="EP348" s="279">
        <f t="shared" si="2347"/>
        <v>0</v>
      </c>
      <c r="EQ348" s="278">
        <f t="shared" ref="EQ348" si="2348">SUM(EO348+AC349)</f>
        <v>0</v>
      </c>
      <c r="ER348" s="278">
        <f t="shared" si="2155"/>
        <v>0</v>
      </c>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c r="HH348" s="4"/>
      <c r="HI348" s="4"/>
      <c r="HJ348" s="4"/>
      <c r="HK348" s="4"/>
      <c r="HL348" s="4"/>
      <c r="HM348" s="4"/>
      <c r="HN348" s="4"/>
      <c r="HO348" s="4"/>
      <c r="HP348" s="4"/>
      <c r="HQ348" s="4"/>
      <c r="HR348" s="4"/>
      <c r="HS348" s="4"/>
      <c r="HT348" s="4"/>
      <c r="HU348" s="4"/>
      <c r="HV348" s="4"/>
    </row>
    <row r="349" spans="1:230" s="5" customFormat="1" x14ac:dyDescent="0.2">
      <c r="A349" s="19"/>
      <c r="B349" s="19"/>
      <c r="C349" s="19"/>
      <c r="D349" s="19"/>
      <c r="E349" s="19"/>
      <c r="F349" s="19"/>
      <c r="G349" s="19"/>
      <c r="H349" s="19"/>
      <c r="I349" s="19"/>
      <c r="J349" s="19"/>
      <c r="K349" s="55"/>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55"/>
      <c r="AJ349" s="19"/>
      <c r="AK349" s="19"/>
      <c r="AL349" s="19"/>
      <c r="AM349" s="19"/>
      <c r="AN349" s="19"/>
      <c r="AO349" s="19"/>
      <c r="AP349" s="19"/>
      <c r="AQ349" s="19"/>
      <c r="AR349" s="19"/>
      <c r="AS349" s="19"/>
      <c r="AT349" s="19"/>
      <c r="AU349" s="19"/>
      <c r="AV349" s="19"/>
      <c r="AW349" s="19"/>
      <c r="AX349" s="19"/>
      <c r="AY349" s="19"/>
      <c r="AZ349" s="19"/>
      <c r="BA349" s="19"/>
      <c r="BB349" s="19"/>
      <c r="BC349" s="19"/>
      <c r="BD349" s="19"/>
      <c r="BE349" s="19"/>
      <c r="BF349" s="19"/>
      <c r="BG349" s="55"/>
      <c r="BH349" s="19"/>
      <c r="BI349" s="19"/>
      <c r="BJ349" s="19"/>
      <c r="BK349" s="19"/>
      <c r="BL349" s="19"/>
      <c r="BM349" s="19"/>
      <c r="BN349" s="19"/>
      <c r="BO349" s="19"/>
      <c r="BP349" s="19"/>
      <c r="BQ349" s="19"/>
      <c r="BR349" s="19"/>
      <c r="BS349" s="19"/>
      <c r="BT349" s="19"/>
      <c r="BU349" s="19"/>
      <c r="BV349" s="19"/>
      <c r="BW349" s="19"/>
      <c r="BX349" s="19"/>
      <c r="BY349" s="19"/>
      <c r="BZ349" s="19"/>
      <c r="CA349" s="19"/>
      <c r="CB349" s="17"/>
      <c r="CC349" s="17"/>
      <c r="CD349" s="4"/>
      <c r="CE349" s="4"/>
      <c r="CF349" s="4">
        <f t="shared" si="2076"/>
        <v>0</v>
      </c>
      <c r="CG349" s="219">
        <f t="shared" si="2077"/>
        <v>0</v>
      </c>
      <c r="CH349" s="219">
        <f t="shared" si="2078"/>
        <v>0</v>
      </c>
      <c r="CI349" s="4"/>
      <c r="CJ349" s="4">
        <f t="shared" si="2079"/>
        <v>0</v>
      </c>
      <c r="CK349" s="219">
        <f t="shared" si="2080"/>
        <v>0</v>
      </c>
      <c r="CL349" s="219">
        <f t="shared" si="2081"/>
        <v>0</v>
      </c>
      <c r="CM349" s="4"/>
      <c r="CN349" s="4">
        <f t="shared" si="2082"/>
        <v>0</v>
      </c>
      <c r="CO349" s="219">
        <f t="shared" si="2083"/>
        <v>0</v>
      </c>
      <c r="CP349" s="219">
        <f t="shared" si="2084"/>
        <v>0</v>
      </c>
      <c r="CQ349" s="4"/>
      <c r="CR349" s="4">
        <f t="shared" si="2085"/>
        <v>0</v>
      </c>
      <c r="CS349" s="219">
        <f t="shared" si="2086"/>
        <v>0</v>
      </c>
      <c r="CT349" s="219">
        <f t="shared" si="2087"/>
        <v>0</v>
      </c>
      <c r="CU349" s="4"/>
      <c r="CV349" s="4">
        <f t="shared" si="2088"/>
        <v>0</v>
      </c>
      <c r="CW349" s="219">
        <f t="shared" si="2089"/>
        <v>0</v>
      </c>
      <c r="CX349" s="219">
        <f t="shared" si="2090"/>
        <v>0</v>
      </c>
      <c r="CY349" s="4"/>
      <c r="CZ349" s="4">
        <f t="shared" si="2091"/>
        <v>0</v>
      </c>
      <c r="DA349" s="219">
        <f t="shared" si="2092"/>
        <v>0</v>
      </c>
      <c r="DB349" s="219">
        <f t="shared" si="2093"/>
        <v>0</v>
      </c>
      <c r="DC349" s="4"/>
      <c r="DD349" s="4">
        <f t="shared" si="2094"/>
        <v>0</v>
      </c>
      <c r="DE349" s="219">
        <f t="shared" si="2095"/>
        <v>0</v>
      </c>
      <c r="DF349" s="219">
        <f t="shared" si="2096"/>
        <v>0</v>
      </c>
      <c r="DG349" s="4"/>
      <c r="DH349" s="4">
        <f t="shared" si="2097"/>
        <v>0</v>
      </c>
      <c r="DI349" s="219">
        <f t="shared" si="2098"/>
        <v>0</v>
      </c>
      <c r="DJ349" s="219">
        <f t="shared" si="2099"/>
        <v>0</v>
      </c>
      <c r="DK349" s="4"/>
      <c r="DL349" s="4">
        <f t="shared" si="2100"/>
        <v>0</v>
      </c>
      <c r="DM349" s="219">
        <f t="shared" si="2101"/>
        <v>0</v>
      </c>
      <c r="DN349" s="219">
        <f t="shared" si="2102"/>
        <v>0</v>
      </c>
      <c r="DO349" s="4"/>
      <c r="DP349" s="4">
        <f t="shared" si="2103"/>
        <v>0</v>
      </c>
      <c r="DQ349" s="219">
        <f t="shared" si="2104"/>
        <v>0</v>
      </c>
      <c r="DR349" s="219">
        <f t="shared" si="2105"/>
        <v>0</v>
      </c>
      <c r="DS349" s="4"/>
      <c r="DT349" s="4">
        <f t="shared" si="2106"/>
        <v>0</v>
      </c>
      <c r="DU349" s="219">
        <f t="shared" si="2107"/>
        <v>0</v>
      </c>
      <c r="DV349" s="219">
        <f t="shared" si="2108"/>
        <v>0</v>
      </c>
      <c r="DW349" s="4"/>
      <c r="DX349" s="4"/>
      <c r="DY349" s="4">
        <f t="shared" si="2109"/>
        <v>0</v>
      </c>
      <c r="DZ349" s="219">
        <f t="shared" si="2110"/>
        <v>0</v>
      </c>
      <c r="EA349" s="219">
        <f t="shared" si="2111"/>
        <v>0</v>
      </c>
      <c r="EB349" s="4"/>
      <c r="EC349" s="4">
        <f t="shared" si="2112"/>
        <v>0</v>
      </c>
      <c r="ED349" s="219" t="e">
        <f>SUM(EB349+#REF!)</f>
        <v>#REF!</v>
      </c>
      <c r="EE349" s="219" t="e">
        <f t="shared" si="2113"/>
        <v>#REF!</v>
      </c>
      <c r="EF349" s="4"/>
      <c r="EG349" s="4">
        <f t="shared" si="2114"/>
        <v>0</v>
      </c>
      <c r="EH349" s="219" t="e">
        <f>SUM(EF349+#REF!)</f>
        <v>#REF!</v>
      </c>
      <c r="EI349" s="219" t="e">
        <f t="shared" si="2115"/>
        <v>#REF!</v>
      </c>
      <c r="EJ349" s="4"/>
      <c r="EK349" s="4" t="e">
        <f>SUM(EJ349*#REF!)</f>
        <v>#REF!</v>
      </c>
      <c r="EL349" s="219" t="e">
        <f>SUM(EJ349+#REF!)</f>
        <v>#REF!</v>
      </c>
      <c r="EM349" s="219" t="e">
        <f t="shared" si="2116"/>
        <v>#REF!</v>
      </c>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c r="HH349" s="4"/>
      <c r="HI349" s="4"/>
      <c r="HJ349" s="4"/>
      <c r="HK349" s="4"/>
      <c r="HL349" s="4"/>
      <c r="HM349" s="4"/>
      <c r="HN349" s="4"/>
      <c r="HO349" s="4"/>
      <c r="HP349" s="4"/>
      <c r="HQ349" s="4"/>
      <c r="HR349" s="4"/>
      <c r="HS349" s="4"/>
      <c r="HT349" s="4"/>
      <c r="HU349" s="4"/>
      <c r="HV349" s="4"/>
    </row>
    <row r="350" spans="1:230" s="5" customFormat="1" x14ac:dyDescent="0.2">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56"/>
      <c r="AD350" s="19"/>
      <c r="AE350" s="56"/>
      <c r="AF350" s="19"/>
      <c r="AG350" s="56"/>
      <c r="AH350" s="19"/>
      <c r="AI350" s="56"/>
      <c r="AJ350" s="19"/>
      <c r="AK350" s="56"/>
      <c r="AL350" s="19"/>
      <c r="AM350" s="56"/>
      <c r="AN350" s="19"/>
      <c r="AO350" s="56"/>
      <c r="AP350" s="19"/>
      <c r="AQ350" s="56"/>
      <c r="AR350" s="19"/>
      <c r="AS350" s="56"/>
      <c r="AT350" s="19"/>
      <c r="AU350" s="56"/>
      <c r="AV350" s="19"/>
      <c r="AW350" s="56"/>
      <c r="AX350" s="19"/>
      <c r="AY350" s="56"/>
      <c r="AZ350" s="19"/>
      <c r="BA350" s="56"/>
      <c r="BB350" s="19"/>
      <c r="BC350" s="56"/>
      <c r="BD350" s="19"/>
      <c r="BE350" s="56"/>
      <c r="BF350" s="19"/>
      <c r="BG350" s="56"/>
      <c r="BH350" s="19"/>
      <c r="BI350" s="56"/>
      <c r="BJ350" s="19"/>
      <c r="BK350" s="56"/>
      <c r="BL350" s="19"/>
      <c r="BM350" s="56"/>
      <c r="BN350" s="19"/>
      <c r="BO350" s="56"/>
      <c r="BP350" s="19"/>
      <c r="BQ350" s="56"/>
      <c r="BR350" s="19"/>
      <c r="BS350" s="56"/>
      <c r="BT350" s="19"/>
      <c r="BU350" s="56"/>
      <c r="BV350" s="19"/>
      <c r="BW350" s="56"/>
      <c r="BX350" s="19"/>
      <c r="BY350" s="56"/>
      <c r="BZ350" s="19"/>
      <c r="CA350" s="19"/>
      <c r="CB350" s="17"/>
      <c r="CC350" s="17"/>
      <c r="CD350" s="63"/>
      <c r="CE350" s="4"/>
      <c r="CF350" s="4">
        <f t="shared" si="2076"/>
        <v>0</v>
      </c>
      <c r="CG350" s="219">
        <f t="shared" si="2077"/>
        <v>0</v>
      </c>
      <c r="CH350" s="219">
        <f t="shared" si="2078"/>
        <v>0</v>
      </c>
      <c r="CI350" s="4"/>
      <c r="CJ350" s="4">
        <f t="shared" si="2079"/>
        <v>0</v>
      </c>
      <c r="CK350" s="219">
        <f t="shared" si="2080"/>
        <v>0</v>
      </c>
      <c r="CL350" s="219">
        <f t="shared" si="2081"/>
        <v>0</v>
      </c>
      <c r="CM350" s="4"/>
      <c r="CN350" s="4">
        <f t="shared" si="2082"/>
        <v>0</v>
      </c>
      <c r="CO350" s="219">
        <f t="shared" si="2083"/>
        <v>0</v>
      </c>
      <c r="CP350" s="219">
        <f t="shared" si="2084"/>
        <v>0</v>
      </c>
      <c r="CQ350" s="4"/>
      <c r="CR350" s="4">
        <f t="shared" si="2085"/>
        <v>0</v>
      </c>
      <c r="CS350" s="219">
        <f t="shared" si="2086"/>
        <v>0</v>
      </c>
      <c r="CT350" s="219">
        <f t="shared" si="2087"/>
        <v>0</v>
      </c>
      <c r="CU350" s="4"/>
      <c r="CV350" s="4">
        <f t="shared" si="2088"/>
        <v>0</v>
      </c>
      <c r="CW350" s="219">
        <f t="shared" si="2089"/>
        <v>0</v>
      </c>
      <c r="CX350" s="219">
        <f t="shared" si="2090"/>
        <v>0</v>
      </c>
      <c r="CY350" s="4"/>
      <c r="CZ350" s="4">
        <f t="shared" si="2091"/>
        <v>0</v>
      </c>
      <c r="DA350" s="219">
        <f t="shared" si="2092"/>
        <v>0</v>
      </c>
      <c r="DB350" s="219">
        <f t="shared" si="2093"/>
        <v>0</v>
      </c>
      <c r="DC350" s="4"/>
      <c r="DD350" s="4">
        <f t="shared" si="2094"/>
        <v>0</v>
      </c>
      <c r="DE350" s="219">
        <f t="shared" si="2095"/>
        <v>0</v>
      </c>
      <c r="DF350" s="219">
        <f t="shared" si="2096"/>
        <v>0</v>
      </c>
      <c r="DG350" s="4"/>
      <c r="DH350" s="4">
        <f t="shared" si="2097"/>
        <v>0</v>
      </c>
      <c r="DI350" s="219">
        <f t="shared" si="2098"/>
        <v>0</v>
      </c>
      <c r="DJ350" s="219">
        <f t="shared" si="2099"/>
        <v>0</v>
      </c>
      <c r="DK350" s="4"/>
      <c r="DL350" s="4">
        <f t="shared" si="2100"/>
        <v>0</v>
      </c>
      <c r="DM350" s="219">
        <f t="shared" si="2101"/>
        <v>0</v>
      </c>
      <c r="DN350" s="219">
        <f t="shared" si="2102"/>
        <v>0</v>
      </c>
      <c r="DO350" s="4"/>
      <c r="DP350" s="4">
        <f t="shared" si="2103"/>
        <v>0</v>
      </c>
      <c r="DQ350" s="219">
        <f t="shared" si="2104"/>
        <v>0</v>
      </c>
      <c r="DR350" s="219">
        <f t="shared" si="2105"/>
        <v>0</v>
      </c>
      <c r="DS350" s="4"/>
      <c r="DT350" s="4">
        <f t="shared" si="2106"/>
        <v>0</v>
      </c>
      <c r="DU350" s="219">
        <f t="shared" si="2107"/>
        <v>0</v>
      </c>
      <c r="DV350" s="219">
        <f t="shared" si="2108"/>
        <v>0</v>
      </c>
      <c r="DW350" s="4"/>
      <c r="DX350" s="4"/>
      <c r="DY350" s="4">
        <f t="shared" si="2109"/>
        <v>0</v>
      </c>
      <c r="DZ350" s="219">
        <f t="shared" si="2110"/>
        <v>0</v>
      </c>
      <c r="EA350" s="219">
        <f t="shared" si="2111"/>
        <v>0</v>
      </c>
      <c r="EB350" s="4"/>
      <c r="EC350" s="4">
        <f>SUM(EB350*AW350)</f>
        <v>0</v>
      </c>
      <c r="ED350" s="219" t="e">
        <f>SUM(EB350+#REF!)</f>
        <v>#REF!</v>
      </c>
      <c r="EE350" s="219" t="e">
        <f t="shared" si="2113"/>
        <v>#REF!</v>
      </c>
      <c r="EF350" s="4"/>
      <c r="EG350" s="4">
        <f t="shared" si="2114"/>
        <v>0</v>
      </c>
      <c r="EH350" s="219" t="e">
        <f>SUM(EF350+#REF!)</f>
        <v>#REF!</v>
      </c>
      <c r="EI350" s="219" t="e">
        <f t="shared" si="2115"/>
        <v>#REF!</v>
      </c>
      <c r="EJ350" s="4"/>
      <c r="EK350" s="4" t="e">
        <f>SUM(EJ350*#REF!)</f>
        <v>#REF!</v>
      </c>
      <c r="EL350" s="219" t="e">
        <f>SUM(EJ350+#REF!)</f>
        <v>#REF!</v>
      </c>
      <c r="EM350" s="219" t="e">
        <f t="shared" si="2116"/>
        <v>#REF!</v>
      </c>
      <c r="EN350" s="4"/>
      <c r="EO350" s="18"/>
      <c r="EP350" s="18"/>
      <c r="EQ350" s="18"/>
      <c r="ER350" s="18"/>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c r="HH350" s="4"/>
      <c r="HI350" s="4"/>
      <c r="HJ350" s="4"/>
      <c r="HK350" s="4"/>
      <c r="HL350" s="4"/>
      <c r="HM350" s="4"/>
      <c r="HN350" s="4"/>
      <c r="HO350" s="4"/>
      <c r="HP350" s="4"/>
      <c r="HQ350" s="4"/>
      <c r="HR350" s="4"/>
      <c r="HS350" s="4"/>
      <c r="HT350" s="4"/>
      <c r="HU350" s="4"/>
      <c r="HV350" s="4"/>
    </row>
    <row r="351" spans="1:230" s="14" customFormat="1" ht="24" x14ac:dyDescent="0.2">
      <c r="A351" s="65"/>
      <c r="B351" s="65" t="s">
        <v>60</v>
      </c>
      <c r="C351" s="65"/>
      <c r="D351" s="65"/>
      <c r="E351" s="65">
        <f t="shared" ref="E351:AZ351" si="2349">SUM(E311:E348)</f>
        <v>0</v>
      </c>
      <c r="F351" s="227">
        <f t="shared" si="2349"/>
        <v>0</v>
      </c>
      <c r="G351" s="65">
        <f t="shared" si="2349"/>
        <v>0</v>
      </c>
      <c r="H351" s="227">
        <f t="shared" si="2349"/>
        <v>0</v>
      </c>
      <c r="I351" s="65">
        <f t="shared" si="2349"/>
        <v>0</v>
      </c>
      <c r="J351" s="227">
        <f t="shared" si="2349"/>
        <v>0</v>
      </c>
      <c r="K351" s="65">
        <f t="shared" si="2349"/>
        <v>0</v>
      </c>
      <c r="L351" s="227">
        <f t="shared" si="2349"/>
        <v>0</v>
      </c>
      <c r="M351" s="142">
        <f t="shared" si="2349"/>
        <v>0</v>
      </c>
      <c r="N351" s="142">
        <f t="shared" si="2349"/>
        <v>0</v>
      </c>
      <c r="O351" s="65">
        <f t="shared" si="2349"/>
        <v>0</v>
      </c>
      <c r="P351" s="142">
        <f t="shared" si="2349"/>
        <v>0</v>
      </c>
      <c r="Q351" s="65">
        <f t="shared" si="2349"/>
        <v>0</v>
      </c>
      <c r="R351" s="142">
        <f t="shared" si="2349"/>
        <v>0</v>
      </c>
      <c r="S351" s="65">
        <f t="shared" si="2349"/>
        <v>0</v>
      </c>
      <c r="T351" s="142">
        <f t="shared" si="2349"/>
        <v>0</v>
      </c>
      <c r="U351" s="65">
        <f t="shared" si="2349"/>
        <v>0</v>
      </c>
      <c r="V351" s="142">
        <f t="shared" si="2349"/>
        <v>0</v>
      </c>
      <c r="W351" s="65">
        <f t="shared" si="2349"/>
        <v>99.5</v>
      </c>
      <c r="X351" s="142">
        <f t="shared" si="2349"/>
        <v>10134.5</v>
      </c>
      <c r="Y351" s="65">
        <f t="shared" si="2349"/>
        <v>0</v>
      </c>
      <c r="Z351" s="142">
        <f t="shared" si="2349"/>
        <v>0</v>
      </c>
      <c r="AA351" s="65">
        <f t="shared" si="2349"/>
        <v>0</v>
      </c>
      <c r="AB351" s="65">
        <f t="shared" si="2349"/>
        <v>0</v>
      </c>
      <c r="AC351" s="65">
        <f t="shared" si="2349"/>
        <v>8.25</v>
      </c>
      <c r="AD351" s="65">
        <f t="shared" si="2349"/>
        <v>1006.5</v>
      </c>
      <c r="AE351" s="65">
        <f t="shared" si="2349"/>
        <v>0</v>
      </c>
      <c r="AF351" s="65">
        <f t="shared" si="2349"/>
        <v>0</v>
      </c>
      <c r="AG351" s="65">
        <f t="shared" si="2349"/>
        <v>0</v>
      </c>
      <c r="AH351" s="65">
        <f t="shared" si="2349"/>
        <v>0</v>
      </c>
      <c r="AI351" s="65">
        <f t="shared" si="2349"/>
        <v>0</v>
      </c>
      <c r="AJ351" s="65">
        <f t="shared" si="2349"/>
        <v>0</v>
      </c>
      <c r="AK351" s="65">
        <f t="shared" si="2349"/>
        <v>0</v>
      </c>
      <c r="AL351" s="65">
        <f t="shared" si="2349"/>
        <v>0</v>
      </c>
      <c r="AM351" s="65">
        <f t="shared" si="2349"/>
        <v>0</v>
      </c>
      <c r="AN351" s="65">
        <f t="shared" si="2349"/>
        <v>0</v>
      </c>
      <c r="AO351" s="65">
        <f t="shared" si="2349"/>
        <v>0</v>
      </c>
      <c r="AP351" s="65">
        <f t="shared" si="2349"/>
        <v>0</v>
      </c>
      <c r="AQ351" s="65">
        <f t="shared" si="2349"/>
        <v>0</v>
      </c>
      <c r="AR351" s="65">
        <f t="shared" si="2349"/>
        <v>0</v>
      </c>
      <c r="AS351" s="65">
        <f t="shared" si="2349"/>
        <v>0</v>
      </c>
      <c r="AT351" s="65">
        <f t="shared" si="2349"/>
        <v>0</v>
      </c>
      <c r="AU351" s="65">
        <f t="shared" si="2349"/>
        <v>0</v>
      </c>
      <c r="AV351" s="65">
        <f t="shared" si="2349"/>
        <v>0</v>
      </c>
      <c r="AW351" s="65">
        <f t="shared" si="2349"/>
        <v>0</v>
      </c>
      <c r="AX351" s="65">
        <f t="shared" si="2349"/>
        <v>0</v>
      </c>
      <c r="AY351" s="65">
        <f t="shared" si="2349"/>
        <v>0</v>
      </c>
      <c r="AZ351" s="65">
        <f t="shared" si="2349"/>
        <v>0</v>
      </c>
      <c r="BA351" s="65">
        <f t="shared" ref="BA351:BX351" si="2350">SUM(BA311:BA348)</f>
        <v>0</v>
      </c>
      <c r="BB351" s="65">
        <f t="shared" si="2350"/>
        <v>0</v>
      </c>
      <c r="BC351" s="65">
        <f t="shared" si="2350"/>
        <v>0</v>
      </c>
      <c r="BD351" s="65">
        <f t="shared" si="2350"/>
        <v>0</v>
      </c>
      <c r="BE351" s="65">
        <f t="shared" si="2350"/>
        <v>0</v>
      </c>
      <c r="BF351" s="65">
        <f t="shared" si="2350"/>
        <v>0</v>
      </c>
      <c r="BG351" s="65">
        <f t="shared" si="2350"/>
        <v>0</v>
      </c>
      <c r="BH351" s="65">
        <f t="shared" si="2350"/>
        <v>0</v>
      </c>
      <c r="BI351" s="65">
        <f t="shared" si="2350"/>
        <v>0</v>
      </c>
      <c r="BJ351" s="65">
        <f t="shared" si="2350"/>
        <v>0</v>
      </c>
      <c r="BK351" s="65">
        <f t="shared" si="2350"/>
        <v>0</v>
      </c>
      <c r="BL351" s="65">
        <f t="shared" si="2350"/>
        <v>0</v>
      </c>
      <c r="BM351" s="65">
        <f t="shared" si="2350"/>
        <v>0</v>
      </c>
      <c r="BN351" s="65">
        <f t="shared" si="2350"/>
        <v>0</v>
      </c>
      <c r="BO351" s="65">
        <f t="shared" si="2350"/>
        <v>0</v>
      </c>
      <c r="BP351" s="65">
        <f t="shared" si="2350"/>
        <v>0</v>
      </c>
      <c r="BQ351" s="65">
        <f t="shared" si="2350"/>
        <v>0</v>
      </c>
      <c r="BR351" s="65">
        <f t="shared" si="2350"/>
        <v>0</v>
      </c>
      <c r="BS351" s="65">
        <f t="shared" si="2350"/>
        <v>0</v>
      </c>
      <c r="BT351" s="65">
        <f t="shared" si="2350"/>
        <v>0</v>
      </c>
      <c r="BU351" s="65">
        <f t="shared" si="2350"/>
        <v>0</v>
      </c>
      <c r="BV351" s="65">
        <f t="shared" si="2350"/>
        <v>0</v>
      </c>
      <c r="BW351" s="65">
        <f t="shared" si="2350"/>
        <v>0</v>
      </c>
      <c r="BX351" s="65">
        <f t="shared" si="2350"/>
        <v>0</v>
      </c>
      <c r="BY351" s="65">
        <f t="shared" ref="BY351:BZ351" si="2351">SUM(BY311:BY348)</f>
        <v>0</v>
      </c>
      <c r="BZ351" s="65">
        <f t="shared" si="2351"/>
        <v>0</v>
      </c>
      <c r="CA351" s="65"/>
      <c r="CB351" s="66">
        <f>SUM(CB311:CB348)</f>
        <v>107.75</v>
      </c>
      <c r="CC351" s="66">
        <f>SUM(CC311:CC348)</f>
        <v>11141</v>
      </c>
      <c r="CD351" s="67" t="s">
        <v>60</v>
      </c>
      <c r="CE351" s="142">
        <f t="shared" ref="CE351:CF351" si="2352">SUM(CE311:CE350)</f>
        <v>0</v>
      </c>
      <c r="CF351" s="142">
        <f t="shared" si="2352"/>
        <v>0</v>
      </c>
      <c r="CG351" s="142">
        <f>SUM(CG311:CG350)</f>
        <v>0</v>
      </c>
      <c r="CH351" s="142">
        <f>SUM(CH311:CH350)</f>
        <v>0</v>
      </c>
      <c r="CI351" s="142">
        <f t="shared" ref="CI351:CJ351" si="2353">SUM(CI311:CI350)</f>
        <v>0</v>
      </c>
      <c r="CJ351" s="142">
        <f t="shared" si="2353"/>
        <v>0</v>
      </c>
      <c r="CK351" s="142">
        <f>SUM(CK311:CK350)</f>
        <v>0</v>
      </c>
      <c r="CL351" s="142">
        <f>SUM(CL311:CL350)</f>
        <v>0</v>
      </c>
      <c r="CM351" s="142">
        <f t="shared" ref="CM351:CN351" si="2354">SUM(CM311:CM350)</f>
        <v>0</v>
      </c>
      <c r="CN351" s="142">
        <f t="shared" si="2354"/>
        <v>0</v>
      </c>
      <c r="CO351" s="142">
        <f>SUM(CO311:CO350)</f>
        <v>0</v>
      </c>
      <c r="CP351" s="142">
        <f>SUM(CP311:CP350)</f>
        <v>0</v>
      </c>
      <c r="CQ351" s="142">
        <f t="shared" ref="CQ351:CR351" si="2355">SUM(CQ311:CQ350)</f>
        <v>0</v>
      </c>
      <c r="CR351" s="142">
        <f t="shared" si="2355"/>
        <v>0</v>
      </c>
      <c r="CS351" s="142">
        <f>SUM(CS311:CS350)</f>
        <v>0</v>
      </c>
      <c r="CT351" s="142">
        <f>SUM(CT311:CT350)</f>
        <v>0</v>
      </c>
      <c r="CU351" s="142">
        <f t="shared" ref="CU351:CV351" si="2356">SUM(CU311:CU350)</f>
        <v>0</v>
      </c>
      <c r="CV351" s="142">
        <f t="shared" si="2356"/>
        <v>0</v>
      </c>
      <c r="CW351" s="142">
        <f>SUM(CW311:CW350)</f>
        <v>99.5</v>
      </c>
      <c r="CX351" s="142">
        <f>SUM(CX311:CX350)</f>
        <v>0</v>
      </c>
      <c r="CY351" s="142">
        <f t="shared" ref="CY351:CZ351" si="2357">SUM(CY311:CY350)</f>
        <v>0</v>
      </c>
      <c r="CZ351" s="142">
        <f t="shared" si="2357"/>
        <v>0</v>
      </c>
      <c r="DA351" s="142">
        <f>SUM(DA311:DA350)</f>
        <v>0</v>
      </c>
      <c r="DB351" s="142">
        <f>SUM(DB311:DB350)</f>
        <v>0</v>
      </c>
      <c r="DC351" s="142">
        <f t="shared" ref="DC351:DD351" si="2358">SUM(DC311:DC350)</f>
        <v>0</v>
      </c>
      <c r="DD351" s="142">
        <f t="shared" si="2358"/>
        <v>0</v>
      </c>
      <c r="DE351" s="142">
        <f>SUM(DE311:DE350)</f>
        <v>0</v>
      </c>
      <c r="DF351" s="142">
        <f>SUM(DF311:DF350)</f>
        <v>0</v>
      </c>
      <c r="DG351" s="142">
        <f t="shared" ref="DG351:DH351" si="2359">SUM(DG311:DG350)</f>
        <v>0</v>
      </c>
      <c r="DH351" s="142">
        <f t="shared" si="2359"/>
        <v>0</v>
      </c>
      <c r="DI351" s="142">
        <f>SUM(DI311:DI350)</f>
        <v>0</v>
      </c>
      <c r="DJ351" s="142">
        <f>SUM(DJ311:DJ350)</f>
        <v>0</v>
      </c>
      <c r="DK351" s="142">
        <f t="shared" ref="DK351:DL351" si="2360">SUM(DK311:DK350)</f>
        <v>0</v>
      </c>
      <c r="DL351" s="142">
        <f t="shared" si="2360"/>
        <v>0</v>
      </c>
      <c r="DM351" s="142">
        <f>SUM(DM311:DM350)</f>
        <v>0</v>
      </c>
      <c r="DN351" s="142">
        <f>SUM(DN311:DN350)</f>
        <v>0</v>
      </c>
      <c r="DO351" s="142">
        <f t="shared" ref="DO351:DP351" si="2361">SUM(DO311:DO350)</f>
        <v>0</v>
      </c>
      <c r="DP351" s="142">
        <f t="shared" si="2361"/>
        <v>0</v>
      </c>
      <c r="DQ351" s="142">
        <f>SUM(DQ311:DQ350)</f>
        <v>0</v>
      </c>
      <c r="DR351" s="142">
        <f>SUM(DR311:DR350)</f>
        <v>0</v>
      </c>
      <c r="DS351" s="142">
        <f t="shared" ref="DS351:DT351" si="2362">SUM(DS311:DS350)</f>
        <v>0</v>
      </c>
      <c r="DT351" s="142">
        <f t="shared" si="2362"/>
        <v>0</v>
      </c>
      <c r="DU351" s="142">
        <f>SUM(DU311:DU350)</f>
        <v>0</v>
      </c>
      <c r="DV351" s="142">
        <f>SUM(DV311:DV350)</f>
        <v>0</v>
      </c>
      <c r="DW351" s="18"/>
      <c r="DX351" s="142">
        <f t="shared" ref="DX351:DY351" si="2363">SUM(DX311:DX350)</f>
        <v>0</v>
      </c>
      <c r="DY351" s="142">
        <f t="shared" si="2363"/>
        <v>0</v>
      </c>
      <c r="DZ351" s="142">
        <f>SUM(DZ311:DZ350)</f>
        <v>0</v>
      </c>
      <c r="EA351" s="142">
        <f>SUM(EA311:EA350)</f>
        <v>0</v>
      </c>
      <c r="EB351" s="142">
        <f t="shared" ref="EB351:EC351" si="2364">SUM(EB311:EB350)</f>
        <v>13.5</v>
      </c>
      <c r="EC351" s="142">
        <f t="shared" si="2364"/>
        <v>1890</v>
      </c>
      <c r="ED351" s="142" t="e">
        <f>SUM(ED311:ED350)</f>
        <v>#REF!</v>
      </c>
      <c r="EE351" s="142" t="e">
        <f>SUM(EE311:EE350)</f>
        <v>#REF!</v>
      </c>
      <c r="EF351" s="142">
        <f t="shared" ref="EF351:EG351" si="2365">SUM(EF311:EF350)</f>
        <v>0</v>
      </c>
      <c r="EG351" s="142">
        <f t="shared" si="2365"/>
        <v>0</v>
      </c>
      <c r="EH351" s="142" t="e">
        <f>SUM(EH311:EH350)</f>
        <v>#REF!</v>
      </c>
      <c r="EI351" s="142" t="e">
        <f>SUM(EI311:EI350)</f>
        <v>#REF!</v>
      </c>
      <c r="EJ351" s="142">
        <f t="shared" ref="EJ351:EK351" si="2366">SUM(EJ311:EJ350)</f>
        <v>0</v>
      </c>
      <c r="EK351" s="142" t="e">
        <f t="shared" si="2366"/>
        <v>#REF!</v>
      </c>
      <c r="EL351" s="142" t="e">
        <f>SUM(EL311:EL350)</f>
        <v>#REF!</v>
      </c>
      <c r="EM351" s="142" t="e">
        <f>SUM(EM311:EM350)</f>
        <v>#REF!</v>
      </c>
      <c r="EN351" s="18"/>
      <c r="EO351" s="142">
        <f>SUM(EO311:EO348)</f>
        <v>1.5</v>
      </c>
      <c r="EP351" s="142">
        <f t="shared" ref="EP351:ER351" si="2367">SUM(EP311:EP348)</f>
        <v>210</v>
      </c>
      <c r="EQ351" s="142">
        <f t="shared" si="2367"/>
        <v>9.75</v>
      </c>
      <c r="ER351" s="142">
        <f t="shared" si="2367"/>
        <v>1216.5</v>
      </c>
      <c r="ES351" s="18"/>
      <c r="ET351" s="18"/>
      <c r="EU351" s="18"/>
      <c r="EV351" s="18"/>
      <c r="EW351" s="18"/>
      <c r="EX351" s="18"/>
      <c r="EY351" s="18"/>
      <c r="EZ351" s="18"/>
      <c r="FA351" s="18"/>
      <c r="FB351" s="18"/>
      <c r="FC351" s="18"/>
      <c r="FD351" s="18"/>
      <c r="FE351" s="18"/>
      <c r="FF351" s="18"/>
      <c r="FG351" s="18"/>
      <c r="FH351" s="18"/>
      <c r="FI351" s="18"/>
      <c r="FJ351" s="18"/>
      <c r="FK351" s="18"/>
      <c r="FL351" s="18"/>
      <c r="FM351" s="18"/>
      <c r="FN351" s="18"/>
      <c r="FO351" s="18"/>
      <c r="FP351" s="18"/>
      <c r="FQ351" s="18"/>
      <c r="FR351" s="18"/>
      <c r="FS351" s="18"/>
      <c r="FT351" s="18"/>
      <c r="FU351" s="18"/>
      <c r="FV351" s="18"/>
      <c r="FW351" s="18"/>
      <c r="FX351" s="18"/>
      <c r="FY351" s="18"/>
      <c r="FZ351" s="18"/>
      <c r="GA351" s="18"/>
      <c r="GB351" s="18"/>
      <c r="GC351" s="18"/>
      <c r="GD351" s="18"/>
      <c r="GE351" s="18"/>
      <c r="GF351" s="18"/>
      <c r="GG351" s="18"/>
      <c r="GH351" s="18"/>
      <c r="GI351" s="18"/>
      <c r="GJ351" s="18"/>
      <c r="GK351" s="18"/>
      <c r="GL351" s="18"/>
      <c r="GM351" s="18"/>
      <c r="GN351" s="18"/>
      <c r="GO351" s="18"/>
      <c r="GP351" s="18"/>
      <c r="GQ351" s="18"/>
      <c r="GR351" s="18"/>
      <c r="GS351" s="18"/>
      <c r="GT351" s="18"/>
      <c r="GU351" s="18"/>
      <c r="GV351" s="18"/>
      <c r="GW351" s="18"/>
      <c r="GX351" s="18"/>
      <c r="GY351" s="18"/>
      <c r="GZ351" s="18"/>
      <c r="HA351" s="18"/>
      <c r="HB351" s="18"/>
      <c r="HC351" s="18"/>
      <c r="HD351" s="18"/>
      <c r="HE351" s="18"/>
      <c r="HF351" s="18"/>
      <c r="HG351" s="18"/>
      <c r="HH351" s="18"/>
      <c r="HI351" s="18"/>
      <c r="HJ351" s="18"/>
      <c r="HK351" s="18"/>
      <c r="HL351" s="18"/>
      <c r="HM351" s="18"/>
      <c r="HN351" s="18"/>
      <c r="HO351" s="18"/>
      <c r="HP351" s="18"/>
      <c r="HQ351" s="18"/>
      <c r="HR351" s="18"/>
      <c r="HS351" s="18"/>
      <c r="HT351" s="18"/>
      <c r="HU351" s="18"/>
      <c r="HV351" s="18"/>
    </row>
    <row r="352" spans="1:230" x14ac:dyDescent="0.2">
      <c r="A352" s="65"/>
      <c r="B352" s="65" t="s">
        <v>61</v>
      </c>
      <c r="C352" s="65"/>
      <c r="D352" s="65"/>
      <c r="E352" s="303" t="e">
        <f>F351/E351</f>
        <v>#DIV/0!</v>
      </c>
      <c r="F352" s="303"/>
      <c r="G352" s="303" t="e">
        <f>H351/G351</f>
        <v>#DIV/0!</v>
      </c>
      <c r="H352" s="303"/>
      <c r="I352" s="303" t="e">
        <f>J351/I351</f>
        <v>#DIV/0!</v>
      </c>
      <c r="J352" s="303"/>
      <c r="K352" s="303" t="e">
        <f>L351/K351</f>
        <v>#DIV/0!</v>
      </c>
      <c r="L352" s="303"/>
      <c r="M352" s="303" t="e">
        <f>N351/M351</f>
        <v>#DIV/0!</v>
      </c>
      <c r="N352" s="303"/>
      <c r="O352" s="303" t="e">
        <f>P351/O351</f>
        <v>#DIV/0!</v>
      </c>
      <c r="P352" s="303"/>
      <c r="Q352" s="303" t="e">
        <f>R351/Q351</f>
        <v>#DIV/0!</v>
      </c>
      <c r="R352" s="303"/>
      <c r="S352" s="303" t="e">
        <f>T351/S351</f>
        <v>#DIV/0!</v>
      </c>
      <c r="T352" s="303"/>
      <c r="U352" s="303" t="e">
        <f>V351/U351</f>
        <v>#DIV/0!</v>
      </c>
      <c r="V352" s="303"/>
      <c r="W352" s="303">
        <f>X351/W351</f>
        <v>101.85427135678393</v>
      </c>
      <c r="X352" s="303"/>
      <c r="Y352" s="303" t="e">
        <f>Z351/Y351</f>
        <v>#DIV/0!</v>
      </c>
      <c r="Z352" s="303"/>
      <c r="AA352" s="303" t="e">
        <f>AB351/AA351</f>
        <v>#DIV/0!</v>
      </c>
      <c r="AB352" s="303"/>
      <c r="AC352" s="303">
        <f>AD351/AC351</f>
        <v>122</v>
      </c>
      <c r="AD352" s="303"/>
      <c r="AE352" s="303" t="e">
        <f>AF351/AE351</f>
        <v>#DIV/0!</v>
      </c>
      <c r="AF352" s="303"/>
      <c r="AG352" s="303" t="e">
        <f>AH351/AG351</f>
        <v>#DIV/0!</v>
      </c>
      <c r="AH352" s="303"/>
      <c r="AI352" s="303" t="e">
        <f>AJ351/AI351</f>
        <v>#DIV/0!</v>
      </c>
      <c r="AJ352" s="303"/>
      <c r="AK352" s="303" t="e">
        <f>AL351/AK351</f>
        <v>#DIV/0!</v>
      </c>
      <c r="AL352" s="303"/>
      <c r="AM352" s="303" t="e">
        <f>AN351/AM351</f>
        <v>#DIV/0!</v>
      </c>
      <c r="AN352" s="303"/>
      <c r="AO352" s="303" t="e">
        <f>AP351/AO351</f>
        <v>#DIV/0!</v>
      </c>
      <c r="AP352" s="303"/>
      <c r="AQ352" s="303" t="e">
        <f>AR351/AQ351</f>
        <v>#DIV/0!</v>
      </c>
      <c r="AR352" s="303"/>
      <c r="AS352" s="303" t="e">
        <f>AT351/AS351</f>
        <v>#DIV/0!</v>
      </c>
      <c r="AT352" s="303"/>
      <c r="AU352" s="303" t="e">
        <f>AV351/AU351</f>
        <v>#DIV/0!</v>
      </c>
      <c r="AV352" s="303"/>
      <c r="AW352" s="303" t="e">
        <f>AX351/AW351</f>
        <v>#DIV/0!</v>
      </c>
      <c r="AX352" s="303"/>
      <c r="AY352" s="303" t="e">
        <f>AZ351/AY351</f>
        <v>#DIV/0!</v>
      </c>
      <c r="AZ352" s="303"/>
      <c r="BA352" s="303" t="e">
        <f>BB351/BA351</f>
        <v>#DIV/0!</v>
      </c>
      <c r="BB352" s="303"/>
      <c r="BC352" s="303" t="e">
        <f>BD351/BC351</f>
        <v>#DIV/0!</v>
      </c>
      <c r="BD352" s="303"/>
      <c r="BE352" s="303" t="e">
        <f>BF351/BE351</f>
        <v>#DIV/0!</v>
      </c>
      <c r="BF352" s="303"/>
      <c r="BG352" s="303" t="e">
        <f>BH351/BG351</f>
        <v>#DIV/0!</v>
      </c>
      <c r="BH352" s="303"/>
      <c r="BI352" s="303" t="e">
        <f>BJ351/BI351</f>
        <v>#DIV/0!</v>
      </c>
      <c r="BJ352" s="303"/>
      <c r="BK352" s="303" t="e">
        <f>BL351/BK351</f>
        <v>#DIV/0!</v>
      </c>
      <c r="BL352" s="303"/>
      <c r="BM352" s="303" t="e">
        <f>BN351/BM351</f>
        <v>#DIV/0!</v>
      </c>
      <c r="BN352" s="303"/>
      <c r="BO352" s="303" t="e">
        <f>BP351/BO351</f>
        <v>#DIV/0!</v>
      </c>
      <c r="BP352" s="303"/>
      <c r="BQ352" s="303" t="e">
        <f>BR351/BQ351</f>
        <v>#DIV/0!</v>
      </c>
      <c r="BR352" s="303"/>
      <c r="BS352" s="303" t="e">
        <f>BT351/BS351</f>
        <v>#DIV/0!</v>
      </c>
      <c r="BT352" s="303"/>
      <c r="BU352" s="303" t="e">
        <f>BV351/BU351</f>
        <v>#DIV/0!</v>
      </c>
      <c r="BV352" s="303"/>
      <c r="BW352" s="303" t="e">
        <f>BX351/BW351</f>
        <v>#DIV/0!</v>
      </c>
      <c r="BX352" s="303"/>
      <c r="BY352" s="303" t="e">
        <f>BZ351/BY351</f>
        <v>#DIV/0!</v>
      </c>
      <c r="BZ352" s="303"/>
      <c r="CA352" s="70"/>
      <c r="CB352" s="310">
        <f>CC351/CB351</f>
        <v>103.39675174013921</v>
      </c>
      <c r="CC352" s="310"/>
      <c r="CD352" s="68" t="s">
        <v>62</v>
      </c>
      <c r="CE352" s="303"/>
      <c r="CF352" s="303"/>
      <c r="CG352" s="224"/>
      <c r="CH352" s="224"/>
      <c r="CI352" s="303"/>
      <c r="CJ352" s="303"/>
      <c r="CK352" s="241"/>
      <c r="CL352" s="241"/>
      <c r="CM352" s="303"/>
      <c r="CN352" s="303"/>
      <c r="CO352" s="242"/>
      <c r="CP352" s="242"/>
      <c r="CQ352" s="303"/>
      <c r="CR352" s="303"/>
      <c r="CS352" s="243"/>
      <c r="CT352" s="243"/>
      <c r="CU352" s="303"/>
      <c r="CV352" s="303"/>
      <c r="CW352" s="245"/>
      <c r="CX352" s="245"/>
      <c r="CY352" s="303"/>
      <c r="CZ352" s="303"/>
      <c r="DA352" s="246"/>
      <c r="DB352" s="246"/>
      <c r="DC352" s="303"/>
      <c r="DD352" s="303"/>
      <c r="DE352" s="247"/>
      <c r="DF352" s="247"/>
      <c r="DG352" s="303"/>
      <c r="DH352" s="303"/>
      <c r="DI352" s="248"/>
      <c r="DJ352" s="248"/>
      <c r="DK352" s="303"/>
      <c r="DL352" s="303"/>
      <c r="DM352" s="249"/>
      <c r="DN352" s="249"/>
      <c r="DO352" s="303"/>
      <c r="DP352" s="303"/>
      <c r="DQ352" s="250"/>
      <c r="DR352" s="250"/>
      <c r="DS352" s="303"/>
      <c r="DT352" s="303"/>
      <c r="DU352" s="250"/>
      <c r="DV352" s="250"/>
      <c r="DX352" s="303"/>
      <c r="DY352" s="303"/>
      <c r="DZ352" s="251"/>
      <c r="EA352" s="251"/>
      <c r="EB352" s="303"/>
      <c r="EC352" s="303"/>
      <c r="ED352" s="251"/>
      <c r="EE352" s="251"/>
      <c r="EF352" s="303"/>
      <c r="EG352" s="303"/>
      <c r="EH352" s="274"/>
      <c r="EI352" s="274"/>
      <c r="EJ352" s="303"/>
      <c r="EK352" s="303"/>
      <c r="EL352" s="263"/>
      <c r="EM352" s="263"/>
      <c r="EO352" s="303"/>
      <c r="EP352" s="303"/>
      <c r="EQ352" s="303"/>
      <c r="ER352" s="303"/>
      <c r="HS352" s="4"/>
      <c r="HT352" s="4"/>
      <c r="HU352" s="4"/>
      <c r="HV352" s="4"/>
    </row>
    <row r="353" spans="1:230" x14ac:dyDescent="0.2">
      <c r="HS353" s="4"/>
      <c r="HT353" s="4"/>
      <c r="HU353" s="4"/>
      <c r="HV353" s="4"/>
    </row>
    <row r="354" spans="1:230" x14ac:dyDescent="0.2">
      <c r="HS354" s="4"/>
      <c r="HT354" s="4"/>
      <c r="HU354" s="4"/>
      <c r="HV354" s="4"/>
    </row>
    <row r="355" spans="1:230" s="4" customFormat="1" ht="12.75" customHeight="1" x14ac:dyDescent="0.2">
      <c r="A355" s="49"/>
      <c r="B355" s="49"/>
      <c r="C355" s="50"/>
      <c r="D355" s="50"/>
      <c r="E355" s="311" t="str">
        <f>$E$3</f>
        <v>vor 2021</v>
      </c>
      <c r="F355" s="312"/>
      <c r="G355" s="312"/>
      <c r="H355" s="312"/>
      <c r="I355" s="312"/>
      <c r="J355" s="312"/>
      <c r="K355" s="312"/>
      <c r="L355" s="312"/>
      <c r="M355" s="312"/>
      <c r="N355" s="312"/>
      <c r="O355" s="312"/>
      <c r="P355" s="312"/>
      <c r="Q355" s="312"/>
      <c r="R355" s="312"/>
      <c r="S355" s="312"/>
      <c r="T355" s="312"/>
      <c r="U355" s="312"/>
      <c r="V355" s="312"/>
      <c r="W355" s="312"/>
      <c r="X355" s="312"/>
      <c r="Y355" s="312"/>
      <c r="Z355" s="312"/>
      <c r="AA355" s="312"/>
      <c r="AB355" s="313"/>
      <c r="AC355" s="304">
        <v>2021</v>
      </c>
      <c r="AD355" s="305"/>
      <c r="AE355" s="305"/>
      <c r="AF355" s="305"/>
      <c r="AG355" s="305"/>
      <c r="AH355" s="305"/>
      <c r="AI355" s="305"/>
      <c r="AJ355" s="305"/>
      <c r="AK355" s="305"/>
      <c r="AL355" s="305"/>
      <c r="AM355" s="305"/>
      <c r="AN355" s="305"/>
      <c r="AO355" s="305"/>
      <c r="AP355" s="305"/>
      <c r="AQ355" s="305"/>
      <c r="AR355" s="305"/>
      <c r="AS355" s="305"/>
      <c r="AT355" s="305"/>
      <c r="AU355" s="305"/>
      <c r="AV355" s="305"/>
      <c r="AW355" s="305"/>
      <c r="AX355" s="305"/>
      <c r="AY355" s="305"/>
      <c r="AZ355" s="306"/>
      <c r="BA355" s="304">
        <v>2018</v>
      </c>
      <c r="BB355" s="305"/>
      <c r="BC355" s="305"/>
      <c r="BD355" s="305"/>
      <c r="BE355" s="305"/>
      <c r="BF355" s="305"/>
      <c r="BG355" s="305"/>
      <c r="BH355" s="305"/>
      <c r="BI355" s="305"/>
      <c r="BJ355" s="305"/>
      <c r="BK355" s="305"/>
      <c r="BL355" s="305"/>
      <c r="BM355" s="305"/>
      <c r="BN355" s="305"/>
      <c r="BO355" s="305"/>
      <c r="BP355" s="305"/>
      <c r="BQ355" s="305"/>
      <c r="BR355" s="305"/>
      <c r="BS355" s="305"/>
      <c r="BT355" s="305"/>
      <c r="BU355" s="305"/>
      <c r="BV355" s="305"/>
      <c r="BW355" s="305"/>
      <c r="BX355" s="306"/>
      <c r="BY355" s="62"/>
      <c r="BZ355" s="62"/>
      <c r="CA355" s="62"/>
      <c r="CB355" s="17"/>
      <c r="CC355" s="17"/>
    </row>
    <row r="356" spans="1:230" s="5" customFormat="1" ht="15.75" x14ac:dyDescent="0.25">
      <c r="A356" s="69"/>
      <c r="B356" s="69" t="str">
        <f>'Stundenverteilung INGE'!R5</f>
        <v>PNP - TG</v>
      </c>
      <c r="C356" s="317" t="str">
        <f>'Stundenverteilung INGE'!R7</f>
        <v>TP1</v>
      </c>
      <c r="D356" s="318"/>
      <c r="E356" s="314"/>
      <c r="F356" s="315"/>
      <c r="G356" s="315"/>
      <c r="H356" s="315"/>
      <c r="I356" s="315"/>
      <c r="J356" s="315"/>
      <c r="K356" s="315"/>
      <c r="L356" s="315"/>
      <c r="M356" s="315"/>
      <c r="N356" s="315"/>
      <c r="O356" s="315"/>
      <c r="P356" s="315"/>
      <c r="Q356" s="315"/>
      <c r="R356" s="315"/>
      <c r="S356" s="315"/>
      <c r="T356" s="315"/>
      <c r="U356" s="315"/>
      <c r="V356" s="315"/>
      <c r="W356" s="315"/>
      <c r="X356" s="315"/>
      <c r="Y356" s="315"/>
      <c r="Z356" s="315"/>
      <c r="AA356" s="315"/>
      <c r="AB356" s="316"/>
      <c r="AC356" s="307"/>
      <c r="AD356" s="308"/>
      <c r="AE356" s="308"/>
      <c r="AF356" s="308"/>
      <c r="AG356" s="308"/>
      <c r="AH356" s="308"/>
      <c r="AI356" s="308"/>
      <c r="AJ356" s="308"/>
      <c r="AK356" s="308"/>
      <c r="AL356" s="308"/>
      <c r="AM356" s="308"/>
      <c r="AN356" s="308"/>
      <c r="AO356" s="308"/>
      <c r="AP356" s="308"/>
      <c r="AQ356" s="308"/>
      <c r="AR356" s="308"/>
      <c r="AS356" s="308"/>
      <c r="AT356" s="308"/>
      <c r="AU356" s="308"/>
      <c r="AV356" s="308"/>
      <c r="AW356" s="308"/>
      <c r="AX356" s="308"/>
      <c r="AY356" s="308"/>
      <c r="AZ356" s="309"/>
      <c r="BA356" s="307"/>
      <c r="BB356" s="308"/>
      <c r="BC356" s="308"/>
      <c r="BD356" s="308"/>
      <c r="BE356" s="308"/>
      <c r="BF356" s="308"/>
      <c r="BG356" s="308"/>
      <c r="BH356" s="308"/>
      <c r="BI356" s="308"/>
      <c r="BJ356" s="308"/>
      <c r="BK356" s="308"/>
      <c r="BL356" s="308"/>
      <c r="BM356" s="308"/>
      <c r="BN356" s="308"/>
      <c r="BO356" s="308"/>
      <c r="BP356" s="308"/>
      <c r="BQ356" s="308"/>
      <c r="BR356" s="308"/>
      <c r="BS356" s="308"/>
      <c r="BT356" s="308"/>
      <c r="BU356" s="308"/>
      <c r="BV356" s="308"/>
      <c r="BW356" s="308"/>
      <c r="BX356" s="309"/>
      <c r="BY356" s="62"/>
      <c r="BZ356" s="62"/>
      <c r="CA356" s="62"/>
      <c r="CB356" s="16"/>
      <c r="CC356" s="16"/>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324">
        <v>44197</v>
      </c>
      <c r="EP356" s="324"/>
      <c r="EQ356" s="324"/>
      <c r="ER356" s="32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c r="HH356" s="4"/>
      <c r="HI356" s="4"/>
      <c r="HJ356" s="4"/>
      <c r="HK356" s="4"/>
      <c r="HL356" s="4"/>
      <c r="HM356" s="4"/>
      <c r="HN356" s="4"/>
      <c r="HO356" s="4"/>
      <c r="HP356" s="4"/>
      <c r="HQ356" s="4"/>
      <c r="HR356" s="4"/>
      <c r="HS356" s="4"/>
      <c r="HT356" s="4"/>
      <c r="HU356" s="4"/>
      <c r="HV356" s="4"/>
    </row>
    <row r="357" spans="1:230" s="5" customFormat="1" ht="48" x14ac:dyDescent="0.2">
      <c r="A357" s="51" t="s">
        <v>0</v>
      </c>
      <c r="B357" s="51" t="s">
        <v>81</v>
      </c>
      <c r="C357" s="52" t="s">
        <v>1</v>
      </c>
      <c r="D357" s="52" t="s">
        <v>6</v>
      </c>
      <c r="E357" s="53" t="s">
        <v>13</v>
      </c>
      <c r="F357" s="53" t="s">
        <v>14</v>
      </c>
      <c r="G357" s="53" t="s">
        <v>15</v>
      </c>
      <c r="H357" s="53" t="s">
        <v>16</v>
      </c>
      <c r="I357" s="53" t="s">
        <v>17</v>
      </c>
      <c r="J357" s="53" t="s">
        <v>18</v>
      </c>
      <c r="K357" s="53" t="s">
        <v>19</v>
      </c>
      <c r="L357" s="53" t="s">
        <v>20</v>
      </c>
      <c r="M357" s="53" t="s">
        <v>21</v>
      </c>
      <c r="N357" s="53" t="s">
        <v>22</v>
      </c>
      <c r="O357" s="53" t="s">
        <v>23</v>
      </c>
      <c r="P357" s="53" t="s">
        <v>24</v>
      </c>
      <c r="Q357" s="53" t="s">
        <v>25</v>
      </c>
      <c r="R357" s="53" t="s">
        <v>26</v>
      </c>
      <c r="S357" s="53" t="s">
        <v>27</v>
      </c>
      <c r="T357" s="53" t="s">
        <v>28</v>
      </c>
      <c r="U357" s="53" t="s">
        <v>29</v>
      </c>
      <c r="V357" s="53" t="s">
        <v>30</v>
      </c>
      <c r="W357" s="53" t="s">
        <v>289</v>
      </c>
      <c r="X357" s="53" t="s">
        <v>32</v>
      </c>
      <c r="Y357" s="53" t="s">
        <v>290</v>
      </c>
      <c r="Z357" s="53" t="s">
        <v>36</v>
      </c>
      <c r="AA357" s="53" t="s">
        <v>291</v>
      </c>
      <c r="AB357" s="53" t="s">
        <v>35</v>
      </c>
      <c r="AC357" s="58" t="s">
        <v>13</v>
      </c>
      <c r="AD357" s="58" t="s">
        <v>14</v>
      </c>
      <c r="AE357" s="58" t="s">
        <v>15</v>
      </c>
      <c r="AF357" s="58" t="s">
        <v>16</v>
      </c>
      <c r="AG357" s="58" t="s">
        <v>17</v>
      </c>
      <c r="AH357" s="58" t="s">
        <v>18</v>
      </c>
      <c r="AI357" s="58" t="s">
        <v>19</v>
      </c>
      <c r="AJ357" s="58" t="s">
        <v>20</v>
      </c>
      <c r="AK357" s="58" t="s">
        <v>21</v>
      </c>
      <c r="AL357" s="58" t="s">
        <v>22</v>
      </c>
      <c r="AM357" s="58" t="s">
        <v>23</v>
      </c>
      <c r="AN357" s="58" t="s">
        <v>24</v>
      </c>
      <c r="AO357" s="58" t="s">
        <v>25</v>
      </c>
      <c r="AP357" s="58" t="s">
        <v>26</v>
      </c>
      <c r="AQ357" s="58" t="s">
        <v>27</v>
      </c>
      <c r="AR357" s="58" t="s">
        <v>28</v>
      </c>
      <c r="AS357" s="58" t="s">
        <v>29</v>
      </c>
      <c r="AT357" s="58" t="s">
        <v>30</v>
      </c>
      <c r="AU357" s="58" t="s">
        <v>31</v>
      </c>
      <c r="AV357" s="58" t="s">
        <v>32</v>
      </c>
      <c r="AW357" s="58" t="s">
        <v>33</v>
      </c>
      <c r="AX357" s="58" t="s">
        <v>36</v>
      </c>
      <c r="AY357" s="58" t="s">
        <v>34</v>
      </c>
      <c r="AZ357" s="58" t="s">
        <v>35</v>
      </c>
      <c r="BA357" s="58" t="s">
        <v>13</v>
      </c>
      <c r="BB357" s="58" t="s">
        <v>14</v>
      </c>
      <c r="BC357" s="58" t="s">
        <v>15</v>
      </c>
      <c r="BD357" s="58" t="s">
        <v>16</v>
      </c>
      <c r="BE357" s="58" t="s">
        <v>17</v>
      </c>
      <c r="BF357" s="58" t="s">
        <v>18</v>
      </c>
      <c r="BG357" s="58" t="s">
        <v>19</v>
      </c>
      <c r="BH357" s="58" t="s">
        <v>20</v>
      </c>
      <c r="BI357" s="58" t="s">
        <v>21</v>
      </c>
      <c r="BJ357" s="58" t="s">
        <v>22</v>
      </c>
      <c r="BK357" s="58" t="s">
        <v>23</v>
      </c>
      <c r="BL357" s="58" t="s">
        <v>24</v>
      </c>
      <c r="BM357" s="58" t="s">
        <v>25</v>
      </c>
      <c r="BN357" s="58" t="s">
        <v>26</v>
      </c>
      <c r="BO357" s="58" t="s">
        <v>27</v>
      </c>
      <c r="BP357" s="58" t="s">
        <v>28</v>
      </c>
      <c r="BQ357" s="58" t="s">
        <v>29</v>
      </c>
      <c r="BR357" s="58" t="s">
        <v>30</v>
      </c>
      <c r="BS357" s="58" t="s">
        <v>31</v>
      </c>
      <c r="BT357" s="58" t="s">
        <v>32</v>
      </c>
      <c r="BU357" s="58" t="s">
        <v>33</v>
      </c>
      <c r="BV357" s="58" t="s">
        <v>36</v>
      </c>
      <c r="BW357" s="58" t="s">
        <v>34</v>
      </c>
      <c r="BX357" s="58" t="s">
        <v>35</v>
      </c>
      <c r="BY357" s="253" t="str">
        <f>BY5</f>
        <v>Leer
Std.</v>
      </c>
      <c r="BZ357" s="58" t="str">
        <f>BZ5</f>
        <v>Leer
CHF</v>
      </c>
      <c r="CA357" s="58"/>
      <c r="CB357" s="60" t="s">
        <v>4</v>
      </c>
      <c r="CC357" s="60" t="s">
        <v>5</v>
      </c>
      <c r="CD357" s="4"/>
      <c r="CE357" s="53" t="str">
        <f>CE310</f>
        <v>April 17
Std.</v>
      </c>
      <c r="CF357" s="53" t="str">
        <f>CF310</f>
        <v>April 17 
CHF</v>
      </c>
      <c r="CG357" s="218" t="s">
        <v>172</v>
      </c>
      <c r="CH357" s="218" t="s">
        <v>173</v>
      </c>
      <c r="CI357" s="53" t="str">
        <f>CI310</f>
        <v>Mai 17 
Std.</v>
      </c>
      <c r="CJ357" s="53" t="str">
        <f>CJ310</f>
        <v>Mai 17
CHF</v>
      </c>
      <c r="CK357" s="218" t="s">
        <v>172</v>
      </c>
      <c r="CL357" s="218" t="s">
        <v>173</v>
      </c>
      <c r="CM357" s="53" t="str">
        <f>CM310</f>
        <v>Juni 17 
Std.</v>
      </c>
      <c r="CN357" s="53" t="str">
        <f>CN310</f>
        <v>Juni 17
CHF</v>
      </c>
      <c r="CO357" s="218" t="s">
        <v>172</v>
      </c>
      <c r="CP357" s="218" t="s">
        <v>173</v>
      </c>
      <c r="CQ357" s="53" t="str">
        <f>CQ310</f>
        <v>Juli 17 
Std.</v>
      </c>
      <c r="CR357" s="53" t="str">
        <f>CR310</f>
        <v>Juli 17
CHF</v>
      </c>
      <c r="CS357" s="218" t="s">
        <v>172</v>
      </c>
      <c r="CT357" s="218" t="s">
        <v>173</v>
      </c>
      <c r="CU357" s="53" t="str">
        <f>CU310</f>
        <v>Aug. 17 
Std.</v>
      </c>
      <c r="CV357" s="53" t="str">
        <f>CV310</f>
        <v>Aug. 17
CHF</v>
      </c>
      <c r="CW357" s="218" t="s">
        <v>172</v>
      </c>
      <c r="CX357" s="218" t="s">
        <v>173</v>
      </c>
      <c r="CY357" s="53" t="str">
        <f>CY310</f>
        <v>Sept.  17 
Std.</v>
      </c>
      <c r="CZ357" s="53" t="str">
        <f>CZ310</f>
        <v>Sept. 17
CHF</v>
      </c>
      <c r="DA357" s="218" t="s">
        <v>172</v>
      </c>
      <c r="DB357" s="218" t="s">
        <v>173</v>
      </c>
      <c r="DC357" s="53" t="str">
        <f>DC310</f>
        <v>Okt.  17 
Std.</v>
      </c>
      <c r="DD357" s="53" t="str">
        <f>DD310</f>
        <v>Okt. 17
CHF</v>
      </c>
      <c r="DE357" s="218" t="s">
        <v>172</v>
      </c>
      <c r="DF357" s="218" t="s">
        <v>173</v>
      </c>
      <c r="DG357" s="53" t="str">
        <f>DG310</f>
        <v>Nov. 17 
Std.</v>
      </c>
      <c r="DH357" s="53" t="str">
        <f>DH310</f>
        <v>Nov.17
CHF</v>
      </c>
      <c r="DI357" s="218" t="s">
        <v>172</v>
      </c>
      <c r="DJ357" s="218" t="s">
        <v>173</v>
      </c>
      <c r="DK357" s="53" t="str">
        <f>DK310</f>
        <v>Dez. 17 
Std.</v>
      </c>
      <c r="DL357" s="53" t="str">
        <f>DL310</f>
        <v>Dez.17
CHF</v>
      </c>
      <c r="DM357" s="218" t="s">
        <v>172</v>
      </c>
      <c r="DN357" s="218" t="s">
        <v>173</v>
      </c>
      <c r="DO357" s="53" t="str">
        <f>DO310</f>
        <v>Jan. 17 
Std.</v>
      </c>
      <c r="DP357" s="53" t="str">
        <f>DP310</f>
        <v>Jan. 17
CHF</v>
      </c>
      <c r="DQ357" s="218" t="s">
        <v>172</v>
      </c>
      <c r="DR357" s="218" t="s">
        <v>173</v>
      </c>
      <c r="DS357" s="53" t="str">
        <f>DS310</f>
        <v>Feb. 17 
Std.</v>
      </c>
      <c r="DT357" s="53" t="str">
        <f>DT310</f>
        <v>Feb. 17
CHF</v>
      </c>
      <c r="DU357" s="218" t="s">
        <v>172</v>
      </c>
      <c r="DV357" s="218" t="s">
        <v>173</v>
      </c>
      <c r="DW357" s="4"/>
      <c r="DX357" s="53" t="str">
        <f>DX85</f>
        <v>Leer
Std.</v>
      </c>
      <c r="DY357" s="53" t="str">
        <f>DY85</f>
        <v>Leer
CHF</v>
      </c>
      <c r="DZ357" s="218" t="s">
        <v>172</v>
      </c>
      <c r="EA357" s="218" t="s">
        <v>173</v>
      </c>
      <c r="EB357" s="53" t="str">
        <f>EB85</f>
        <v>Nov. 20
Std.</v>
      </c>
      <c r="EC357" s="53" t="str">
        <f>EC85</f>
        <v>Nov. 20
CHF</v>
      </c>
      <c r="ED357" s="218" t="s">
        <v>172</v>
      </c>
      <c r="EE357" s="218" t="s">
        <v>173</v>
      </c>
      <c r="EF357" s="53" t="str">
        <f>EF85</f>
        <v>Dez.
Std.</v>
      </c>
      <c r="EG357" s="53" t="str">
        <f>EG85</f>
        <v>Dez.
CHF</v>
      </c>
      <c r="EH357" s="218" t="s">
        <v>172</v>
      </c>
      <c r="EI357" s="218" t="s">
        <v>173</v>
      </c>
      <c r="EJ357" s="53" t="str">
        <f>EJ85</f>
        <v>Leer
Std.</v>
      </c>
      <c r="EK357" s="53" t="str">
        <f>EK85</f>
        <v>Leer
CHF</v>
      </c>
      <c r="EL357" s="218" t="s">
        <v>172</v>
      </c>
      <c r="EM357" s="218" t="s">
        <v>173</v>
      </c>
      <c r="EN357" s="4"/>
      <c r="EO357" s="280" t="s">
        <v>296</v>
      </c>
      <c r="EP357" s="280" t="s">
        <v>37</v>
      </c>
      <c r="EQ357" s="281" t="s">
        <v>172</v>
      </c>
      <c r="ER357" s="281" t="s">
        <v>173</v>
      </c>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c r="HH357" s="4"/>
      <c r="HI357" s="4"/>
      <c r="HJ357" s="4"/>
      <c r="HK357" s="4"/>
      <c r="HL357" s="4"/>
      <c r="HM357" s="4"/>
      <c r="HN357" s="4"/>
      <c r="HO357" s="4"/>
      <c r="HP357" s="4"/>
      <c r="HQ357" s="4"/>
      <c r="HR357" s="4"/>
      <c r="HS357" s="4"/>
      <c r="HT357" s="4"/>
      <c r="HU357" s="4"/>
      <c r="HV357" s="4"/>
    </row>
    <row r="358" spans="1:230" s="5" customFormat="1" x14ac:dyDescent="0.2">
      <c r="A358" s="57"/>
      <c r="B358" s="57"/>
      <c r="C358" s="57" t="s">
        <v>2</v>
      </c>
      <c r="D358" s="57">
        <v>140</v>
      </c>
      <c r="E358" s="6"/>
      <c r="F358" s="64">
        <f>SUM(E358*$D358)</f>
        <v>0</v>
      </c>
      <c r="G358" s="6"/>
      <c r="H358" s="64">
        <f>SUM(G358*$D358)</f>
        <v>0</v>
      </c>
      <c r="I358" s="6"/>
      <c r="J358" s="64">
        <f>SUM(I358*$D358)</f>
        <v>0</v>
      </c>
      <c r="K358" s="6"/>
      <c r="L358" s="64">
        <f>SUM(K358*$D358)</f>
        <v>0</v>
      </c>
      <c r="M358" s="6"/>
      <c r="N358" s="64">
        <f>SUM(M358*$D358)</f>
        <v>0</v>
      </c>
      <c r="O358" s="6"/>
      <c r="P358" s="54">
        <f>SUM(O358*D358)</f>
        <v>0</v>
      </c>
      <c r="Q358" s="6"/>
      <c r="R358" s="64">
        <f>SUM(Q358*$D358)</f>
        <v>0</v>
      </c>
      <c r="S358" s="6"/>
      <c r="T358" s="64">
        <f>SUM(S358*$D358)</f>
        <v>0</v>
      </c>
      <c r="U358" s="6"/>
      <c r="V358" s="64">
        <f>SUM(U358*$D358)</f>
        <v>0</v>
      </c>
      <c r="W358" s="6"/>
      <c r="X358" s="64">
        <f>SUM(W358*$D358)</f>
        <v>0</v>
      </c>
      <c r="Y358" s="6"/>
      <c r="Z358" s="64">
        <f>SUM(Y358*$D358)</f>
        <v>0</v>
      </c>
      <c r="AA358" s="6"/>
      <c r="AB358" s="64">
        <f>SUM(AA358*$D358)</f>
        <v>0</v>
      </c>
      <c r="AC358" s="59"/>
      <c r="AD358" s="64">
        <f>SUM(AC358*$D358)</f>
        <v>0</v>
      </c>
      <c r="AE358" s="59"/>
      <c r="AF358" s="64">
        <f>SUM(AE358*$D358)</f>
        <v>0</v>
      </c>
      <c r="AG358" s="59"/>
      <c r="AH358" s="64">
        <f>SUM(AG358*$D358)</f>
        <v>0</v>
      </c>
      <c r="AI358" s="59"/>
      <c r="AJ358" s="64">
        <f>SUM(AI358*$D358)</f>
        <v>0</v>
      </c>
      <c r="AK358" s="59"/>
      <c r="AL358" s="64">
        <f>SUM(AK358*$D358)</f>
        <v>0</v>
      </c>
      <c r="AM358" s="59"/>
      <c r="AN358" s="64">
        <f>SUM(AM358*$D358)</f>
        <v>0</v>
      </c>
      <c r="AO358" s="59"/>
      <c r="AP358" s="64">
        <f>SUM(AO358*$D358)</f>
        <v>0</v>
      </c>
      <c r="AQ358" s="59"/>
      <c r="AR358" s="64">
        <f>SUM(AQ358*$D358)</f>
        <v>0</v>
      </c>
      <c r="AS358" s="59"/>
      <c r="AT358" s="64">
        <f>SUM(AS358*$D358)</f>
        <v>0</v>
      </c>
      <c r="AU358" s="59"/>
      <c r="AV358" s="64">
        <f>SUM(AU358*$D358)</f>
        <v>0</v>
      </c>
      <c r="AW358" s="59"/>
      <c r="AX358" s="64">
        <f>SUM(AW358*$D358)</f>
        <v>0</v>
      </c>
      <c r="AY358" s="59"/>
      <c r="AZ358" s="64">
        <f>SUM(AY358*$D358)</f>
        <v>0</v>
      </c>
      <c r="BA358" s="59"/>
      <c r="BB358" s="64">
        <f>SUM(BA358*$D358)</f>
        <v>0</v>
      </c>
      <c r="BC358" s="59"/>
      <c r="BD358" s="64">
        <f>SUM(BC358*$D358)</f>
        <v>0</v>
      </c>
      <c r="BE358" s="59"/>
      <c r="BF358" s="64">
        <f>SUM(BE358*$D358)</f>
        <v>0</v>
      </c>
      <c r="BG358" s="59"/>
      <c r="BH358" s="64">
        <f>SUM(BG358*$D358)</f>
        <v>0</v>
      </c>
      <c r="BI358" s="59"/>
      <c r="BJ358" s="64">
        <f>SUM(BI358*$D358)</f>
        <v>0</v>
      </c>
      <c r="BK358" s="59"/>
      <c r="BL358" s="64">
        <f>SUM(BK358*$D358)</f>
        <v>0</v>
      </c>
      <c r="BM358" s="59"/>
      <c r="BN358" s="64">
        <f>SUM(BM358*$D358)</f>
        <v>0</v>
      </c>
      <c r="BO358" s="59"/>
      <c r="BP358" s="64">
        <f>SUM(BO358*$D358)</f>
        <v>0</v>
      </c>
      <c r="BQ358" s="59"/>
      <c r="BR358" s="64">
        <f>SUM(BQ358*$D358)</f>
        <v>0</v>
      </c>
      <c r="BS358" s="59"/>
      <c r="BT358" s="64">
        <f>SUM(BS358*$D358)</f>
        <v>0</v>
      </c>
      <c r="BU358" s="59"/>
      <c r="BV358" s="64">
        <f>SUM(BU358*$D358)</f>
        <v>0</v>
      </c>
      <c r="BW358" s="59"/>
      <c r="BX358" s="64">
        <f>SUM(BW358*$D358)</f>
        <v>0</v>
      </c>
      <c r="BY358" s="59"/>
      <c r="BZ358" s="64">
        <f t="shared" ref="BZ358:BZ389" si="2368">SUM(BY358*$D358)</f>
        <v>0</v>
      </c>
      <c r="CA358" s="54"/>
      <c r="CB358" s="61">
        <f t="shared" ref="CB358:CB389" si="2369">SUM(E358+G358+I358+K358+M358+O358+Q358+S358+U358+W358+Y358+AA358+AC358+AE358+AG358+AI358+AK358+AM358+AO358+AQ358+AS358+AU358+AW358+AY358+BA358+BC358+BE358+BG358+BI358+BK358+BM358+BO358+BQ358+BS358+BU358+BW358+BY358)</f>
        <v>0</v>
      </c>
      <c r="CC358" s="61">
        <f t="shared" ref="CC358:CC389" si="2370">ROUND(CB358*D358*2,1)/2</f>
        <v>0</v>
      </c>
      <c r="CD358" s="4"/>
      <c r="CE358" s="4"/>
      <c r="CF358" s="4"/>
      <c r="CG358" s="219">
        <f t="shared" ref="CG358:CG391" si="2371">SUM(CE358+K358)</f>
        <v>0</v>
      </c>
      <c r="CH358" s="219">
        <f t="shared" ref="CH358:CH391" si="2372">SUM(CF358+L358)</f>
        <v>0</v>
      </c>
      <c r="CI358" s="4"/>
      <c r="CJ358" s="4"/>
      <c r="CK358" s="219">
        <f t="shared" ref="CK358:CK391" si="2373">SUM(CI358+O358)</f>
        <v>0</v>
      </c>
      <c r="CL358" s="219">
        <f t="shared" ref="CL358:CL391" si="2374">SUM(CJ358+P358)</f>
        <v>0</v>
      </c>
      <c r="CM358" s="4"/>
      <c r="CN358" s="4"/>
      <c r="CO358" s="219">
        <f t="shared" ref="CO358:CO391" si="2375">SUM(CM358+O358)</f>
        <v>0</v>
      </c>
      <c r="CP358" s="219">
        <f t="shared" ref="CP358:CP391" si="2376">SUM(CO358*O358)</f>
        <v>0</v>
      </c>
      <c r="CQ358" s="4"/>
      <c r="CR358" s="4"/>
      <c r="CS358" s="219">
        <f t="shared" ref="CS358:CS391" si="2377">SUM(CQ358+Q358)</f>
        <v>0</v>
      </c>
      <c r="CT358" s="219">
        <f t="shared" ref="CT358:CT391" si="2378">SUM(CS358*D358)</f>
        <v>0</v>
      </c>
      <c r="CU358" s="4"/>
      <c r="CV358" s="4"/>
      <c r="CW358" s="219">
        <f t="shared" ref="CW358:CW391" si="2379">SUM(CU358+U358)</f>
        <v>0</v>
      </c>
      <c r="CX358" s="219">
        <f t="shared" ref="CX358:CX391" si="2380">SUM(CW358*H358)</f>
        <v>0</v>
      </c>
      <c r="CY358" s="4"/>
      <c r="CZ358" s="4"/>
      <c r="DA358" s="219">
        <f t="shared" ref="DA358:DA391" si="2381">SUM(CY358+Y358)</f>
        <v>0</v>
      </c>
      <c r="DB358" s="219">
        <f t="shared" ref="DB358:DB391" si="2382">SUM(DA358*L358)</f>
        <v>0</v>
      </c>
      <c r="DC358" s="4"/>
      <c r="DD358" s="4"/>
      <c r="DE358" s="219">
        <f t="shared" ref="DE358:DE391" si="2383">SUM(DC358+AC358)</f>
        <v>0</v>
      </c>
      <c r="DF358" s="219">
        <f t="shared" ref="DF358:DF391" si="2384">SUM(DE358*P358)</f>
        <v>0</v>
      </c>
      <c r="DG358" s="4"/>
      <c r="DH358" s="4"/>
      <c r="DI358" s="219">
        <f t="shared" ref="DI358:DI391" si="2385">SUM(DG358+AG358)</f>
        <v>0</v>
      </c>
      <c r="DJ358" s="219">
        <f t="shared" ref="DJ358:DJ391" si="2386">SUM(DI358*T358)</f>
        <v>0</v>
      </c>
      <c r="DK358" s="4"/>
      <c r="DL358" s="4"/>
      <c r="DM358" s="219">
        <f t="shared" ref="DM358:DM391" si="2387">SUM(DK358+AK358)</f>
        <v>0</v>
      </c>
      <c r="DN358" s="219">
        <f t="shared" ref="DN358:DN391" si="2388">SUM(DM358*X358)</f>
        <v>0</v>
      </c>
      <c r="DO358" s="4"/>
      <c r="DP358" s="4"/>
      <c r="DQ358" s="219">
        <f t="shared" ref="DQ358:DQ391" si="2389">SUM(DO358+AO358)</f>
        <v>0</v>
      </c>
      <c r="DR358" s="219">
        <f t="shared" ref="DR358:DR391" si="2390">SUM(DQ358*AB358)</f>
        <v>0</v>
      </c>
      <c r="DS358" s="4"/>
      <c r="DT358" s="4"/>
      <c r="DU358" s="219">
        <f t="shared" ref="DU358:DU391" si="2391">SUM(DS358+AS358)</f>
        <v>0</v>
      </c>
      <c r="DV358" s="219">
        <f t="shared" ref="DV358:DV391" si="2392">SUM(DU358*AF358)</f>
        <v>0</v>
      </c>
      <c r="DW358" s="4"/>
      <c r="DX358" s="4"/>
      <c r="DY358" s="4"/>
      <c r="DZ358" s="219">
        <f t="shared" ref="DZ358:DZ391" si="2393">SUM(DX358+AT358)</f>
        <v>0</v>
      </c>
      <c r="EA358" s="219">
        <f t="shared" ref="EA358:EA391" si="2394">SUM(DZ358*AG358)</f>
        <v>0</v>
      </c>
      <c r="EB358" s="4"/>
      <c r="EC358" s="4"/>
      <c r="ED358" s="219" t="e">
        <f>SUM(EB358+#REF!)</f>
        <v>#REF!</v>
      </c>
      <c r="EE358" s="219" t="e">
        <f t="shared" ref="EE358:EE391" si="2395">SUM(ED358*D358)</f>
        <v>#REF!</v>
      </c>
      <c r="EF358" s="4"/>
      <c r="EG358" s="4"/>
      <c r="EH358" s="219" t="e">
        <f>SUM(EF358+#REF!)</f>
        <v>#REF!</v>
      </c>
      <c r="EI358" s="219" t="e">
        <f t="shared" ref="EI358:EI391" si="2396">SUM(EH358*D358)</f>
        <v>#REF!</v>
      </c>
      <c r="EJ358" s="4"/>
      <c r="EK358" s="4"/>
      <c r="EL358" s="219" t="e">
        <f>SUM(EJ358+#REF!)</f>
        <v>#REF!</v>
      </c>
      <c r="EM358" s="219" t="e">
        <f t="shared" ref="EM358:EM391" si="2397">SUM(EL358*AO358)</f>
        <v>#REF!</v>
      </c>
      <c r="EN358" s="4"/>
      <c r="EO358" s="279"/>
      <c r="EP358" s="279">
        <f>SUM(EO358*D358)</f>
        <v>0</v>
      </c>
      <c r="EQ358" s="278">
        <f>SUM(EO358+AC358)</f>
        <v>0</v>
      </c>
      <c r="ER358" s="278">
        <f>SUM(EQ358*D358)</f>
        <v>0</v>
      </c>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c r="HH358" s="4"/>
      <c r="HI358" s="4"/>
      <c r="HJ358" s="4"/>
      <c r="HK358" s="4"/>
      <c r="HL358" s="4"/>
      <c r="HM358" s="4"/>
      <c r="HN358" s="4"/>
      <c r="HO358" s="4"/>
      <c r="HP358" s="4"/>
      <c r="HQ358" s="4"/>
      <c r="HR358" s="4"/>
      <c r="HS358" s="4"/>
      <c r="HT358" s="4"/>
      <c r="HU358" s="4"/>
      <c r="HV358" s="4"/>
    </row>
    <row r="359" spans="1:230" s="5" customFormat="1" x14ac:dyDescent="0.2">
      <c r="A359" s="57" t="s">
        <v>167</v>
      </c>
      <c r="B359" s="57" t="s">
        <v>168</v>
      </c>
      <c r="C359" s="57" t="s">
        <v>2</v>
      </c>
      <c r="D359" s="57">
        <v>140</v>
      </c>
      <c r="E359" s="6"/>
      <c r="F359" s="64">
        <f t="shared" ref="F359:F389" si="2398">SUM(E359*$D359)</f>
        <v>0</v>
      </c>
      <c r="G359" s="6"/>
      <c r="H359" s="64">
        <f t="shared" ref="H359:H388" si="2399">SUM(G359*$D359)</f>
        <v>0</v>
      </c>
      <c r="I359" s="6"/>
      <c r="J359" s="64">
        <f t="shared" ref="J359:J389" si="2400">SUM(I359*$D359)</f>
        <v>0</v>
      </c>
      <c r="K359" s="6"/>
      <c r="L359" s="64">
        <f t="shared" ref="L359:L375" si="2401">SUM(K359*$D359)</f>
        <v>0</v>
      </c>
      <c r="M359" s="6"/>
      <c r="N359" s="64">
        <f t="shared" ref="N359:N371" si="2402">SUM(M359*$D359)</f>
        <v>0</v>
      </c>
      <c r="O359" s="6"/>
      <c r="P359" s="54">
        <f t="shared" ref="P359:P389" si="2403">SUM(O359*D359)</f>
        <v>0</v>
      </c>
      <c r="Q359" s="6"/>
      <c r="R359" s="64">
        <f t="shared" ref="R359:R371" si="2404">SUM(Q359*$D359)</f>
        <v>0</v>
      </c>
      <c r="S359" s="6"/>
      <c r="T359" s="64">
        <f t="shared" ref="T359:T371" si="2405">SUM(S359*$D359)</f>
        <v>0</v>
      </c>
      <c r="U359" s="6"/>
      <c r="V359" s="64">
        <f t="shared" ref="V359:V371" si="2406">SUM(U359*$D359)</f>
        <v>0</v>
      </c>
      <c r="W359" s="6"/>
      <c r="X359" s="64">
        <f t="shared" ref="X359:X371" si="2407">SUM(W359*$D359)</f>
        <v>0</v>
      </c>
      <c r="Y359" s="6"/>
      <c r="Z359" s="64">
        <f t="shared" ref="Z359:Z371" si="2408">SUM(Y359*$D359)</f>
        <v>0</v>
      </c>
      <c r="AA359" s="6"/>
      <c r="AB359" s="64">
        <f t="shared" ref="AB359:AB371" si="2409">SUM(AA359*$D359)</f>
        <v>0</v>
      </c>
      <c r="AC359" s="59"/>
      <c r="AD359" s="64">
        <f t="shared" ref="AD359:AD371" si="2410">SUM(AC359*$D359)</f>
        <v>0</v>
      </c>
      <c r="AE359" s="59"/>
      <c r="AF359" s="64">
        <f t="shared" ref="AF359:AF371" si="2411">SUM(AE359*$D359)</f>
        <v>0</v>
      </c>
      <c r="AG359" s="59"/>
      <c r="AH359" s="64">
        <f t="shared" ref="AH359:AH371" si="2412">SUM(AG359*$D359)</f>
        <v>0</v>
      </c>
      <c r="AI359" s="59"/>
      <c r="AJ359" s="64">
        <f t="shared" ref="AJ359:AJ371" si="2413">SUM(AI359*$D359)</f>
        <v>0</v>
      </c>
      <c r="AK359" s="59"/>
      <c r="AL359" s="64">
        <f t="shared" ref="AL359:AL371" si="2414">SUM(AK359*$D359)</f>
        <v>0</v>
      </c>
      <c r="AM359" s="59"/>
      <c r="AN359" s="64">
        <f t="shared" ref="AN359:AN371" si="2415">SUM(AM359*$D359)</f>
        <v>0</v>
      </c>
      <c r="AO359" s="59"/>
      <c r="AP359" s="64">
        <f t="shared" ref="AP359:AP371" si="2416">SUM(AO359*$D359)</f>
        <v>0</v>
      </c>
      <c r="AQ359" s="59"/>
      <c r="AR359" s="64">
        <f t="shared" ref="AR359:AR371" si="2417">SUM(AQ359*$D359)</f>
        <v>0</v>
      </c>
      <c r="AS359" s="59"/>
      <c r="AT359" s="64">
        <f t="shared" ref="AT359:AT371" si="2418">SUM(AS359*$D359)</f>
        <v>0</v>
      </c>
      <c r="AU359" s="59"/>
      <c r="AV359" s="64">
        <f t="shared" ref="AV359:AV371" si="2419">SUM(AU359*$D359)</f>
        <v>0</v>
      </c>
      <c r="AW359" s="59"/>
      <c r="AX359" s="64">
        <f t="shared" ref="AX359:AX371" si="2420">SUM(AW359*$D359)</f>
        <v>0</v>
      </c>
      <c r="AY359" s="59"/>
      <c r="AZ359" s="64">
        <f t="shared" ref="AZ359:AZ371" si="2421">SUM(AY359*$D359)</f>
        <v>0</v>
      </c>
      <c r="BA359" s="59"/>
      <c r="BB359" s="64">
        <f t="shared" ref="BB359:BB371" si="2422">SUM(BA359*$D359)</f>
        <v>0</v>
      </c>
      <c r="BC359" s="59"/>
      <c r="BD359" s="64">
        <f t="shared" ref="BD359:BD371" si="2423">SUM(BC359*$D359)</f>
        <v>0</v>
      </c>
      <c r="BE359" s="59"/>
      <c r="BF359" s="64">
        <f t="shared" ref="BF359:BF371" si="2424">SUM(BE359*$D359)</f>
        <v>0</v>
      </c>
      <c r="BG359" s="59"/>
      <c r="BH359" s="64">
        <f t="shared" ref="BH359:BH371" si="2425">SUM(BG359*$D359)</f>
        <v>0</v>
      </c>
      <c r="BI359" s="59"/>
      <c r="BJ359" s="64">
        <f t="shared" ref="BJ359:BJ371" si="2426">SUM(BI359*$D359)</f>
        <v>0</v>
      </c>
      <c r="BK359" s="59"/>
      <c r="BL359" s="64">
        <f t="shared" ref="BL359:BL371" si="2427">SUM(BK359*$D359)</f>
        <v>0</v>
      </c>
      <c r="BM359" s="59"/>
      <c r="BN359" s="64">
        <f t="shared" ref="BN359:BN371" si="2428">SUM(BM359*$D359)</f>
        <v>0</v>
      </c>
      <c r="BO359" s="59"/>
      <c r="BP359" s="64">
        <f t="shared" ref="BP359:BP371" si="2429">SUM(BO359*$D359)</f>
        <v>0</v>
      </c>
      <c r="BQ359" s="59"/>
      <c r="BR359" s="64">
        <f t="shared" ref="BR359:BR371" si="2430">SUM(BQ359*$D359)</f>
        <v>0</v>
      </c>
      <c r="BS359" s="59"/>
      <c r="BT359" s="64">
        <f t="shared" ref="BT359:BT371" si="2431">SUM(BS359*$D359)</f>
        <v>0</v>
      </c>
      <c r="BU359" s="59"/>
      <c r="BV359" s="64">
        <f t="shared" ref="BV359:BV371" si="2432">SUM(BU359*$D359)</f>
        <v>0</v>
      </c>
      <c r="BW359" s="59"/>
      <c r="BX359" s="64">
        <f t="shared" ref="BX359:BX371" si="2433">SUM(BW359*$D359)</f>
        <v>0</v>
      </c>
      <c r="BY359" s="59"/>
      <c r="BZ359" s="64">
        <f t="shared" si="2368"/>
        <v>0</v>
      </c>
      <c r="CA359" s="54"/>
      <c r="CB359" s="61">
        <f t="shared" si="2369"/>
        <v>0</v>
      </c>
      <c r="CC359" s="61">
        <f t="shared" si="2370"/>
        <v>0</v>
      </c>
      <c r="CD359" s="4"/>
      <c r="CE359" s="4"/>
      <c r="CF359" s="4"/>
      <c r="CG359" s="219">
        <f t="shared" si="2371"/>
        <v>0</v>
      </c>
      <c r="CH359" s="219">
        <f t="shared" si="2372"/>
        <v>0</v>
      </c>
      <c r="CI359" s="4"/>
      <c r="CJ359" s="4"/>
      <c r="CK359" s="219">
        <f t="shared" si="2373"/>
        <v>0</v>
      </c>
      <c r="CL359" s="219">
        <f t="shared" si="2374"/>
        <v>0</v>
      </c>
      <c r="CM359" s="4"/>
      <c r="CN359" s="4"/>
      <c r="CO359" s="219">
        <f t="shared" si="2375"/>
        <v>0</v>
      </c>
      <c r="CP359" s="219">
        <f t="shared" si="2376"/>
        <v>0</v>
      </c>
      <c r="CQ359" s="4"/>
      <c r="CR359" s="4"/>
      <c r="CS359" s="219">
        <f t="shared" si="2377"/>
        <v>0</v>
      </c>
      <c r="CT359" s="219">
        <f t="shared" si="2378"/>
        <v>0</v>
      </c>
      <c r="CU359" s="4"/>
      <c r="CV359" s="4"/>
      <c r="CW359" s="219">
        <f t="shared" si="2379"/>
        <v>0</v>
      </c>
      <c r="CX359" s="219">
        <f t="shared" si="2380"/>
        <v>0</v>
      </c>
      <c r="CY359" s="4"/>
      <c r="CZ359" s="4"/>
      <c r="DA359" s="219">
        <f t="shared" si="2381"/>
        <v>0</v>
      </c>
      <c r="DB359" s="219">
        <f t="shared" si="2382"/>
        <v>0</v>
      </c>
      <c r="DC359" s="4"/>
      <c r="DD359" s="4"/>
      <c r="DE359" s="219">
        <f t="shared" si="2383"/>
        <v>0</v>
      </c>
      <c r="DF359" s="219">
        <f t="shared" si="2384"/>
        <v>0</v>
      </c>
      <c r="DG359" s="4"/>
      <c r="DH359" s="4"/>
      <c r="DI359" s="219">
        <f t="shared" si="2385"/>
        <v>0</v>
      </c>
      <c r="DJ359" s="219">
        <f t="shared" si="2386"/>
        <v>0</v>
      </c>
      <c r="DK359" s="4"/>
      <c r="DL359" s="4"/>
      <c r="DM359" s="219">
        <f t="shared" si="2387"/>
        <v>0</v>
      </c>
      <c r="DN359" s="219">
        <f t="shared" si="2388"/>
        <v>0</v>
      </c>
      <c r="DO359" s="4"/>
      <c r="DP359" s="4"/>
      <c r="DQ359" s="219">
        <f t="shared" si="2389"/>
        <v>0</v>
      </c>
      <c r="DR359" s="219">
        <f t="shared" si="2390"/>
        <v>0</v>
      </c>
      <c r="DS359" s="4"/>
      <c r="DT359" s="4"/>
      <c r="DU359" s="219">
        <f t="shared" si="2391"/>
        <v>0</v>
      </c>
      <c r="DV359" s="219">
        <f t="shared" si="2392"/>
        <v>0</v>
      </c>
      <c r="DW359" s="4"/>
      <c r="DX359" s="4"/>
      <c r="DY359" s="4"/>
      <c r="DZ359" s="219">
        <f t="shared" si="2393"/>
        <v>0</v>
      </c>
      <c r="EA359" s="219">
        <f t="shared" si="2394"/>
        <v>0</v>
      </c>
      <c r="EB359" s="4"/>
      <c r="EC359" s="4"/>
      <c r="ED359" s="219" t="e">
        <f>SUM(EB359+#REF!)</f>
        <v>#REF!</v>
      </c>
      <c r="EE359" s="219" t="e">
        <f t="shared" si="2395"/>
        <v>#REF!</v>
      </c>
      <c r="EF359" s="4"/>
      <c r="EG359" s="4"/>
      <c r="EH359" s="219" t="e">
        <f>SUM(EF359+#REF!)</f>
        <v>#REF!</v>
      </c>
      <c r="EI359" s="219" t="e">
        <f t="shared" si="2396"/>
        <v>#REF!</v>
      </c>
      <c r="EJ359" s="4"/>
      <c r="EK359" s="4"/>
      <c r="EL359" s="219" t="e">
        <f>SUM(EJ359+#REF!)</f>
        <v>#REF!</v>
      </c>
      <c r="EM359" s="219" t="e">
        <f t="shared" si="2397"/>
        <v>#REF!</v>
      </c>
      <c r="EN359" s="4"/>
      <c r="EO359" s="279"/>
      <c r="EP359" s="279">
        <f t="shared" ref="EP359:EP375" si="2434">SUM(EO359*D359)</f>
        <v>0</v>
      </c>
      <c r="EQ359" s="278">
        <f t="shared" ref="EQ359:EQ385" si="2435">SUM(EO359+AC359)</f>
        <v>0</v>
      </c>
      <c r="ER359" s="278">
        <f t="shared" ref="ER359:ER385" si="2436">SUM(EQ359*D359)</f>
        <v>0</v>
      </c>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c r="HH359" s="4"/>
      <c r="HI359" s="4"/>
      <c r="HJ359" s="4"/>
      <c r="HK359" s="4"/>
      <c r="HL359" s="4"/>
      <c r="HM359" s="4"/>
      <c r="HN359" s="4"/>
      <c r="HO359" s="4"/>
      <c r="HP359" s="4"/>
      <c r="HQ359" s="4"/>
      <c r="HR359" s="4"/>
      <c r="HS359" s="4"/>
      <c r="HT359" s="4"/>
      <c r="HU359" s="4"/>
      <c r="HV359" s="4"/>
    </row>
    <row r="360" spans="1:230" s="5" customFormat="1" x14ac:dyDescent="0.2">
      <c r="A360" s="57"/>
      <c r="B360" s="57"/>
      <c r="C360" s="57" t="s">
        <v>2</v>
      </c>
      <c r="D360" s="57">
        <v>140</v>
      </c>
      <c r="E360" s="6"/>
      <c r="F360" s="64">
        <f t="shared" si="2398"/>
        <v>0</v>
      </c>
      <c r="G360" s="6"/>
      <c r="H360" s="64">
        <f t="shared" si="2399"/>
        <v>0</v>
      </c>
      <c r="I360" s="6"/>
      <c r="J360" s="64">
        <f t="shared" si="2400"/>
        <v>0</v>
      </c>
      <c r="K360" s="6"/>
      <c r="L360" s="64">
        <f t="shared" si="2401"/>
        <v>0</v>
      </c>
      <c r="M360" s="6"/>
      <c r="N360" s="64">
        <f t="shared" si="2402"/>
        <v>0</v>
      </c>
      <c r="O360" s="6"/>
      <c r="P360" s="54">
        <f t="shared" si="2403"/>
        <v>0</v>
      </c>
      <c r="Q360" s="6"/>
      <c r="R360" s="64">
        <f t="shared" si="2404"/>
        <v>0</v>
      </c>
      <c r="S360" s="6"/>
      <c r="T360" s="64">
        <f t="shared" si="2405"/>
        <v>0</v>
      </c>
      <c r="U360" s="6"/>
      <c r="V360" s="64">
        <f t="shared" si="2406"/>
        <v>0</v>
      </c>
      <c r="W360" s="6"/>
      <c r="X360" s="64">
        <f t="shared" si="2407"/>
        <v>0</v>
      </c>
      <c r="Y360" s="6"/>
      <c r="Z360" s="64">
        <f t="shared" si="2408"/>
        <v>0</v>
      </c>
      <c r="AA360" s="6"/>
      <c r="AB360" s="64">
        <f t="shared" si="2409"/>
        <v>0</v>
      </c>
      <c r="AC360" s="59"/>
      <c r="AD360" s="64">
        <f t="shared" si="2410"/>
        <v>0</v>
      </c>
      <c r="AE360" s="59"/>
      <c r="AF360" s="64">
        <f t="shared" si="2411"/>
        <v>0</v>
      </c>
      <c r="AG360" s="59"/>
      <c r="AH360" s="64">
        <f t="shared" si="2412"/>
        <v>0</v>
      </c>
      <c r="AI360" s="59"/>
      <c r="AJ360" s="64">
        <f t="shared" si="2413"/>
        <v>0</v>
      </c>
      <c r="AK360" s="59"/>
      <c r="AL360" s="64">
        <f t="shared" si="2414"/>
        <v>0</v>
      </c>
      <c r="AM360" s="59"/>
      <c r="AN360" s="64">
        <f t="shared" si="2415"/>
        <v>0</v>
      </c>
      <c r="AO360" s="59"/>
      <c r="AP360" s="64">
        <f t="shared" si="2416"/>
        <v>0</v>
      </c>
      <c r="AQ360" s="59"/>
      <c r="AR360" s="64">
        <f t="shared" si="2417"/>
        <v>0</v>
      </c>
      <c r="AS360" s="59"/>
      <c r="AT360" s="64">
        <f t="shared" si="2418"/>
        <v>0</v>
      </c>
      <c r="AU360" s="59"/>
      <c r="AV360" s="64">
        <f t="shared" si="2419"/>
        <v>0</v>
      </c>
      <c r="AW360" s="59"/>
      <c r="AX360" s="64">
        <f t="shared" si="2420"/>
        <v>0</v>
      </c>
      <c r="AY360" s="59"/>
      <c r="AZ360" s="64">
        <f t="shared" si="2421"/>
        <v>0</v>
      </c>
      <c r="BA360" s="59"/>
      <c r="BB360" s="64">
        <f t="shared" si="2422"/>
        <v>0</v>
      </c>
      <c r="BC360" s="59"/>
      <c r="BD360" s="64">
        <f t="shared" si="2423"/>
        <v>0</v>
      </c>
      <c r="BE360" s="59"/>
      <c r="BF360" s="64">
        <f t="shared" si="2424"/>
        <v>0</v>
      </c>
      <c r="BG360" s="59"/>
      <c r="BH360" s="64">
        <f t="shared" si="2425"/>
        <v>0</v>
      </c>
      <c r="BI360" s="59"/>
      <c r="BJ360" s="64">
        <f t="shared" si="2426"/>
        <v>0</v>
      </c>
      <c r="BK360" s="59"/>
      <c r="BL360" s="64">
        <f t="shared" si="2427"/>
        <v>0</v>
      </c>
      <c r="BM360" s="59"/>
      <c r="BN360" s="64">
        <f t="shared" si="2428"/>
        <v>0</v>
      </c>
      <c r="BO360" s="59"/>
      <c r="BP360" s="64">
        <f t="shared" si="2429"/>
        <v>0</v>
      </c>
      <c r="BQ360" s="59"/>
      <c r="BR360" s="64">
        <f t="shared" si="2430"/>
        <v>0</v>
      </c>
      <c r="BS360" s="59"/>
      <c r="BT360" s="64">
        <f t="shared" si="2431"/>
        <v>0</v>
      </c>
      <c r="BU360" s="59"/>
      <c r="BV360" s="64">
        <f t="shared" si="2432"/>
        <v>0</v>
      </c>
      <c r="BW360" s="59"/>
      <c r="BX360" s="64">
        <f t="shared" si="2433"/>
        <v>0</v>
      </c>
      <c r="BY360" s="59"/>
      <c r="BZ360" s="64">
        <f t="shared" si="2368"/>
        <v>0</v>
      </c>
      <c r="CA360" s="54"/>
      <c r="CB360" s="61">
        <f t="shared" si="2369"/>
        <v>0</v>
      </c>
      <c r="CC360" s="61">
        <f t="shared" si="2370"/>
        <v>0</v>
      </c>
      <c r="CD360" s="4"/>
      <c r="CE360" s="4"/>
      <c r="CF360" s="4"/>
      <c r="CG360" s="219">
        <f t="shared" si="2371"/>
        <v>0</v>
      </c>
      <c r="CH360" s="219">
        <f t="shared" si="2372"/>
        <v>0</v>
      </c>
      <c r="CI360" s="4"/>
      <c r="CJ360" s="4"/>
      <c r="CK360" s="219">
        <f t="shared" si="2373"/>
        <v>0</v>
      </c>
      <c r="CL360" s="219">
        <f t="shared" si="2374"/>
        <v>0</v>
      </c>
      <c r="CM360" s="4"/>
      <c r="CN360" s="4"/>
      <c r="CO360" s="219">
        <f t="shared" si="2375"/>
        <v>0</v>
      </c>
      <c r="CP360" s="219">
        <f t="shared" si="2376"/>
        <v>0</v>
      </c>
      <c r="CQ360" s="4"/>
      <c r="CR360" s="4"/>
      <c r="CS360" s="219">
        <f t="shared" si="2377"/>
        <v>0</v>
      </c>
      <c r="CT360" s="219">
        <f t="shared" si="2378"/>
        <v>0</v>
      </c>
      <c r="CU360" s="4"/>
      <c r="CV360" s="4"/>
      <c r="CW360" s="219">
        <f t="shared" si="2379"/>
        <v>0</v>
      </c>
      <c r="CX360" s="219">
        <f t="shared" si="2380"/>
        <v>0</v>
      </c>
      <c r="CY360" s="4"/>
      <c r="CZ360" s="4"/>
      <c r="DA360" s="219">
        <f t="shared" si="2381"/>
        <v>0</v>
      </c>
      <c r="DB360" s="219">
        <f t="shared" si="2382"/>
        <v>0</v>
      </c>
      <c r="DC360" s="4"/>
      <c r="DD360" s="4"/>
      <c r="DE360" s="219">
        <f t="shared" si="2383"/>
        <v>0</v>
      </c>
      <c r="DF360" s="219">
        <f t="shared" si="2384"/>
        <v>0</v>
      </c>
      <c r="DG360" s="4"/>
      <c r="DH360" s="4"/>
      <c r="DI360" s="219">
        <f t="shared" si="2385"/>
        <v>0</v>
      </c>
      <c r="DJ360" s="219">
        <f t="shared" si="2386"/>
        <v>0</v>
      </c>
      <c r="DK360" s="4"/>
      <c r="DL360" s="4"/>
      <c r="DM360" s="219">
        <f t="shared" si="2387"/>
        <v>0</v>
      </c>
      <c r="DN360" s="219">
        <f t="shared" si="2388"/>
        <v>0</v>
      </c>
      <c r="DO360" s="4"/>
      <c r="DP360" s="4"/>
      <c r="DQ360" s="219">
        <f t="shared" si="2389"/>
        <v>0</v>
      </c>
      <c r="DR360" s="219">
        <f t="shared" si="2390"/>
        <v>0</v>
      </c>
      <c r="DS360" s="4"/>
      <c r="DT360" s="4"/>
      <c r="DU360" s="219">
        <f t="shared" si="2391"/>
        <v>0</v>
      </c>
      <c r="DV360" s="219">
        <f t="shared" si="2392"/>
        <v>0</v>
      </c>
      <c r="DW360" s="4"/>
      <c r="DX360" s="4"/>
      <c r="DY360" s="4"/>
      <c r="DZ360" s="219">
        <f t="shared" si="2393"/>
        <v>0</v>
      </c>
      <c r="EA360" s="219">
        <f t="shared" si="2394"/>
        <v>0</v>
      </c>
      <c r="EB360" s="4"/>
      <c r="EC360" s="4"/>
      <c r="ED360" s="219" t="e">
        <f>SUM(EB360+#REF!)</f>
        <v>#REF!</v>
      </c>
      <c r="EE360" s="219" t="e">
        <f t="shared" si="2395"/>
        <v>#REF!</v>
      </c>
      <c r="EF360" s="4"/>
      <c r="EG360" s="4"/>
      <c r="EH360" s="219" t="e">
        <f>SUM(EF360+#REF!)</f>
        <v>#REF!</v>
      </c>
      <c r="EI360" s="219" t="e">
        <f t="shared" si="2396"/>
        <v>#REF!</v>
      </c>
      <c r="EJ360" s="4"/>
      <c r="EK360" s="4"/>
      <c r="EL360" s="219" t="e">
        <f>SUM(EJ360+#REF!)</f>
        <v>#REF!</v>
      </c>
      <c r="EM360" s="219" t="e">
        <f t="shared" si="2397"/>
        <v>#REF!</v>
      </c>
      <c r="EN360" s="4"/>
      <c r="EO360" s="279"/>
      <c r="EP360" s="279">
        <f t="shared" si="2434"/>
        <v>0</v>
      </c>
      <c r="EQ360" s="278">
        <f t="shared" si="2435"/>
        <v>0</v>
      </c>
      <c r="ER360" s="278">
        <f t="shared" si="2436"/>
        <v>0</v>
      </c>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c r="HH360" s="4"/>
      <c r="HI360" s="4"/>
      <c r="HJ360" s="4"/>
      <c r="HK360" s="4"/>
      <c r="HL360" s="4"/>
      <c r="HM360" s="4"/>
      <c r="HN360" s="4"/>
      <c r="HO360" s="4"/>
      <c r="HP360" s="4"/>
      <c r="HQ360" s="4"/>
      <c r="HR360" s="4"/>
      <c r="HS360" s="4"/>
      <c r="HT360" s="4"/>
      <c r="HU360" s="4"/>
      <c r="HV360" s="4"/>
    </row>
    <row r="361" spans="1:230" s="5" customFormat="1" x14ac:dyDescent="0.2">
      <c r="A361" s="57"/>
      <c r="B361" s="57"/>
      <c r="C361" s="57" t="s">
        <v>2</v>
      </c>
      <c r="D361" s="57">
        <v>140</v>
      </c>
      <c r="E361" s="6"/>
      <c r="F361" s="64">
        <f t="shared" si="2398"/>
        <v>0</v>
      </c>
      <c r="G361" s="6"/>
      <c r="H361" s="64">
        <f t="shared" si="2399"/>
        <v>0</v>
      </c>
      <c r="I361" s="6"/>
      <c r="J361" s="64">
        <f t="shared" si="2400"/>
        <v>0</v>
      </c>
      <c r="K361" s="6"/>
      <c r="L361" s="64">
        <f t="shared" si="2401"/>
        <v>0</v>
      </c>
      <c r="M361" s="6"/>
      <c r="N361" s="64">
        <f t="shared" si="2402"/>
        <v>0</v>
      </c>
      <c r="O361" s="6"/>
      <c r="P361" s="54">
        <f t="shared" si="2403"/>
        <v>0</v>
      </c>
      <c r="Q361" s="6"/>
      <c r="R361" s="64">
        <f t="shared" si="2404"/>
        <v>0</v>
      </c>
      <c r="S361" s="6"/>
      <c r="T361" s="64">
        <f t="shared" si="2405"/>
        <v>0</v>
      </c>
      <c r="U361" s="6"/>
      <c r="V361" s="64">
        <f t="shared" si="2406"/>
        <v>0</v>
      </c>
      <c r="W361" s="6"/>
      <c r="X361" s="64">
        <f t="shared" si="2407"/>
        <v>0</v>
      </c>
      <c r="Y361" s="6"/>
      <c r="Z361" s="64">
        <f t="shared" si="2408"/>
        <v>0</v>
      </c>
      <c r="AA361" s="6"/>
      <c r="AB361" s="64">
        <f t="shared" si="2409"/>
        <v>0</v>
      </c>
      <c r="AC361" s="59"/>
      <c r="AD361" s="64">
        <f t="shared" si="2410"/>
        <v>0</v>
      </c>
      <c r="AE361" s="59"/>
      <c r="AF361" s="64">
        <f t="shared" si="2411"/>
        <v>0</v>
      </c>
      <c r="AG361" s="59"/>
      <c r="AH361" s="64">
        <f t="shared" si="2412"/>
        <v>0</v>
      </c>
      <c r="AI361" s="59"/>
      <c r="AJ361" s="64">
        <f t="shared" si="2413"/>
        <v>0</v>
      </c>
      <c r="AK361" s="59"/>
      <c r="AL361" s="64">
        <f t="shared" si="2414"/>
        <v>0</v>
      </c>
      <c r="AM361" s="59"/>
      <c r="AN361" s="64">
        <f t="shared" si="2415"/>
        <v>0</v>
      </c>
      <c r="AO361" s="59"/>
      <c r="AP361" s="64">
        <f t="shared" si="2416"/>
        <v>0</v>
      </c>
      <c r="AQ361" s="59"/>
      <c r="AR361" s="64">
        <f t="shared" si="2417"/>
        <v>0</v>
      </c>
      <c r="AS361" s="59"/>
      <c r="AT361" s="64">
        <f t="shared" si="2418"/>
        <v>0</v>
      </c>
      <c r="AU361" s="59"/>
      <c r="AV361" s="64">
        <f t="shared" si="2419"/>
        <v>0</v>
      </c>
      <c r="AW361" s="59"/>
      <c r="AX361" s="64">
        <f t="shared" si="2420"/>
        <v>0</v>
      </c>
      <c r="AY361" s="59"/>
      <c r="AZ361" s="64">
        <f t="shared" si="2421"/>
        <v>0</v>
      </c>
      <c r="BA361" s="59"/>
      <c r="BB361" s="64">
        <f t="shared" si="2422"/>
        <v>0</v>
      </c>
      <c r="BC361" s="59"/>
      <c r="BD361" s="64">
        <f t="shared" si="2423"/>
        <v>0</v>
      </c>
      <c r="BE361" s="59"/>
      <c r="BF361" s="64">
        <f t="shared" si="2424"/>
        <v>0</v>
      </c>
      <c r="BG361" s="59"/>
      <c r="BH361" s="64">
        <f t="shared" si="2425"/>
        <v>0</v>
      </c>
      <c r="BI361" s="59"/>
      <c r="BJ361" s="64">
        <f t="shared" si="2426"/>
        <v>0</v>
      </c>
      <c r="BK361" s="59"/>
      <c r="BL361" s="64">
        <f t="shared" si="2427"/>
        <v>0</v>
      </c>
      <c r="BM361" s="59"/>
      <c r="BN361" s="64">
        <f t="shared" si="2428"/>
        <v>0</v>
      </c>
      <c r="BO361" s="59"/>
      <c r="BP361" s="64">
        <f t="shared" si="2429"/>
        <v>0</v>
      </c>
      <c r="BQ361" s="59"/>
      <c r="BR361" s="64">
        <f t="shared" si="2430"/>
        <v>0</v>
      </c>
      <c r="BS361" s="59"/>
      <c r="BT361" s="64">
        <f t="shared" si="2431"/>
        <v>0</v>
      </c>
      <c r="BU361" s="59"/>
      <c r="BV361" s="64">
        <f t="shared" si="2432"/>
        <v>0</v>
      </c>
      <c r="BW361" s="59"/>
      <c r="BX361" s="64">
        <f t="shared" si="2433"/>
        <v>0</v>
      </c>
      <c r="BY361" s="59"/>
      <c r="BZ361" s="64">
        <f t="shared" si="2368"/>
        <v>0</v>
      </c>
      <c r="CA361" s="54"/>
      <c r="CB361" s="61">
        <f t="shared" si="2369"/>
        <v>0</v>
      </c>
      <c r="CC361" s="61">
        <f t="shared" si="2370"/>
        <v>0</v>
      </c>
      <c r="CD361" s="4"/>
      <c r="CE361" s="4"/>
      <c r="CF361" s="4"/>
      <c r="CG361" s="219">
        <f t="shared" si="2371"/>
        <v>0</v>
      </c>
      <c r="CH361" s="219">
        <f t="shared" si="2372"/>
        <v>0</v>
      </c>
      <c r="CI361" s="4"/>
      <c r="CJ361" s="4"/>
      <c r="CK361" s="219">
        <f t="shared" si="2373"/>
        <v>0</v>
      </c>
      <c r="CL361" s="219">
        <f t="shared" si="2374"/>
        <v>0</v>
      </c>
      <c r="CM361" s="4"/>
      <c r="CN361" s="4"/>
      <c r="CO361" s="219">
        <f t="shared" si="2375"/>
        <v>0</v>
      </c>
      <c r="CP361" s="219">
        <f t="shared" si="2376"/>
        <v>0</v>
      </c>
      <c r="CQ361" s="4"/>
      <c r="CR361" s="4"/>
      <c r="CS361" s="219">
        <f t="shared" si="2377"/>
        <v>0</v>
      </c>
      <c r="CT361" s="219">
        <f t="shared" si="2378"/>
        <v>0</v>
      </c>
      <c r="CU361" s="4"/>
      <c r="CV361" s="4"/>
      <c r="CW361" s="219">
        <f t="shared" si="2379"/>
        <v>0</v>
      </c>
      <c r="CX361" s="219">
        <f t="shared" si="2380"/>
        <v>0</v>
      </c>
      <c r="CY361" s="4"/>
      <c r="CZ361" s="4"/>
      <c r="DA361" s="219">
        <f t="shared" si="2381"/>
        <v>0</v>
      </c>
      <c r="DB361" s="219">
        <f t="shared" si="2382"/>
        <v>0</v>
      </c>
      <c r="DC361" s="4"/>
      <c r="DD361" s="4"/>
      <c r="DE361" s="219">
        <f t="shared" si="2383"/>
        <v>0</v>
      </c>
      <c r="DF361" s="219">
        <f t="shared" si="2384"/>
        <v>0</v>
      </c>
      <c r="DG361" s="4"/>
      <c r="DH361" s="4"/>
      <c r="DI361" s="219">
        <f t="shared" si="2385"/>
        <v>0</v>
      </c>
      <c r="DJ361" s="219">
        <f t="shared" si="2386"/>
        <v>0</v>
      </c>
      <c r="DK361" s="4"/>
      <c r="DL361" s="4"/>
      <c r="DM361" s="219">
        <f t="shared" si="2387"/>
        <v>0</v>
      </c>
      <c r="DN361" s="219">
        <f t="shared" si="2388"/>
        <v>0</v>
      </c>
      <c r="DO361" s="4"/>
      <c r="DP361" s="4"/>
      <c r="DQ361" s="219">
        <f t="shared" si="2389"/>
        <v>0</v>
      </c>
      <c r="DR361" s="219">
        <f t="shared" si="2390"/>
        <v>0</v>
      </c>
      <c r="DS361" s="4"/>
      <c r="DT361" s="4"/>
      <c r="DU361" s="219">
        <f t="shared" si="2391"/>
        <v>0</v>
      </c>
      <c r="DV361" s="219">
        <f t="shared" si="2392"/>
        <v>0</v>
      </c>
      <c r="DW361" s="4"/>
      <c r="DX361" s="4"/>
      <c r="DY361" s="4"/>
      <c r="DZ361" s="219">
        <f t="shared" si="2393"/>
        <v>0</v>
      </c>
      <c r="EA361" s="219">
        <f t="shared" si="2394"/>
        <v>0</v>
      </c>
      <c r="EB361" s="4"/>
      <c r="EC361" s="4"/>
      <c r="ED361" s="219" t="e">
        <f>SUM(EB361+#REF!)</f>
        <v>#REF!</v>
      </c>
      <c r="EE361" s="219" t="e">
        <f t="shared" si="2395"/>
        <v>#REF!</v>
      </c>
      <c r="EF361" s="4"/>
      <c r="EG361" s="4"/>
      <c r="EH361" s="219" t="e">
        <f>SUM(EF361+#REF!)</f>
        <v>#REF!</v>
      </c>
      <c r="EI361" s="219" t="e">
        <f t="shared" si="2396"/>
        <v>#REF!</v>
      </c>
      <c r="EJ361" s="4"/>
      <c r="EK361" s="4"/>
      <c r="EL361" s="219" t="e">
        <f>SUM(EJ361+#REF!)</f>
        <v>#REF!</v>
      </c>
      <c r="EM361" s="219" t="e">
        <f t="shared" si="2397"/>
        <v>#REF!</v>
      </c>
      <c r="EN361" s="4"/>
      <c r="EO361" s="279"/>
      <c r="EP361" s="279">
        <f t="shared" si="2434"/>
        <v>0</v>
      </c>
      <c r="EQ361" s="278">
        <f t="shared" si="2435"/>
        <v>0</v>
      </c>
      <c r="ER361" s="278">
        <f t="shared" si="2436"/>
        <v>0</v>
      </c>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c r="HH361" s="4"/>
      <c r="HI361" s="4"/>
      <c r="HJ361" s="4"/>
      <c r="HK361" s="4"/>
      <c r="HL361" s="4"/>
      <c r="HM361" s="4"/>
      <c r="HN361" s="4"/>
      <c r="HO361" s="4"/>
      <c r="HP361" s="4"/>
      <c r="HQ361" s="4"/>
      <c r="HR361" s="4"/>
      <c r="HS361" s="4"/>
      <c r="HT361" s="4"/>
      <c r="HU361" s="4"/>
      <c r="HV361" s="4"/>
    </row>
    <row r="362" spans="1:230" s="5" customFormat="1" x14ac:dyDescent="0.2">
      <c r="A362" s="57"/>
      <c r="B362" s="57"/>
      <c r="C362" s="57" t="s">
        <v>2</v>
      </c>
      <c r="D362" s="57">
        <v>140</v>
      </c>
      <c r="E362" s="6"/>
      <c r="F362" s="64">
        <f t="shared" si="2398"/>
        <v>0</v>
      </c>
      <c r="G362" s="6"/>
      <c r="H362" s="64">
        <f t="shared" si="2399"/>
        <v>0</v>
      </c>
      <c r="I362" s="6"/>
      <c r="J362" s="64">
        <f t="shared" si="2400"/>
        <v>0</v>
      </c>
      <c r="K362" s="6"/>
      <c r="L362" s="64">
        <f t="shared" si="2401"/>
        <v>0</v>
      </c>
      <c r="M362" s="6"/>
      <c r="N362" s="64">
        <f t="shared" si="2402"/>
        <v>0</v>
      </c>
      <c r="O362" s="6"/>
      <c r="P362" s="54">
        <f t="shared" si="2403"/>
        <v>0</v>
      </c>
      <c r="Q362" s="6"/>
      <c r="R362" s="64">
        <f t="shared" si="2404"/>
        <v>0</v>
      </c>
      <c r="S362" s="6"/>
      <c r="T362" s="64">
        <f t="shared" si="2405"/>
        <v>0</v>
      </c>
      <c r="U362" s="6"/>
      <c r="V362" s="64">
        <f t="shared" si="2406"/>
        <v>0</v>
      </c>
      <c r="W362" s="6"/>
      <c r="X362" s="64">
        <f t="shared" si="2407"/>
        <v>0</v>
      </c>
      <c r="Y362" s="6"/>
      <c r="Z362" s="64">
        <f t="shared" si="2408"/>
        <v>0</v>
      </c>
      <c r="AA362" s="6"/>
      <c r="AB362" s="64">
        <f t="shared" si="2409"/>
        <v>0</v>
      </c>
      <c r="AC362" s="59"/>
      <c r="AD362" s="64">
        <f t="shared" si="2410"/>
        <v>0</v>
      </c>
      <c r="AE362" s="59"/>
      <c r="AF362" s="64">
        <f t="shared" si="2411"/>
        <v>0</v>
      </c>
      <c r="AG362" s="59"/>
      <c r="AH362" s="64">
        <f t="shared" si="2412"/>
        <v>0</v>
      </c>
      <c r="AI362" s="59"/>
      <c r="AJ362" s="64">
        <f t="shared" si="2413"/>
        <v>0</v>
      </c>
      <c r="AK362" s="59"/>
      <c r="AL362" s="64">
        <f t="shared" si="2414"/>
        <v>0</v>
      </c>
      <c r="AM362" s="59"/>
      <c r="AN362" s="64">
        <f t="shared" si="2415"/>
        <v>0</v>
      </c>
      <c r="AO362" s="59"/>
      <c r="AP362" s="64">
        <f t="shared" si="2416"/>
        <v>0</v>
      </c>
      <c r="AQ362" s="59"/>
      <c r="AR362" s="64">
        <f t="shared" si="2417"/>
        <v>0</v>
      </c>
      <c r="AS362" s="59"/>
      <c r="AT362" s="64">
        <f t="shared" si="2418"/>
        <v>0</v>
      </c>
      <c r="AU362" s="59"/>
      <c r="AV362" s="64">
        <f t="shared" si="2419"/>
        <v>0</v>
      </c>
      <c r="AW362" s="59"/>
      <c r="AX362" s="64">
        <f t="shared" si="2420"/>
        <v>0</v>
      </c>
      <c r="AY362" s="59"/>
      <c r="AZ362" s="64">
        <f t="shared" si="2421"/>
        <v>0</v>
      </c>
      <c r="BA362" s="59"/>
      <c r="BB362" s="64">
        <f t="shared" si="2422"/>
        <v>0</v>
      </c>
      <c r="BC362" s="59"/>
      <c r="BD362" s="64">
        <f t="shared" si="2423"/>
        <v>0</v>
      </c>
      <c r="BE362" s="59"/>
      <c r="BF362" s="64">
        <f t="shared" si="2424"/>
        <v>0</v>
      </c>
      <c r="BG362" s="59"/>
      <c r="BH362" s="64">
        <f t="shared" si="2425"/>
        <v>0</v>
      </c>
      <c r="BI362" s="59"/>
      <c r="BJ362" s="64">
        <f t="shared" si="2426"/>
        <v>0</v>
      </c>
      <c r="BK362" s="59"/>
      <c r="BL362" s="64">
        <f t="shared" si="2427"/>
        <v>0</v>
      </c>
      <c r="BM362" s="59"/>
      <c r="BN362" s="64">
        <f t="shared" si="2428"/>
        <v>0</v>
      </c>
      <c r="BO362" s="59"/>
      <c r="BP362" s="64">
        <f t="shared" si="2429"/>
        <v>0</v>
      </c>
      <c r="BQ362" s="59"/>
      <c r="BR362" s="64">
        <f t="shared" si="2430"/>
        <v>0</v>
      </c>
      <c r="BS362" s="59"/>
      <c r="BT362" s="64">
        <f t="shared" si="2431"/>
        <v>0</v>
      </c>
      <c r="BU362" s="59"/>
      <c r="BV362" s="64">
        <f t="shared" si="2432"/>
        <v>0</v>
      </c>
      <c r="BW362" s="59"/>
      <c r="BX362" s="64">
        <f t="shared" si="2433"/>
        <v>0</v>
      </c>
      <c r="BY362" s="59"/>
      <c r="BZ362" s="64">
        <f t="shared" si="2368"/>
        <v>0</v>
      </c>
      <c r="CA362" s="54"/>
      <c r="CB362" s="61">
        <f t="shared" si="2369"/>
        <v>0</v>
      </c>
      <c r="CC362" s="61">
        <f t="shared" si="2370"/>
        <v>0</v>
      </c>
      <c r="CD362" s="4"/>
      <c r="CE362" s="4"/>
      <c r="CF362" s="4"/>
      <c r="CG362" s="219">
        <f t="shared" si="2371"/>
        <v>0</v>
      </c>
      <c r="CH362" s="219">
        <f t="shared" si="2372"/>
        <v>0</v>
      </c>
      <c r="CI362" s="4"/>
      <c r="CJ362" s="4"/>
      <c r="CK362" s="219">
        <f t="shared" si="2373"/>
        <v>0</v>
      </c>
      <c r="CL362" s="219">
        <f t="shared" si="2374"/>
        <v>0</v>
      </c>
      <c r="CM362" s="4"/>
      <c r="CN362" s="4"/>
      <c r="CO362" s="219">
        <f t="shared" si="2375"/>
        <v>0</v>
      </c>
      <c r="CP362" s="219">
        <f t="shared" si="2376"/>
        <v>0</v>
      </c>
      <c r="CQ362" s="4"/>
      <c r="CR362" s="4"/>
      <c r="CS362" s="219">
        <f t="shared" si="2377"/>
        <v>0</v>
      </c>
      <c r="CT362" s="219">
        <f t="shared" si="2378"/>
        <v>0</v>
      </c>
      <c r="CU362" s="4"/>
      <c r="CV362" s="4"/>
      <c r="CW362" s="219">
        <f t="shared" si="2379"/>
        <v>0</v>
      </c>
      <c r="CX362" s="219">
        <f t="shared" si="2380"/>
        <v>0</v>
      </c>
      <c r="CY362" s="4"/>
      <c r="CZ362" s="4"/>
      <c r="DA362" s="219">
        <f t="shared" si="2381"/>
        <v>0</v>
      </c>
      <c r="DB362" s="219">
        <f t="shared" si="2382"/>
        <v>0</v>
      </c>
      <c r="DC362" s="4"/>
      <c r="DD362" s="4"/>
      <c r="DE362" s="219">
        <f t="shared" si="2383"/>
        <v>0</v>
      </c>
      <c r="DF362" s="219">
        <f t="shared" si="2384"/>
        <v>0</v>
      </c>
      <c r="DG362" s="4"/>
      <c r="DH362" s="4"/>
      <c r="DI362" s="219">
        <f t="shared" si="2385"/>
        <v>0</v>
      </c>
      <c r="DJ362" s="219">
        <f t="shared" si="2386"/>
        <v>0</v>
      </c>
      <c r="DK362" s="4"/>
      <c r="DL362" s="4"/>
      <c r="DM362" s="219">
        <f t="shared" si="2387"/>
        <v>0</v>
      </c>
      <c r="DN362" s="219">
        <f t="shared" si="2388"/>
        <v>0</v>
      </c>
      <c r="DO362" s="4"/>
      <c r="DP362" s="4"/>
      <c r="DQ362" s="219">
        <f t="shared" si="2389"/>
        <v>0</v>
      </c>
      <c r="DR362" s="219">
        <f t="shared" si="2390"/>
        <v>0</v>
      </c>
      <c r="DS362" s="4"/>
      <c r="DT362" s="4"/>
      <c r="DU362" s="219">
        <f t="shared" si="2391"/>
        <v>0</v>
      </c>
      <c r="DV362" s="219">
        <f t="shared" si="2392"/>
        <v>0</v>
      </c>
      <c r="DW362" s="4"/>
      <c r="DX362" s="4"/>
      <c r="DY362" s="4"/>
      <c r="DZ362" s="219">
        <f t="shared" si="2393"/>
        <v>0</v>
      </c>
      <c r="EA362" s="219">
        <f t="shared" si="2394"/>
        <v>0</v>
      </c>
      <c r="EB362" s="4"/>
      <c r="EC362" s="4"/>
      <c r="ED362" s="219" t="e">
        <f>SUM(EB362+#REF!)</f>
        <v>#REF!</v>
      </c>
      <c r="EE362" s="219" t="e">
        <f t="shared" si="2395"/>
        <v>#REF!</v>
      </c>
      <c r="EF362" s="4"/>
      <c r="EG362" s="4"/>
      <c r="EH362" s="219" t="e">
        <f>SUM(EF362+#REF!)</f>
        <v>#REF!</v>
      </c>
      <c r="EI362" s="219" t="e">
        <f t="shared" si="2396"/>
        <v>#REF!</v>
      </c>
      <c r="EJ362" s="4"/>
      <c r="EK362" s="4"/>
      <c r="EL362" s="219" t="e">
        <f>SUM(EJ362+#REF!)</f>
        <v>#REF!</v>
      </c>
      <c r="EM362" s="219" t="e">
        <f t="shared" si="2397"/>
        <v>#REF!</v>
      </c>
      <c r="EN362" s="4"/>
      <c r="EO362" s="279"/>
      <c r="EP362" s="279">
        <f t="shared" si="2434"/>
        <v>0</v>
      </c>
      <c r="EQ362" s="278">
        <f t="shared" si="2435"/>
        <v>0</v>
      </c>
      <c r="ER362" s="278">
        <f t="shared" si="2436"/>
        <v>0</v>
      </c>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c r="HH362" s="4"/>
      <c r="HI362" s="4"/>
      <c r="HJ362" s="4"/>
      <c r="HK362" s="4"/>
      <c r="HL362" s="4"/>
      <c r="HM362" s="4"/>
      <c r="HN362" s="4"/>
      <c r="HO362" s="4"/>
      <c r="HP362" s="4"/>
      <c r="HQ362" s="4"/>
      <c r="HR362" s="4"/>
      <c r="HS362" s="4"/>
      <c r="HT362" s="4"/>
      <c r="HU362" s="4"/>
      <c r="HV362" s="4"/>
    </row>
    <row r="363" spans="1:230" s="5" customFormat="1" x14ac:dyDescent="0.2">
      <c r="A363" s="57" t="s">
        <v>98</v>
      </c>
      <c r="B363" s="57" t="s">
        <v>99</v>
      </c>
      <c r="C363" s="57" t="s">
        <v>7</v>
      </c>
      <c r="D363" s="57">
        <v>118</v>
      </c>
      <c r="E363" s="6"/>
      <c r="F363" s="64">
        <f t="shared" si="2398"/>
        <v>0</v>
      </c>
      <c r="G363" s="6"/>
      <c r="H363" s="64">
        <f t="shared" si="2399"/>
        <v>0</v>
      </c>
      <c r="I363" s="6"/>
      <c r="J363" s="64">
        <f t="shared" si="2400"/>
        <v>0</v>
      </c>
      <c r="K363" s="6"/>
      <c r="L363" s="64">
        <f t="shared" si="2401"/>
        <v>0</v>
      </c>
      <c r="M363" s="6"/>
      <c r="N363" s="64">
        <f t="shared" si="2402"/>
        <v>0</v>
      </c>
      <c r="O363" s="6"/>
      <c r="P363" s="54">
        <f t="shared" si="2403"/>
        <v>0</v>
      </c>
      <c r="Q363" s="6"/>
      <c r="R363" s="64">
        <f t="shared" si="2404"/>
        <v>0</v>
      </c>
      <c r="S363" s="6"/>
      <c r="T363" s="64">
        <f t="shared" si="2405"/>
        <v>0</v>
      </c>
      <c r="U363" s="6"/>
      <c r="V363" s="64">
        <f t="shared" si="2406"/>
        <v>0</v>
      </c>
      <c r="W363" s="226">
        <v>9.25</v>
      </c>
      <c r="X363" s="64">
        <f t="shared" si="2407"/>
        <v>1091.5</v>
      </c>
      <c r="Y363" s="6"/>
      <c r="Z363" s="64">
        <f t="shared" si="2408"/>
        <v>0</v>
      </c>
      <c r="AA363" s="6"/>
      <c r="AB363" s="64">
        <f t="shared" si="2409"/>
        <v>0</v>
      </c>
      <c r="AC363" s="59"/>
      <c r="AD363" s="64">
        <f t="shared" si="2410"/>
        <v>0</v>
      </c>
      <c r="AE363" s="59"/>
      <c r="AF363" s="64">
        <f t="shared" si="2411"/>
        <v>0</v>
      </c>
      <c r="AG363" s="59"/>
      <c r="AH363" s="64">
        <f t="shared" si="2412"/>
        <v>0</v>
      </c>
      <c r="AI363" s="59"/>
      <c r="AJ363" s="64">
        <f t="shared" si="2413"/>
        <v>0</v>
      </c>
      <c r="AK363" s="59"/>
      <c r="AL363" s="64">
        <f t="shared" si="2414"/>
        <v>0</v>
      </c>
      <c r="AM363" s="59"/>
      <c r="AN363" s="64">
        <f t="shared" si="2415"/>
        <v>0</v>
      </c>
      <c r="AO363" s="59"/>
      <c r="AP363" s="64">
        <f t="shared" si="2416"/>
        <v>0</v>
      </c>
      <c r="AQ363" s="59"/>
      <c r="AR363" s="64">
        <f t="shared" si="2417"/>
        <v>0</v>
      </c>
      <c r="AS363" s="59"/>
      <c r="AT363" s="64">
        <f t="shared" si="2418"/>
        <v>0</v>
      </c>
      <c r="AU363" s="59"/>
      <c r="AV363" s="64">
        <f t="shared" si="2419"/>
        <v>0</v>
      </c>
      <c r="AW363" s="59"/>
      <c r="AX363" s="64">
        <f t="shared" si="2420"/>
        <v>0</v>
      </c>
      <c r="AY363" s="59"/>
      <c r="AZ363" s="64">
        <f t="shared" si="2421"/>
        <v>0</v>
      </c>
      <c r="BA363" s="59"/>
      <c r="BB363" s="64">
        <f t="shared" si="2422"/>
        <v>0</v>
      </c>
      <c r="BC363" s="59"/>
      <c r="BD363" s="64">
        <f t="shared" si="2423"/>
        <v>0</v>
      </c>
      <c r="BE363" s="59"/>
      <c r="BF363" s="64">
        <f t="shared" si="2424"/>
        <v>0</v>
      </c>
      <c r="BG363" s="59"/>
      <c r="BH363" s="64">
        <f t="shared" si="2425"/>
        <v>0</v>
      </c>
      <c r="BI363" s="59"/>
      <c r="BJ363" s="64">
        <f t="shared" si="2426"/>
        <v>0</v>
      </c>
      <c r="BK363" s="59"/>
      <c r="BL363" s="64">
        <f t="shared" si="2427"/>
        <v>0</v>
      </c>
      <c r="BM363" s="59"/>
      <c r="BN363" s="64">
        <f t="shared" si="2428"/>
        <v>0</v>
      </c>
      <c r="BO363" s="59"/>
      <c r="BP363" s="64">
        <f t="shared" si="2429"/>
        <v>0</v>
      </c>
      <c r="BQ363" s="59"/>
      <c r="BR363" s="64">
        <f t="shared" si="2430"/>
        <v>0</v>
      </c>
      <c r="BS363" s="59"/>
      <c r="BT363" s="64">
        <f t="shared" si="2431"/>
        <v>0</v>
      </c>
      <c r="BU363" s="59"/>
      <c r="BV363" s="64">
        <f t="shared" si="2432"/>
        <v>0</v>
      </c>
      <c r="BW363" s="59"/>
      <c r="BX363" s="64">
        <f t="shared" si="2433"/>
        <v>0</v>
      </c>
      <c r="BY363" s="59"/>
      <c r="BZ363" s="64">
        <f t="shared" si="2368"/>
        <v>0</v>
      </c>
      <c r="CA363" s="54"/>
      <c r="CB363" s="61">
        <f t="shared" si="2369"/>
        <v>9.25</v>
      </c>
      <c r="CC363" s="61">
        <f t="shared" si="2370"/>
        <v>1091.5</v>
      </c>
      <c r="CD363" s="4"/>
      <c r="CE363" s="4"/>
      <c r="CF363" s="4"/>
      <c r="CG363" s="225">
        <f t="shared" si="2371"/>
        <v>0</v>
      </c>
      <c r="CH363" s="219">
        <f t="shared" si="2372"/>
        <v>0</v>
      </c>
      <c r="CI363" s="4"/>
      <c r="CJ363" s="4"/>
      <c r="CK363" s="225">
        <f t="shared" si="2373"/>
        <v>0</v>
      </c>
      <c r="CL363" s="219">
        <f t="shared" si="2374"/>
        <v>0</v>
      </c>
      <c r="CM363" s="4"/>
      <c r="CN363" s="4"/>
      <c r="CO363" s="219">
        <f t="shared" si="2375"/>
        <v>0</v>
      </c>
      <c r="CP363" s="219">
        <f t="shared" si="2376"/>
        <v>0</v>
      </c>
      <c r="CQ363" s="4"/>
      <c r="CR363" s="4"/>
      <c r="CS363" s="219">
        <f t="shared" si="2377"/>
        <v>0</v>
      </c>
      <c r="CT363" s="219">
        <f t="shared" si="2378"/>
        <v>0</v>
      </c>
      <c r="CU363" s="4"/>
      <c r="CV363" s="4"/>
      <c r="CW363" s="219">
        <f t="shared" si="2379"/>
        <v>0</v>
      </c>
      <c r="CX363" s="219">
        <f t="shared" si="2380"/>
        <v>0</v>
      </c>
      <c r="CY363" s="4"/>
      <c r="CZ363" s="4"/>
      <c r="DA363" s="219">
        <f t="shared" si="2381"/>
        <v>0</v>
      </c>
      <c r="DB363" s="219">
        <f t="shared" si="2382"/>
        <v>0</v>
      </c>
      <c r="DC363" s="4"/>
      <c r="DD363" s="4"/>
      <c r="DE363" s="219">
        <f t="shared" si="2383"/>
        <v>0</v>
      </c>
      <c r="DF363" s="219">
        <f t="shared" si="2384"/>
        <v>0</v>
      </c>
      <c r="DG363" s="4"/>
      <c r="DH363" s="4"/>
      <c r="DI363" s="219">
        <f t="shared" si="2385"/>
        <v>0</v>
      </c>
      <c r="DJ363" s="219">
        <f t="shared" si="2386"/>
        <v>0</v>
      </c>
      <c r="DK363" s="4"/>
      <c r="DL363" s="4"/>
      <c r="DM363" s="219">
        <f t="shared" si="2387"/>
        <v>0</v>
      </c>
      <c r="DN363" s="219">
        <f t="shared" si="2388"/>
        <v>0</v>
      </c>
      <c r="DO363" s="4"/>
      <c r="DP363" s="4"/>
      <c r="DQ363" s="219">
        <f t="shared" si="2389"/>
        <v>0</v>
      </c>
      <c r="DR363" s="219">
        <f t="shared" si="2390"/>
        <v>0</v>
      </c>
      <c r="DS363" s="4"/>
      <c r="DT363" s="4"/>
      <c r="DU363" s="219">
        <f t="shared" si="2391"/>
        <v>0</v>
      </c>
      <c r="DV363" s="219">
        <f t="shared" si="2392"/>
        <v>0</v>
      </c>
      <c r="DW363" s="4"/>
      <c r="DX363" s="4"/>
      <c r="DY363" s="4"/>
      <c r="DZ363" s="219">
        <f t="shared" si="2393"/>
        <v>0</v>
      </c>
      <c r="EA363" s="219">
        <f t="shared" si="2394"/>
        <v>0</v>
      </c>
      <c r="EB363" s="4"/>
      <c r="EC363" s="4"/>
      <c r="ED363" s="219" t="e">
        <f>SUM(EB363+#REF!)</f>
        <v>#REF!</v>
      </c>
      <c r="EE363" s="219" t="e">
        <f t="shared" si="2395"/>
        <v>#REF!</v>
      </c>
      <c r="EF363" s="4"/>
      <c r="EG363" s="4"/>
      <c r="EH363" s="219" t="e">
        <f>SUM(EF363+#REF!)</f>
        <v>#REF!</v>
      </c>
      <c r="EI363" s="219" t="e">
        <f t="shared" si="2396"/>
        <v>#REF!</v>
      </c>
      <c r="EJ363" s="4"/>
      <c r="EK363" s="4"/>
      <c r="EL363" s="219" t="e">
        <f>SUM(EJ363+#REF!)</f>
        <v>#REF!</v>
      </c>
      <c r="EM363" s="219" t="e">
        <f t="shared" si="2397"/>
        <v>#REF!</v>
      </c>
      <c r="EN363" s="4"/>
      <c r="EO363" s="279"/>
      <c r="EP363" s="279">
        <f t="shared" si="2434"/>
        <v>0</v>
      </c>
      <c r="EQ363" s="278">
        <f t="shared" si="2435"/>
        <v>0</v>
      </c>
      <c r="ER363" s="278">
        <f t="shared" si="2436"/>
        <v>0</v>
      </c>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c r="HH363" s="4"/>
      <c r="HI363" s="4"/>
      <c r="HJ363" s="4"/>
      <c r="HK363" s="4"/>
      <c r="HL363" s="4"/>
      <c r="HM363" s="4"/>
      <c r="HN363" s="4"/>
      <c r="HO363" s="4"/>
      <c r="HP363" s="4"/>
      <c r="HQ363" s="4"/>
      <c r="HR363" s="4"/>
      <c r="HS363" s="4"/>
      <c r="HT363" s="4"/>
      <c r="HU363" s="4"/>
      <c r="HV363" s="4"/>
    </row>
    <row r="364" spans="1:230" s="5" customFormat="1" x14ac:dyDescent="0.2">
      <c r="A364" s="57" t="s">
        <v>227</v>
      </c>
      <c r="B364" s="57" t="s">
        <v>228</v>
      </c>
      <c r="C364" s="57" t="s">
        <v>7</v>
      </c>
      <c r="D364" s="57">
        <v>118</v>
      </c>
      <c r="E364" s="6"/>
      <c r="F364" s="64">
        <f t="shared" si="2398"/>
        <v>0</v>
      </c>
      <c r="G364" s="6"/>
      <c r="H364" s="64">
        <f t="shared" si="2399"/>
        <v>0</v>
      </c>
      <c r="I364" s="6"/>
      <c r="J364" s="64">
        <f t="shared" si="2400"/>
        <v>0</v>
      </c>
      <c r="K364" s="6"/>
      <c r="L364" s="64">
        <f t="shared" si="2401"/>
        <v>0</v>
      </c>
      <c r="M364" s="6"/>
      <c r="N364" s="64">
        <f t="shared" si="2402"/>
        <v>0</v>
      </c>
      <c r="O364" s="6"/>
      <c r="P364" s="54">
        <f t="shared" si="2403"/>
        <v>0</v>
      </c>
      <c r="Q364" s="6"/>
      <c r="R364" s="64">
        <f t="shared" si="2404"/>
        <v>0</v>
      </c>
      <c r="S364" s="6"/>
      <c r="T364" s="64">
        <f t="shared" si="2405"/>
        <v>0</v>
      </c>
      <c r="U364" s="6"/>
      <c r="V364" s="64">
        <f t="shared" si="2406"/>
        <v>0</v>
      </c>
      <c r="W364" s="226"/>
      <c r="X364" s="64">
        <f t="shared" si="2407"/>
        <v>0</v>
      </c>
      <c r="Y364" s="6"/>
      <c r="Z364" s="64">
        <f t="shared" si="2408"/>
        <v>0</v>
      </c>
      <c r="AA364" s="6"/>
      <c r="AB364" s="64">
        <f t="shared" si="2409"/>
        <v>0</v>
      </c>
      <c r="AC364" s="59"/>
      <c r="AD364" s="64">
        <f t="shared" si="2410"/>
        <v>0</v>
      </c>
      <c r="AE364" s="59"/>
      <c r="AF364" s="64">
        <f t="shared" si="2411"/>
        <v>0</v>
      </c>
      <c r="AG364" s="59"/>
      <c r="AH364" s="64">
        <f t="shared" si="2412"/>
        <v>0</v>
      </c>
      <c r="AI364" s="59"/>
      <c r="AJ364" s="64">
        <f t="shared" si="2413"/>
        <v>0</v>
      </c>
      <c r="AK364" s="59"/>
      <c r="AL364" s="64">
        <f t="shared" si="2414"/>
        <v>0</v>
      </c>
      <c r="AM364" s="59"/>
      <c r="AN364" s="64">
        <f t="shared" si="2415"/>
        <v>0</v>
      </c>
      <c r="AO364" s="59"/>
      <c r="AP364" s="64">
        <f t="shared" si="2416"/>
        <v>0</v>
      </c>
      <c r="AQ364" s="59"/>
      <c r="AR364" s="64">
        <f t="shared" si="2417"/>
        <v>0</v>
      </c>
      <c r="AS364" s="59"/>
      <c r="AT364" s="64">
        <f t="shared" si="2418"/>
        <v>0</v>
      </c>
      <c r="AU364" s="59"/>
      <c r="AV364" s="64">
        <f t="shared" si="2419"/>
        <v>0</v>
      </c>
      <c r="AW364" s="59"/>
      <c r="AX364" s="64">
        <f t="shared" si="2420"/>
        <v>0</v>
      </c>
      <c r="AY364" s="59"/>
      <c r="AZ364" s="64">
        <f t="shared" si="2421"/>
        <v>0</v>
      </c>
      <c r="BA364" s="59"/>
      <c r="BB364" s="64">
        <f t="shared" si="2422"/>
        <v>0</v>
      </c>
      <c r="BC364" s="59"/>
      <c r="BD364" s="64">
        <f t="shared" si="2423"/>
        <v>0</v>
      </c>
      <c r="BE364" s="59"/>
      <c r="BF364" s="64">
        <f t="shared" si="2424"/>
        <v>0</v>
      </c>
      <c r="BG364" s="59"/>
      <c r="BH364" s="64">
        <f t="shared" si="2425"/>
        <v>0</v>
      </c>
      <c r="BI364" s="59"/>
      <c r="BJ364" s="64">
        <f t="shared" si="2426"/>
        <v>0</v>
      </c>
      <c r="BK364" s="59"/>
      <c r="BL364" s="64">
        <f t="shared" si="2427"/>
        <v>0</v>
      </c>
      <c r="BM364" s="59"/>
      <c r="BN364" s="64">
        <f t="shared" si="2428"/>
        <v>0</v>
      </c>
      <c r="BO364" s="59"/>
      <c r="BP364" s="64">
        <f t="shared" si="2429"/>
        <v>0</v>
      </c>
      <c r="BQ364" s="59"/>
      <c r="BR364" s="64">
        <f t="shared" si="2430"/>
        <v>0</v>
      </c>
      <c r="BS364" s="59"/>
      <c r="BT364" s="64">
        <f t="shared" si="2431"/>
        <v>0</v>
      </c>
      <c r="BU364" s="59"/>
      <c r="BV364" s="64">
        <f t="shared" si="2432"/>
        <v>0</v>
      </c>
      <c r="BW364" s="59"/>
      <c r="BX364" s="64">
        <f t="shared" si="2433"/>
        <v>0</v>
      </c>
      <c r="BY364" s="59"/>
      <c r="BZ364" s="64">
        <f t="shared" si="2368"/>
        <v>0</v>
      </c>
      <c r="CA364" s="54"/>
      <c r="CB364" s="61">
        <f t="shared" si="2369"/>
        <v>0</v>
      </c>
      <c r="CC364" s="61">
        <f t="shared" si="2370"/>
        <v>0</v>
      </c>
      <c r="CD364" s="4"/>
      <c r="CE364" s="4"/>
      <c r="CF364" s="4"/>
      <c r="CG364" s="219">
        <f t="shared" si="2371"/>
        <v>0</v>
      </c>
      <c r="CH364" s="219">
        <f t="shared" si="2372"/>
        <v>0</v>
      </c>
      <c r="CI364" s="4"/>
      <c r="CJ364" s="4"/>
      <c r="CK364" s="219">
        <f t="shared" si="2373"/>
        <v>0</v>
      </c>
      <c r="CL364" s="219">
        <f t="shared" si="2374"/>
        <v>0</v>
      </c>
      <c r="CM364" s="4"/>
      <c r="CN364" s="4"/>
      <c r="CO364" s="219">
        <f t="shared" si="2375"/>
        <v>0</v>
      </c>
      <c r="CP364" s="219">
        <f t="shared" si="2376"/>
        <v>0</v>
      </c>
      <c r="CQ364" s="4"/>
      <c r="CR364" s="4"/>
      <c r="CS364" s="219">
        <f t="shared" si="2377"/>
        <v>0</v>
      </c>
      <c r="CT364" s="219">
        <f t="shared" si="2378"/>
        <v>0</v>
      </c>
      <c r="CU364" s="4"/>
      <c r="CV364" s="4"/>
      <c r="CW364" s="219">
        <f t="shared" si="2379"/>
        <v>0</v>
      </c>
      <c r="CX364" s="219">
        <f t="shared" si="2380"/>
        <v>0</v>
      </c>
      <c r="CY364" s="4"/>
      <c r="CZ364" s="4"/>
      <c r="DA364" s="219">
        <f t="shared" si="2381"/>
        <v>0</v>
      </c>
      <c r="DB364" s="219">
        <f t="shared" si="2382"/>
        <v>0</v>
      </c>
      <c r="DC364" s="4"/>
      <c r="DD364" s="4"/>
      <c r="DE364" s="219">
        <f t="shared" si="2383"/>
        <v>0</v>
      </c>
      <c r="DF364" s="219">
        <f t="shared" si="2384"/>
        <v>0</v>
      </c>
      <c r="DG364" s="4"/>
      <c r="DH364" s="4"/>
      <c r="DI364" s="219">
        <f t="shared" si="2385"/>
        <v>0</v>
      </c>
      <c r="DJ364" s="219">
        <f t="shared" si="2386"/>
        <v>0</v>
      </c>
      <c r="DK364" s="4"/>
      <c r="DL364" s="4"/>
      <c r="DM364" s="219">
        <f t="shared" si="2387"/>
        <v>0</v>
      </c>
      <c r="DN364" s="219">
        <f t="shared" si="2388"/>
        <v>0</v>
      </c>
      <c r="DO364" s="4"/>
      <c r="DP364" s="4"/>
      <c r="DQ364" s="219">
        <f t="shared" si="2389"/>
        <v>0</v>
      </c>
      <c r="DR364" s="219">
        <f t="shared" si="2390"/>
        <v>0</v>
      </c>
      <c r="DS364" s="4"/>
      <c r="DT364" s="4"/>
      <c r="DU364" s="219">
        <f t="shared" si="2391"/>
        <v>0</v>
      </c>
      <c r="DV364" s="219">
        <f t="shared" si="2392"/>
        <v>0</v>
      </c>
      <c r="DW364" s="4"/>
      <c r="DX364" s="4"/>
      <c r="DY364" s="4"/>
      <c r="DZ364" s="219">
        <f t="shared" si="2393"/>
        <v>0</v>
      </c>
      <c r="EA364" s="219">
        <f t="shared" si="2394"/>
        <v>0</v>
      </c>
      <c r="EB364" s="4"/>
      <c r="EC364" s="4"/>
      <c r="ED364" s="219" t="e">
        <f>SUM(EB364+#REF!)</f>
        <v>#REF!</v>
      </c>
      <c r="EE364" s="219" t="e">
        <f t="shared" si="2395"/>
        <v>#REF!</v>
      </c>
      <c r="EF364" s="4"/>
      <c r="EG364" s="4"/>
      <c r="EH364" s="219" t="e">
        <f>SUM(EF364+#REF!)</f>
        <v>#REF!</v>
      </c>
      <c r="EI364" s="219" t="e">
        <f t="shared" si="2396"/>
        <v>#REF!</v>
      </c>
      <c r="EJ364" s="4"/>
      <c r="EK364" s="4"/>
      <c r="EL364" s="219" t="e">
        <f>SUM(EJ364+#REF!)</f>
        <v>#REF!</v>
      </c>
      <c r="EM364" s="219" t="e">
        <f t="shared" si="2397"/>
        <v>#REF!</v>
      </c>
      <c r="EN364" s="4"/>
      <c r="EO364" s="279"/>
      <c r="EP364" s="279">
        <f t="shared" si="2434"/>
        <v>0</v>
      </c>
      <c r="EQ364" s="278">
        <f t="shared" si="2435"/>
        <v>0</v>
      </c>
      <c r="ER364" s="278">
        <f t="shared" si="2436"/>
        <v>0</v>
      </c>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c r="HH364" s="4"/>
      <c r="HI364" s="4"/>
      <c r="HJ364" s="4"/>
      <c r="HK364" s="4"/>
      <c r="HL364" s="4"/>
      <c r="HM364" s="4"/>
      <c r="HN364" s="4"/>
      <c r="HO364" s="4"/>
      <c r="HP364" s="4"/>
      <c r="HQ364" s="4"/>
      <c r="HR364" s="4"/>
      <c r="HS364" s="4"/>
      <c r="HT364" s="4"/>
      <c r="HU364" s="4"/>
      <c r="HV364" s="4"/>
    </row>
    <row r="365" spans="1:230" s="5" customFormat="1" x14ac:dyDescent="0.2">
      <c r="A365" s="57"/>
      <c r="B365" s="57"/>
      <c r="C365" s="57" t="s">
        <v>7</v>
      </c>
      <c r="D365" s="57">
        <v>118</v>
      </c>
      <c r="E365" s="6"/>
      <c r="F365" s="64">
        <f t="shared" si="2398"/>
        <v>0</v>
      </c>
      <c r="G365" s="6"/>
      <c r="H365" s="64">
        <f t="shared" si="2399"/>
        <v>0</v>
      </c>
      <c r="I365" s="6"/>
      <c r="J365" s="64">
        <f t="shared" si="2400"/>
        <v>0</v>
      </c>
      <c r="K365" s="6"/>
      <c r="L365" s="64">
        <f t="shared" si="2401"/>
        <v>0</v>
      </c>
      <c r="M365" s="6"/>
      <c r="N365" s="64">
        <f t="shared" si="2402"/>
        <v>0</v>
      </c>
      <c r="O365" s="6"/>
      <c r="P365" s="54">
        <f t="shared" si="2403"/>
        <v>0</v>
      </c>
      <c r="Q365" s="6"/>
      <c r="R365" s="64">
        <f t="shared" si="2404"/>
        <v>0</v>
      </c>
      <c r="S365" s="6"/>
      <c r="T365" s="64">
        <f t="shared" si="2405"/>
        <v>0</v>
      </c>
      <c r="U365" s="6"/>
      <c r="V365" s="64">
        <f t="shared" si="2406"/>
        <v>0</v>
      </c>
      <c r="W365" s="6"/>
      <c r="X365" s="64">
        <f t="shared" si="2407"/>
        <v>0</v>
      </c>
      <c r="Y365" s="6"/>
      <c r="Z365" s="64">
        <f t="shared" si="2408"/>
        <v>0</v>
      </c>
      <c r="AA365" s="6"/>
      <c r="AB365" s="64">
        <f t="shared" si="2409"/>
        <v>0</v>
      </c>
      <c r="AC365" s="59"/>
      <c r="AD365" s="64">
        <f t="shared" si="2410"/>
        <v>0</v>
      </c>
      <c r="AE365" s="59"/>
      <c r="AF365" s="64">
        <f t="shared" si="2411"/>
        <v>0</v>
      </c>
      <c r="AG365" s="59"/>
      <c r="AH365" s="64">
        <f t="shared" si="2412"/>
        <v>0</v>
      </c>
      <c r="AI365" s="59"/>
      <c r="AJ365" s="64">
        <f t="shared" si="2413"/>
        <v>0</v>
      </c>
      <c r="AK365" s="59"/>
      <c r="AL365" s="64">
        <f t="shared" si="2414"/>
        <v>0</v>
      </c>
      <c r="AM365" s="59"/>
      <c r="AN365" s="64">
        <f t="shared" si="2415"/>
        <v>0</v>
      </c>
      <c r="AO365" s="59"/>
      <c r="AP365" s="64">
        <f t="shared" si="2416"/>
        <v>0</v>
      </c>
      <c r="AQ365" s="59"/>
      <c r="AR365" s="64">
        <f t="shared" si="2417"/>
        <v>0</v>
      </c>
      <c r="AS365" s="59"/>
      <c r="AT365" s="64">
        <f t="shared" si="2418"/>
        <v>0</v>
      </c>
      <c r="AU365" s="59"/>
      <c r="AV365" s="64">
        <f t="shared" si="2419"/>
        <v>0</v>
      </c>
      <c r="AW365" s="59"/>
      <c r="AX365" s="64">
        <f t="shared" si="2420"/>
        <v>0</v>
      </c>
      <c r="AY365" s="59"/>
      <c r="AZ365" s="64">
        <f t="shared" si="2421"/>
        <v>0</v>
      </c>
      <c r="BA365" s="59"/>
      <c r="BB365" s="64">
        <f t="shared" si="2422"/>
        <v>0</v>
      </c>
      <c r="BC365" s="59"/>
      <c r="BD365" s="64">
        <f t="shared" si="2423"/>
        <v>0</v>
      </c>
      <c r="BE365" s="59"/>
      <c r="BF365" s="64">
        <f t="shared" si="2424"/>
        <v>0</v>
      </c>
      <c r="BG365" s="59"/>
      <c r="BH365" s="64">
        <f t="shared" si="2425"/>
        <v>0</v>
      </c>
      <c r="BI365" s="59"/>
      <c r="BJ365" s="64">
        <f t="shared" si="2426"/>
        <v>0</v>
      </c>
      <c r="BK365" s="59"/>
      <c r="BL365" s="64">
        <f t="shared" si="2427"/>
        <v>0</v>
      </c>
      <c r="BM365" s="59"/>
      <c r="BN365" s="64">
        <f t="shared" si="2428"/>
        <v>0</v>
      </c>
      <c r="BO365" s="59"/>
      <c r="BP365" s="64">
        <f t="shared" si="2429"/>
        <v>0</v>
      </c>
      <c r="BQ365" s="59"/>
      <c r="BR365" s="64">
        <f t="shared" si="2430"/>
        <v>0</v>
      </c>
      <c r="BS365" s="59"/>
      <c r="BT365" s="64">
        <f t="shared" si="2431"/>
        <v>0</v>
      </c>
      <c r="BU365" s="59"/>
      <c r="BV365" s="64">
        <f t="shared" si="2432"/>
        <v>0</v>
      </c>
      <c r="BW365" s="59"/>
      <c r="BX365" s="64">
        <f t="shared" si="2433"/>
        <v>0</v>
      </c>
      <c r="BY365" s="59"/>
      <c r="BZ365" s="64">
        <f t="shared" si="2368"/>
        <v>0</v>
      </c>
      <c r="CA365" s="54"/>
      <c r="CB365" s="61">
        <f t="shared" si="2369"/>
        <v>0</v>
      </c>
      <c r="CC365" s="61">
        <f t="shared" si="2370"/>
        <v>0</v>
      </c>
      <c r="CD365" s="4"/>
      <c r="CE365" s="4"/>
      <c r="CF365" s="4"/>
      <c r="CG365" s="219">
        <f t="shared" si="2371"/>
        <v>0</v>
      </c>
      <c r="CH365" s="219">
        <f t="shared" si="2372"/>
        <v>0</v>
      </c>
      <c r="CI365" s="4"/>
      <c r="CJ365" s="4"/>
      <c r="CK365" s="219">
        <f t="shared" si="2373"/>
        <v>0</v>
      </c>
      <c r="CL365" s="219">
        <f t="shared" si="2374"/>
        <v>0</v>
      </c>
      <c r="CM365" s="4"/>
      <c r="CN365" s="4"/>
      <c r="CO365" s="219">
        <f t="shared" si="2375"/>
        <v>0</v>
      </c>
      <c r="CP365" s="219">
        <f t="shared" si="2376"/>
        <v>0</v>
      </c>
      <c r="CQ365" s="4"/>
      <c r="CR365" s="4"/>
      <c r="CS365" s="219">
        <f t="shared" si="2377"/>
        <v>0</v>
      </c>
      <c r="CT365" s="219">
        <f t="shared" si="2378"/>
        <v>0</v>
      </c>
      <c r="CU365" s="4"/>
      <c r="CV365" s="4"/>
      <c r="CW365" s="219">
        <f t="shared" si="2379"/>
        <v>0</v>
      </c>
      <c r="CX365" s="219">
        <f t="shared" si="2380"/>
        <v>0</v>
      </c>
      <c r="CY365" s="4"/>
      <c r="CZ365" s="4"/>
      <c r="DA365" s="219">
        <f t="shared" si="2381"/>
        <v>0</v>
      </c>
      <c r="DB365" s="219">
        <f t="shared" si="2382"/>
        <v>0</v>
      </c>
      <c r="DC365" s="4"/>
      <c r="DD365" s="4"/>
      <c r="DE365" s="219">
        <f t="shared" si="2383"/>
        <v>0</v>
      </c>
      <c r="DF365" s="219">
        <f t="shared" si="2384"/>
        <v>0</v>
      </c>
      <c r="DG365" s="4"/>
      <c r="DH365" s="4"/>
      <c r="DI365" s="219">
        <f t="shared" si="2385"/>
        <v>0</v>
      </c>
      <c r="DJ365" s="219">
        <f t="shared" si="2386"/>
        <v>0</v>
      </c>
      <c r="DK365" s="4"/>
      <c r="DL365" s="4"/>
      <c r="DM365" s="219">
        <f t="shared" si="2387"/>
        <v>0</v>
      </c>
      <c r="DN365" s="219">
        <f t="shared" si="2388"/>
        <v>0</v>
      </c>
      <c r="DO365" s="4"/>
      <c r="DP365" s="4"/>
      <c r="DQ365" s="219">
        <f t="shared" si="2389"/>
        <v>0</v>
      </c>
      <c r="DR365" s="219">
        <f t="shared" si="2390"/>
        <v>0</v>
      </c>
      <c r="DS365" s="4"/>
      <c r="DT365" s="4"/>
      <c r="DU365" s="219">
        <f t="shared" si="2391"/>
        <v>0</v>
      </c>
      <c r="DV365" s="219">
        <f t="shared" si="2392"/>
        <v>0</v>
      </c>
      <c r="DW365" s="4"/>
      <c r="DX365" s="4"/>
      <c r="DY365" s="4"/>
      <c r="DZ365" s="219">
        <f t="shared" si="2393"/>
        <v>0</v>
      </c>
      <c r="EA365" s="219">
        <f t="shared" si="2394"/>
        <v>0</v>
      </c>
      <c r="EB365" s="4"/>
      <c r="EC365" s="4"/>
      <c r="ED365" s="219" t="e">
        <f>SUM(EB365+#REF!)</f>
        <v>#REF!</v>
      </c>
      <c r="EE365" s="219" t="e">
        <f t="shared" si="2395"/>
        <v>#REF!</v>
      </c>
      <c r="EF365" s="4"/>
      <c r="EG365" s="4"/>
      <c r="EH365" s="219" t="e">
        <f>SUM(EF365+#REF!)</f>
        <v>#REF!</v>
      </c>
      <c r="EI365" s="219" t="e">
        <f t="shared" si="2396"/>
        <v>#REF!</v>
      </c>
      <c r="EJ365" s="4"/>
      <c r="EK365" s="4"/>
      <c r="EL365" s="219" t="e">
        <f>SUM(EJ365+#REF!)</f>
        <v>#REF!</v>
      </c>
      <c r="EM365" s="219" t="e">
        <f t="shared" si="2397"/>
        <v>#REF!</v>
      </c>
      <c r="EN365" s="4"/>
      <c r="EO365" s="279"/>
      <c r="EP365" s="279">
        <f t="shared" si="2434"/>
        <v>0</v>
      </c>
      <c r="EQ365" s="278">
        <f t="shared" si="2435"/>
        <v>0</v>
      </c>
      <c r="ER365" s="278">
        <f t="shared" si="2436"/>
        <v>0</v>
      </c>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c r="HH365" s="4"/>
      <c r="HI365" s="4"/>
      <c r="HJ365" s="4"/>
      <c r="HK365" s="4"/>
      <c r="HL365" s="4"/>
      <c r="HM365" s="4"/>
      <c r="HN365" s="4"/>
      <c r="HO365" s="4"/>
      <c r="HP365" s="4"/>
      <c r="HQ365" s="4"/>
      <c r="HR365" s="4"/>
      <c r="HS365" s="4"/>
      <c r="HT365" s="4"/>
      <c r="HU365" s="4"/>
      <c r="HV365" s="4"/>
    </row>
    <row r="366" spans="1:230" s="5" customFormat="1" x14ac:dyDescent="0.2">
      <c r="A366" s="57"/>
      <c r="B366" s="57"/>
      <c r="C366" s="57" t="s">
        <v>7</v>
      </c>
      <c r="D366" s="57">
        <v>118</v>
      </c>
      <c r="E366" s="6"/>
      <c r="F366" s="64">
        <f t="shared" si="2398"/>
        <v>0</v>
      </c>
      <c r="G366" s="6"/>
      <c r="H366" s="64">
        <f t="shared" si="2399"/>
        <v>0</v>
      </c>
      <c r="I366" s="6"/>
      <c r="J366" s="64">
        <f t="shared" si="2400"/>
        <v>0</v>
      </c>
      <c r="K366" s="6"/>
      <c r="L366" s="64">
        <f t="shared" si="2401"/>
        <v>0</v>
      </c>
      <c r="M366" s="6"/>
      <c r="N366" s="64">
        <f t="shared" si="2402"/>
        <v>0</v>
      </c>
      <c r="O366" s="6"/>
      <c r="P366" s="54">
        <f t="shared" si="2403"/>
        <v>0</v>
      </c>
      <c r="Q366" s="6"/>
      <c r="R366" s="64">
        <f t="shared" si="2404"/>
        <v>0</v>
      </c>
      <c r="S366" s="6"/>
      <c r="T366" s="64">
        <f t="shared" si="2405"/>
        <v>0</v>
      </c>
      <c r="U366" s="6"/>
      <c r="V366" s="64">
        <f t="shared" si="2406"/>
        <v>0</v>
      </c>
      <c r="W366" s="6"/>
      <c r="X366" s="64">
        <f t="shared" si="2407"/>
        <v>0</v>
      </c>
      <c r="Y366" s="6"/>
      <c r="Z366" s="64">
        <f t="shared" si="2408"/>
        <v>0</v>
      </c>
      <c r="AA366" s="6"/>
      <c r="AB366" s="64">
        <f t="shared" si="2409"/>
        <v>0</v>
      </c>
      <c r="AC366" s="59"/>
      <c r="AD366" s="64">
        <f t="shared" si="2410"/>
        <v>0</v>
      </c>
      <c r="AE366" s="59"/>
      <c r="AF366" s="64">
        <f t="shared" si="2411"/>
        <v>0</v>
      </c>
      <c r="AG366" s="59"/>
      <c r="AH366" s="64">
        <f t="shared" si="2412"/>
        <v>0</v>
      </c>
      <c r="AI366" s="59"/>
      <c r="AJ366" s="64">
        <f t="shared" si="2413"/>
        <v>0</v>
      </c>
      <c r="AK366" s="59"/>
      <c r="AL366" s="64">
        <f t="shared" si="2414"/>
        <v>0</v>
      </c>
      <c r="AM366" s="59"/>
      <c r="AN366" s="64">
        <f t="shared" si="2415"/>
        <v>0</v>
      </c>
      <c r="AO366" s="59"/>
      <c r="AP366" s="64">
        <f t="shared" si="2416"/>
        <v>0</v>
      </c>
      <c r="AQ366" s="59"/>
      <c r="AR366" s="64">
        <f t="shared" si="2417"/>
        <v>0</v>
      </c>
      <c r="AS366" s="59"/>
      <c r="AT366" s="64">
        <f t="shared" si="2418"/>
        <v>0</v>
      </c>
      <c r="AU366" s="59"/>
      <c r="AV366" s="64">
        <f t="shared" si="2419"/>
        <v>0</v>
      </c>
      <c r="AW366" s="59"/>
      <c r="AX366" s="64">
        <f t="shared" si="2420"/>
        <v>0</v>
      </c>
      <c r="AY366" s="59"/>
      <c r="AZ366" s="64">
        <f t="shared" si="2421"/>
        <v>0</v>
      </c>
      <c r="BA366" s="59"/>
      <c r="BB366" s="64">
        <f t="shared" si="2422"/>
        <v>0</v>
      </c>
      <c r="BC366" s="59"/>
      <c r="BD366" s="64">
        <f t="shared" si="2423"/>
        <v>0</v>
      </c>
      <c r="BE366" s="59"/>
      <c r="BF366" s="64">
        <f t="shared" si="2424"/>
        <v>0</v>
      </c>
      <c r="BG366" s="59"/>
      <c r="BH366" s="64">
        <f t="shared" si="2425"/>
        <v>0</v>
      </c>
      <c r="BI366" s="59"/>
      <c r="BJ366" s="64">
        <f t="shared" si="2426"/>
        <v>0</v>
      </c>
      <c r="BK366" s="59"/>
      <c r="BL366" s="64">
        <f t="shared" si="2427"/>
        <v>0</v>
      </c>
      <c r="BM366" s="59"/>
      <c r="BN366" s="64">
        <f t="shared" si="2428"/>
        <v>0</v>
      </c>
      <c r="BO366" s="59"/>
      <c r="BP366" s="64">
        <f t="shared" si="2429"/>
        <v>0</v>
      </c>
      <c r="BQ366" s="59"/>
      <c r="BR366" s="64">
        <f t="shared" si="2430"/>
        <v>0</v>
      </c>
      <c r="BS366" s="59"/>
      <c r="BT366" s="64">
        <f t="shared" si="2431"/>
        <v>0</v>
      </c>
      <c r="BU366" s="59"/>
      <c r="BV366" s="64">
        <f t="shared" si="2432"/>
        <v>0</v>
      </c>
      <c r="BW366" s="59"/>
      <c r="BX366" s="64">
        <f t="shared" si="2433"/>
        <v>0</v>
      </c>
      <c r="BY366" s="59"/>
      <c r="BZ366" s="64">
        <f t="shared" si="2368"/>
        <v>0</v>
      </c>
      <c r="CA366" s="54"/>
      <c r="CB366" s="61">
        <f t="shared" si="2369"/>
        <v>0</v>
      </c>
      <c r="CC366" s="61">
        <f t="shared" si="2370"/>
        <v>0</v>
      </c>
      <c r="CD366" s="4"/>
      <c r="CE366" s="4"/>
      <c r="CF366" s="4"/>
      <c r="CG366" s="219">
        <f t="shared" si="2371"/>
        <v>0</v>
      </c>
      <c r="CH366" s="219">
        <f t="shared" si="2372"/>
        <v>0</v>
      </c>
      <c r="CI366" s="4"/>
      <c r="CJ366" s="4"/>
      <c r="CK366" s="219">
        <f t="shared" si="2373"/>
        <v>0</v>
      </c>
      <c r="CL366" s="219">
        <f t="shared" si="2374"/>
        <v>0</v>
      </c>
      <c r="CM366" s="4"/>
      <c r="CN366" s="4"/>
      <c r="CO366" s="219">
        <f t="shared" si="2375"/>
        <v>0</v>
      </c>
      <c r="CP366" s="219">
        <f t="shared" si="2376"/>
        <v>0</v>
      </c>
      <c r="CQ366" s="4"/>
      <c r="CR366" s="4"/>
      <c r="CS366" s="219">
        <f t="shared" si="2377"/>
        <v>0</v>
      </c>
      <c r="CT366" s="219">
        <f t="shared" si="2378"/>
        <v>0</v>
      </c>
      <c r="CU366" s="4"/>
      <c r="CV366" s="4"/>
      <c r="CW366" s="219">
        <f t="shared" si="2379"/>
        <v>0</v>
      </c>
      <c r="CX366" s="219">
        <f t="shared" si="2380"/>
        <v>0</v>
      </c>
      <c r="CY366" s="4"/>
      <c r="CZ366" s="4"/>
      <c r="DA366" s="219">
        <f t="shared" si="2381"/>
        <v>0</v>
      </c>
      <c r="DB366" s="219">
        <f t="shared" si="2382"/>
        <v>0</v>
      </c>
      <c r="DC366" s="4"/>
      <c r="DD366" s="4"/>
      <c r="DE366" s="219">
        <f t="shared" si="2383"/>
        <v>0</v>
      </c>
      <c r="DF366" s="219">
        <f t="shared" si="2384"/>
        <v>0</v>
      </c>
      <c r="DG366" s="4"/>
      <c r="DH366" s="4"/>
      <c r="DI366" s="219">
        <f t="shared" si="2385"/>
        <v>0</v>
      </c>
      <c r="DJ366" s="219">
        <f t="shared" si="2386"/>
        <v>0</v>
      </c>
      <c r="DK366" s="4"/>
      <c r="DL366" s="4"/>
      <c r="DM366" s="219">
        <f t="shared" si="2387"/>
        <v>0</v>
      </c>
      <c r="DN366" s="219">
        <f t="shared" si="2388"/>
        <v>0</v>
      </c>
      <c r="DO366" s="4"/>
      <c r="DP366" s="4"/>
      <c r="DQ366" s="219">
        <f t="shared" si="2389"/>
        <v>0</v>
      </c>
      <c r="DR366" s="219">
        <f t="shared" si="2390"/>
        <v>0</v>
      </c>
      <c r="DS366" s="4"/>
      <c r="DT366" s="4"/>
      <c r="DU366" s="219">
        <f t="shared" si="2391"/>
        <v>0</v>
      </c>
      <c r="DV366" s="219">
        <f t="shared" si="2392"/>
        <v>0</v>
      </c>
      <c r="DW366" s="4"/>
      <c r="DX366" s="4"/>
      <c r="DY366" s="4"/>
      <c r="DZ366" s="219">
        <f t="shared" si="2393"/>
        <v>0</v>
      </c>
      <c r="EA366" s="219">
        <f t="shared" si="2394"/>
        <v>0</v>
      </c>
      <c r="EB366" s="4"/>
      <c r="EC366" s="4"/>
      <c r="ED366" s="219" t="e">
        <f>SUM(EB366+#REF!)</f>
        <v>#REF!</v>
      </c>
      <c r="EE366" s="219" t="e">
        <f t="shared" si="2395"/>
        <v>#REF!</v>
      </c>
      <c r="EF366" s="4"/>
      <c r="EG366" s="4"/>
      <c r="EH366" s="219" t="e">
        <f>SUM(EF366+#REF!)</f>
        <v>#REF!</v>
      </c>
      <c r="EI366" s="219" t="e">
        <f t="shared" si="2396"/>
        <v>#REF!</v>
      </c>
      <c r="EJ366" s="4"/>
      <c r="EK366" s="4"/>
      <c r="EL366" s="219" t="e">
        <f>SUM(EJ366+#REF!)</f>
        <v>#REF!</v>
      </c>
      <c r="EM366" s="219" t="e">
        <f t="shared" si="2397"/>
        <v>#REF!</v>
      </c>
      <c r="EN366" s="4"/>
      <c r="EO366" s="279"/>
      <c r="EP366" s="279">
        <f t="shared" si="2434"/>
        <v>0</v>
      </c>
      <c r="EQ366" s="278">
        <f t="shared" si="2435"/>
        <v>0</v>
      </c>
      <c r="ER366" s="278">
        <f t="shared" si="2436"/>
        <v>0</v>
      </c>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c r="HH366" s="4"/>
      <c r="HI366" s="4"/>
      <c r="HJ366" s="4"/>
      <c r="HK366" s="4"/>
      <c r="HL366" s="4"/>
      <c r="HM366" s="4"/>
      <c r="HN366" s="4"/>
      <c r="HO366" s="4"/>
      <c r="HP366" s="4"/>
      <c r="HQ366" s="4"/>
      <c r="HR366" s="4"/>
      <c r="HS366" s="4"/>
      <c r="HT366" s="4"/>
      <c r="HU366" s="4"/>
      <c r="HV366" s="4"/>
    </row>
    <row r="367" spans="1:230" s="5" customFormat="1" x14ac:dyDescent="0.2">
      <c r="A367" s="57" t="s">
        <v>142</v>
      </c>
      <c r="B367" s="57" t="s">
        <v>143</v>
      </c>
      <c r="C367" s="57" t="s">
        <v>3</v>
      </c>
      <c r="D367" s="57">
        <v>100</v>
      </c>
      <c r="E367" s="6"/>
      <c r="F367" s="64">
        <f t="shared" si="2398"/>
        <v>0</v>
      </c>
      <c r="G367" s="6"/>
      <c r="H367" s="64">
        <f t="shared" si="2399"/>
        <v>0</v>
      </c>
      <c r="I367" s="6"/>
      <c r="J367" s="64">
        <f t="shared" si="2400"/>
        <v>0</v>
      </c>
      <c r="K367" s="6"/>
      <c r="L367" s="64">
        <f t="shared" si="2401"/>
        <v>0</v>
      </c>
      <c r="M367" s="6"/>
      <c r="N367" s="64">
        <f t="shared" si="2402"/>
        <v>0</v>
      </c>
      <c r="O367" s="6"/>
      <c r="P367" s="54">
        <f t="shared" si="2403"/>
        <v>0</v>
      </c>
      <c r="Q367" s="6"/>
      <c r="R367" s="64">
        <f t="shared" si="2404"/>
        <v>0</v>
      </c>
      <c r="S367" s="6"/>
      <c r="T367" s="64">
        <f t="shared" si="2405"/>
        <v>0</v>
      </c>
      <c r="U367" s="6"/>
      <c r="V367" s="64">
        <f t="shared" si="2406"/>
        <v>0</v>
      </c>
      <c r="W367" s="226">
        <v>26</v>
      </c>
      <c r="X367" s="64">
        <f t="shared" si="2407"/>
        <v>2600</v>
      </c>
      <c r="Y367" s="6"/>
      <c r="Z367" s="64">
        <f t="shared" si="2408"/>
        <v>0</v>
      </c>
      <c r="AA367" s="6"/>
      <c r="AB367" s="64">
        <f t="shared" si="2409"/>
        <v>0</v>
      </c>
      <c r="AC367" s="59"/>
      <c r="AD367" s="64">
        <f t="shared" si="2410"/>
        <v>0</v>
      </c>
      <c r="AE367" s="59"/>
      <c r="AF367" s="64">
        <f t="shared" si="2411"/>
        <v>0</v>
      </c>
      <c r="AG367" s="59"/>
      <c r="AH367" s="64">
        <f t="shared" si="2412"/>
        <v>0</v>
      </c>
      <c r="AI367" s="59"/>
      <c r="AJ367" s="64">
        <f t="shared" si="2413"/>
        <v>0</v>
      </c>
      <c r="AK367" s="59"/>
      <c r="AL367" s="64">
        <f t="shared" si="2414"/>
        <v>0</v>
      </c>
      <c r="AM367" s="59"/>
      <c r="AN367" s="64">
        <f t="shared" si="2415"/>
        <v>0</v>
      </c>
      <c r="AO367" s="59"/>
      <c r="AP367" s="64">
        <f t="shared" si="2416"/>
        <v>0</v>
      </c>
      <c r="AQ367" s="59"/>
      <c r="AR367" s="64">
        <f t="shared" si="2417"/>
        <v>0</v>
      </c>
      <c r="AS367" s="59"/>
      <c r="AT367" s="64">
        <f t="shared" si="2418"/>
        <v>0</v>
      </c>
      <c r="AU367" s="59"/>
      <c r="AV367" s="64">
        <f t="shared" si="2419"/>
        <v>0</v>
      </c>
      <c r="AW367" s="59"/>
      <c r="AX367" s="64">
        <f t="shared" si="2420"/>
        <v>0</v>
      </c>
      <c r="AY367" s="59"/>
      <c r="AZ367" s="64">
        <f t="shared" si="2421"/>
        <v>0</v>
      </c>
      <c r="BA367" s="59"/>
      <c r="BB367" s="64">
        <f t="shared" si="2422"/>
        <v>0</v>
      </c>
      <c r="BC367" s="59"/>
      <c r="BD367" s="64">
        <f t="shared" si="2423"/>
        <v>0</v>
      </c>
      <c r="BE367" s="59"/>
      <c r="BF367" s="64">
        <f t="shared" si="2424"/>
        <v>0</v>
      </c>
      <c r="BG367" s="59"/>
      <c r="BH367" s="64">
        <f t="shared" si="2425"/>
        <v>0</v>
      </c>
      <c r="BI367" s="59"/>
      <c r="BJ367" s="64">
        <f t="shared" si="2426"/>
        <v>0</v>
      </c>
      <c r="BK367" s="59"/>
      <c r="BL367" s="64">
        <f t="shared" si="2427"/>
        <v>0</v>
      </c>
      <c r="BM367" s="59"/>
      <c r="BN367" s="64">
        <f t="shared" si="2428"/>
        <v>0</v>
      </c>
      <c r="BO367" s="59"/>
      <c r="BP367" s="64">
        <f t="shared" si="2429"/>
        <v>0</v>
      </c>
      <c r="BQ367" s="59"/>
      <c r="BR367" s="64">
        <f t="shared" si="2430"/>
        <v>0</v>
      </c>
      <c r="BS367" s="59"/>
      <c r="BT367" s="64">
        <f t="shared" si="2431"/>
        <v>0</v>
      </c>
      <c r="BU367" s="59"/>
      <c r="BV367" s="64">
        <f t="shared" si="2432"/>
        <v>0</v>
      </c>
      <c r="BW367" s="59"/>
      <c r="BX367" s="64">
        <f t="shared" si="2433"/>
        <v>0</v>
      </c>
      <c r="BY367" s="59"/>
      <c r="BZ367" s="64">
        <f t="shared" si="2368"/>
        <v>0</v>
      </c>
      <c r="CA367" s="54"/>
      <c r="CB367" s="61">
        <f t="shared" si="2369"/>
        <v>26</v>
      </c>
      <c r="CC367" s="61">
        <f t="shared" si="2370"/>
        <v>2600</v>
      </c>
      <c r="CD367" s="4"/>
      <c r="CE367" s="4"/>
      <c r="CF367" s="4"/>
      <c r="CG367" s="219">
        <f t="shared" si="2371"/>
        <v>0</v>
      </c>
      <c r="CH367" s="219">
        <f t="shared" si="2372"/>
        <v>0</v>
      </c>
      <c r="CI367" s="4"/>
      <c r="CJ367" s="4"/>
      <c r="CK367" s="219">
        <f t="shared" si="2373"/>
        <v>0</v>
      </c>
      <c r="CL367" s="219">
        <f t="shared" si="2374"/>
        <v>0</v>
      </c>
      <c r="CM367" s="4"/>
      <c r="CN367" s="4"/>
      <c r="CO367" s="219">
        <f t="shared" si="2375"/>
        <v>0</v>
      </c>
      <c r="CP367" s="219">
        <f t="shared" si="2376"/>
        <v>0</v>
      </c>
      <c r="CQ367" s="4"/>
      <c r="CR367" s="4"/>
      <c r="CS367" s="219">
        <f t="shared" si="2377"/>
        <v>0</v>
      </c>
      <c r="CT367" s="219">
        <f t="shared" si="2378"/>
        <v>0</v>
      </c>
      <c r="CU367" s="4"/>
      <c r="CV367" s="4"/>
      <c r="CW367" s="219">
        <f t="shared" si="2379"/>
        <v>0</v>
      </c>
      <c r="CX367" s="219">
        <f t="shared" si="2380"/>
        <v>0</v>
      </c>
      <c r="CY367" s="4"/>
      <c r="CZ367" s="4"/>
      <c r="DA367" s="219">
        <f t="shared" si="2381"/>
        <v>0</v>
      </c>
      <c r="DB367" s="219">
        <f t="shared" si="2382"/>
        <v>0</v>
      </c>
      <c r="DC367" s="4"/>
      <c r="DD367" s="4"/>
      <c r="DE367" s="219">
        <f t="shared" si="2383"/>
        <v>0</v>
      </c>
      <c r="DF367" s="219">
        <f t="shared" si="2384"/>
        <v>0</v>
      </c>
      <c r="DG367" s="4"/>
      <c r="DH367" s="4"/>
      <c r="DI367" s="219">
        <f t="shared" si="2385"/>
        <v>0</v>
      </c>
      <c r="DJ367" s="219">
        <f t="shared" si="2386"/>
        <v>0</v>
      </c>
      <c r="DK367" s="4"/>
      <c r="DL367" s="4"/>
      <c r="DM367" s="219">
        <f t="shared" si="2387"/>
        <v>0</v>
      </c>
      <c r="DN367" s="219">
        <f t="shared" si="2388"/>
        <v>0</v>
      </c>
      <c r="DO367" s="4"/>
      <c r="DP367" s="4"/>
      <c r="DQ367" s="219">
        <f t="shared" si="2389"/>
        <v>0</v>
      </c>
      <c r="DR367" s="219">
        <f t="shared" si="2390"/>
        <v>0</v>
      </c>
      <c r="DS367" s="4"/>
      <c r="DT367" s="4"/>
      <c r="DU367" s="219">
        <f t="shared" si="2391"/>
        <v>0</v>
      </c>
      <c r="DV367" s="219">
        <f t="shared" si="2392"/>
        <v>0</v>
      </c>
      <c r="DW367" s="4"/>
      <c r="DX367" s="4"/>
      <c r="DY367" s="4"/>
      <c r="DZ367" s="219">
        <f t="shared" si="2393"/>
        <v>0</v>
      </c>
      <c r="EA367" s="219">
        <f t="shared" si="2394"/>
        <v>0</v>
      </c>
      <c r="EB367" s="4"/>
      <c r="EC367" s="4"/>
      <c r="ED367" s="219" t="e">
        <f>SUM(EB367+#REF!)</f>
        <v>#REF!</v>
      </c>
      <c r="EE367" s="219" t="e">
        <f t="shared" si="2395"/>
        <v>#REF!</v>
      </c>
      <c r="EF367" s="4"/>
      <c r="EG367" s="4"/>
      <c r="EH367" s="219" t="e">
        <f>SUM(EF367+#REF!)</f>
        <v>#REF!</v>
      </c>
      <c r="EI367" s="219" t="e">
        <f t="shared" si="2396"/>
        <v>#REF!</v>
      </c>
      <c r="EJ367" s="4"/>
      <c r="EK367" s="4"/>
      <c r="EL367" s="219" t="e">
        <f>SUM(EJ367+#REF!)</f>
        <v>#REF!</v>
      </c>
      <c r="EM367" s="219" t="e">
        <f t="shared" si="2397"/>
        <v>#REF!</v>
      </c>
      <c r="EN367" s="4"/>
      <c r="EO367" s="279"/>
      <c r="EP367" s="279">
        <f t="shared" si="2434"/>
        <v>0</v>
      </c>
      <c r="EQ367" s="278">
        <f t="shared" si="2435"/>
        <v>0</v>
      </c>
      <c r="ER367" s="278">
        <f t="shared" si="2436"/>
        <v>0</v>
      </c>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c r="HH367" s="4"/>
      <c r="HI367" s="4"/>
      <c r="HJ367" s="4"/>
      <c r="HK367" s="4"/>
      <c r="HL367" s="4"/>
      <c r="HM367" s="4"/>
      <c r="HN367" s="4"/>
      <c r="HO367" s="4"/>
      <c r="HP367" s="4"/>
      <c r="HQ367" s="4"/>
      <c r="HR367" s="4"/>
      <c r="HS367" s="4"/>
      <c r="HT367" s="4"/>
      <c r="HU367" s="4"/>
      <c r="HV367" s="4"/>
    </row>
    <row r="368" spans="1:230" s="5" customFormat="1" x14ac:dyDescent="0.2">
      <c r="A368" s="57"/>
      <c r="B368" s="57"/>
      <c r="C368" s="57" t="s">
        <v>3</v>
      </c>
      <c r="D368" s="57">
        <v>100</v>
      </c>
      <c r="E368" s="6"/>
      <c r="F368" s="64">
        <f t="shared" si="2398"/>
        <v>0</v>
      </c>
      <c r="G368" s="6"/>
      <c r="H368" s="64">
        <f t="shared" si="2399"/>
        <v>0</v>
      </c>
      <c r="I368" s="6"/>
      <c r="J368" s="64">
        <f t="shared" si="2400"/>
        <v>0</v>
      </c>
      <c r="K368" s="6"/>
      <c r="L368" s="64">
        <f t="shared" si="2401"/>
        <v>0</v>
      </c>
      <c r="M368" s="6"/>
      <c r="N368" s="64">
        <f t="shared" si="2402"/>
        <v>0</v>
      </c>
      <c r="O368" s="6"/>
      <c r="P368" s="54">
        <f t="shared" si="2403"/>
        <v>0</v>
      </c>
      <c r="Q368" s="6"/>
      <c r="R368" s="64">
        <f t="shared" si="2404"/>
        <v>0</v>
      </c>
      <c r="S368" s="6"/>
      <c r="T368" s="64">
        <f t="shared" si="2405"/>
        <v>0</v>
      </c>
      <c r="U368" s="6"/>
      <c r="V368" s="64">
        <f t="shared" si="2406"/>
        <v>0</v>
      </c>
      <c r="W368" s="6"/>
      <c r="X368" s="64">
        <f t="shared" si="2407"/>
        <v>0</v>
      </c>
      <c r="Y368" s="6"/>
      <c r="Z368" s="64">
        <f t="shared" si="2408"/>
        <v>0</v>
      </c>
      <c r="AA368" s="6"/>
      <c r="AB368" s="64">
        <f t="shared" si="2409"/>
        <v>0</v>
      </c>
      <c r="AC368" s="59"/>
      <c r="AD368" s="64">
        <f t="shared" si="2410"/>
        <v>0</v>
      </c>
      <c r="AE368" s="59"/>
      <c r="AF368" s="64">
        <f t="shared" si="2411"/>
        <v>0</v>
      </c>
      <c r="AG368" s="59"/>
      <c r="AH368" s="64">
        <f t="shared" si="2412"/>
        <v>0</v>
      </c>
      <c r="AI368" s="59"/>
      <c r="AJ368" s="64">
        <f t="shared" si="2413"/>
        <v>0</v>
      </c>
      <c r="AK368" s="59"/>
      <c r="AL368" s="64">
        <f t="shared" si="2414"/>
        <v>0</v>
      </c>
      <c r="AM368" s="59"/>
      <c r="AN368" s="64">
        <f t="shared" si="2415"/>
        <v>0</v>
      </c>
      <c r="AO368" s="59"/>
      <c r="AP368" s="64">
        <f t="shared" si="2416"/>
        <v>0</v>
      </c>
      <c r="AQ368" s="59"/>
      <c r="AR368" s="64">
        <f t="shared" si="2417"/>
        <v>0</v>
      </c>
      <c r="AS368" s="59"/>
      <c r="AT368" s="64">
        <f t="shared" si="2418"/>
        <v>0</v>
      </c>
      <c r="AU368" s="59"/>
      <c r="AV368" s="64">
        <f t="shared" si="2419"/>
        <v>0</v>
      </c>
      <c r="AW368" s="59"/>
      <c r="AX368" s="64">
        <f t="shared" si="2420"/>
        <v>0</v>
      </c>
      <c r="AY368" s="59"/>
      <c r="AZ368" s="64">
        <f t="shared" si="2421"/>
        <v>0</v>
      </c>
      <c r="BA368" s="59"/>
      <c r="BB368" s="64">
        <f t="shared" si="2422"/>
        <v>0</v>
      </c>
      <c r="BC368" s="59"/>
      <c r="BD368" s="64">
        <f t="shared" si="2423"/>
        <v>0</v>
      </c>
      <c r="BE368" s="59"/>
      <c r="BF368" s="64">
        <f t="shared" si="2424"/>
        <v>0</v>
      </c>
      <c r="BG368" s="59"/>
      <c r="BH368" s="64">
        <f t="shared" si="2425"/>
        <v>0</v>
      </c>
      <c r="BI368" s="59"/>
      <c r="BJ368" s="64">
        <f t="shared" si="2426"/>
        <v>0</v>
      </c>
      <c r="BK368" s="59"/>
      <c r="BL368" s="64">
        <f t="shared" si="2427"/>
        <v>0</v>
      </c>
      <c r="BM368" s="59"/>
      <c r="BN368" s="64">
        <f t="shared" si="2428"/>
        <v>0</v>
      </c>
      <c r="BO368" s="59"/>
      <c r="BP368" s="64">
        <f t="shared" si="2429"/>
        <v>0</v>
      </c>
      <c r="BQ368" s="59"/>
      <c r="BR368" s="64">
        <f t="shared" si="2430"/>
        <v>0</v>
      </c>
      <c r="BS368" s="59"/>
      <c r="BT368" s="64">
        <f t="shared" si="2431"/>
        <v>0</v>
      </c>
      <c r="BU368" s="59"/>
      <c r="BV368" s="64">
        <f t="shared" si="2432"/>
        <v>0</v>
      </c>
      <c r="BW368" s="59"/>
      <c r="BX368" s="64">
        <f t="shared" si="2433"/>
        <v>0</v>
      </c>
      <c r="BY368" s="59"/>
      <c r="BZ368" s="64">
        <f t="shared" si="2368"/>
        <v>0</v>
      </c>
      <c r="CA368" s="54"/>
      <c r="CB368" s="61">
        <f t="shared" si="2369"/>
        <v>0</v>
      </c>
      <c r="CC368" s="61">
        <f t="shared" si="2370"/>
        <v>0</v>
      </c>
      <c r="CD368" s="4"/>
      <c r="CE368" s="4"/>
      <c r="CF368" s="4"/>
      <c r="CG368" s="219">
        <f t="shared" si="2371"/>
        <v>0</v>
      </c>
      <c r="CH368" s="219">
        <f t="shared" si="2372"/>
        <v>0</v>
      </c>
      <c r="CI368" s="4"/>
      <c r="CJ368" s="4"/>
      <c r="CK368" s="219">
        <f t="shared" si="2373"/>
        <v>0</v>
      </c>
      <c r="CL368" s="219">
        <f t="shared" si="2374"/>
        <v>0</v>
      </c>
      <c r="CM368" s="4"/>
      <c r="CN368" s="4"/>
      <c r="CO368" s="219">
        <f t="shared" si="2375"/>
        <v>0</v>
      </c>
      <c r="CP368" s="219">
        <f t="shared" si="2376"/>
        <v>0</v>
      </c>
      <c r="CQ368" s="4"/>
      <c r="CR368" s="4"/>
      <c r="CS368" s="219">
        <f t="shared" si="2377"/>
        <v>0</v>
      </c>
      <c r="CT368" s="219">
        <f t="shared" si="2378"/>
        <v>0</v>
      </c>
      <c r="CU368" s="4"/>
      <c r="CV368" s="4"/>
      <c r="CW368" s="219">
        <f t="shared" si="2379"/>
        <v>0</v>
      </c>
      <c r="CX368" s="219">
        <f t="shared" si="2380"/>
        <v>0</v>
      </c>
      <c r="CY368" s="4"/>
      <c r="CZ368" s="4"/>
      <c r="DA368" s="219">
        <f t="shared" si="2381"/>
        <v>0</v>
      </c>
      <c r="DB368" s="219">
        <f t="shared" si="2382"/>
        <v>0</v>
      </c>
      <c r="DC368" s="4"/>
      <c r="DD368" s="4"/>
      <c r="DE368" s="219">
        <f t="shared" si="2383"/>
        <v>0</v>
      </c>
      <c r="DF368" s="219">
        <f t="shared" si="2384"/>
        <v>0</v>
      </c>
      <c r="DG368" s="4"/>
      <c r="DH368" s="4"/>
      <c r="DI368" s="219">
        <f t="shared" si="2385"/>
        <v>0</v>
      </c>
      <c r="DJ368" s="219">
        <f t="shared" si="2386"/>
        <v>0</v>
      </c>
      <c r="DK368" s="4"/>
      <c r="DL368" s="4"/>
      <c r="DM368" s="219">
        <f t="shared" si="2387"/>
        <v>0</v>
      </c>
      <c r="DN368" s="219">
        <f t="shared" si="2388"/>
        <v>0</v>
      </c>
      <c r="DO368" s="4"/>
      <c r="DP368" s="4"/>
      <c r="DQ368" s="219">
        <f t="shared" si="2389"/>
        <v>0</v>
      </c>
      <c r="DR368" s="219">
        <f t="shared" si="2390"/>
        <v>0</v>
      </c>
      <c r="DS368" s="4"/>
      <c r="DT368" s="4"/>
      <c r="DU368" s="219">
        <f t="shared" si="2391"/>
        <v>0</v>
      </c>
      <c r="DV368" s="219">
        <f t="shared" si="2392"/>
        <v>0</v>
      </c>
      <c r="DW368" s="4"/>
      <c r="DX368" s="4"/>
      <c r="DY368" s="4"/>
      <c r="DZ368" s="219">
        <f t="shared" si="2393"/>
        <v>0</v>
      </c>
      <c r="EA368" s="219">
        <f t="shared" si="2394"/>
        <v>0</v>
      </c>
      <c r="EB368" s="4"/>
      <c r="EC368" s="4"/>
      <c r="ED368" s="219" t="e">
        <f>SUM(EB368+#REF!)</f>
        <v>#REF!</v>
      </c>
      <c r="EE368" s="219" t="e">
        <f t="shared" si="2395"/>
        <v>#REF!</v>
      </c>
      <c r="EF368" s="4"/>
      <c r="EG368" s="4"/>
      <c r="EH368" s="219" t="e">
        <f>SUM(EF368+#REF!)</f>
        <v>#REF!</v>
      </c>
      <c r="EI368" s="219" t="e">
        <f t="shared" si="2396"/>
        <v>#REF!</v>
      </c>
      <c r="EJ368" s="4"/>
      <c r="EK368" s="4"/>
      <c r="EL368" s="219" t="e">
        <f>SUM(EJ368+#REF!)</f>
        <v>#REF!</v>
      </c>
      <c r="EM368" s="219" t="e">
        <f t="shared" si="2397"/>
        <v>#REF!</v>
      </c>
      <c r="EN368" s="4"/>
      <c r="EO368" s="279"/>
      <c r="EP368" s="279">
        <f t="shared" si="2434"/>
        <v>0</v>
      </c>
      <c r="EQ368" s="278">
        <f t="shared" si="2435"/>
        <v>0</v>
      </c>
      <c r="ER368" s="278">
        <f t="shared" si="2436"/>
        <v>0</v>
      </c>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c r="HH368" s="4"/>
      <c r="HI368" s="4"/>
      <c r="HJ368" s="4"/>
      <c r="HK368" s="4"/>
      <c r="HL368" s="4"/>
      <c r="HM368" s="4"/>
      <c r="HN368" s="4"/>
      <c r="HO368" s="4"/>
      <c r="HP368" s="4"/>
      <c r="HQ368" s="4"/>
      <c r="HR368" s="4"/>
      <c r="HS368" s="4"/>
      <c r="HT368" s="4"/>
      <c r="HU368" s="4"/>
      <c r="HV368" s="4"/>
    </row>
    <row r="369" spans="1:230" s="5" customFormat="1" x14ac:dyDescent="0.2">
      <c r="A369" s="57"/>
      <c r="B369" s="57"/>
      <c r="C369" s="57" t="s">
        <v>3</v>
      </c>
      <c r="D369" s="57">
        <v>100</v>
      </c>
      <c r="E369" s="6"/>
      <c r="F369" s="64">
        <f t="shared" si="2398"/>
        <v>0</v>
      </c>
      <c r="G369" s="6"/>
      <c r="H369" s="64">
        <f t="shared" si="2399"/>
        <v>0</v>
      </c>
      <c r="I369" s="6"/>
      <c r="J369" s="64">
        <f t="shared" si="2400"/>
        <v>0</v>
      </c>
      <c r="K369" s="6"/>
      <c r="L369" s="64">
        <f t="shared" si="2401"/>
        <v>0</v>
      </c>
      <c r="M369" s="6"/>
      <c r="N369" s="64">
        <f t="shared" si="2402"/>
        <v>0</v>
      </c>
      <c r="O369" s="6"/>
      <c r="P369" s="54">
        <f t="shared" si="2403"/>
        <v>0</v>
      </c>
      <c r="Q369" s="6"/>
      <c r="R369" s="64">
        <f t="shared" si="2404"/>
        <v>0</v>
      </c>
      <c r="S369" s="6"/>
      <c r="T369" s="64">
        <f t="shared" si="2405"/>
        <v>0</v>
      </c>
      <c r="U369" s="6"/>
      <c r="V369" s="64">
        <f t="shared" si="2406"/>
        <v>0</v>
      </c>
      <c r="W369" s="6"/>
      <c r="X369" s="64">
        <f t="shared" si="2407"/>
        <v>0</v>
      </c>
      <c r="Y369" s="6"/>
      <c r="Z369" s="64">
        <f t="shared" si="2408"/>
        <v>0</v>
      </c>
      <c r="AA369" s="6"/>
      <c r="AB369" s="64">
        <f t="shared" si="2409"/>
        <v>0</v>
      </c>
      <c r="AC369" s="59"/>
      <c r="AD369" s="64">
        <f t="shared" si="2410"/>
        <v>0</v>
      </c>
      <c r="AE369" s="59"/>
      <c r="AF369" s="64">
        <f t="shared" si="2411"/>
        <v>0</v>
      </c>
      <c r="AG369" s="59"/>
      <c r="AH369" s="64">
        <f t="shared" si="2412"/>
        <v>0</v>
      </c>
      <c r="AI369" s="59"/>
      <c r="AJ369" s="64">
        <f t="shared" si="2413"/>
        <v>0</v>
      </c>
      <c r="AK369" s="59"/>
      <c r="AL369" s="64">
        <f t="shared" si="2414"/>
        <v>0</v>
      </c>
      <c r="AM369" s="59"/>
      <c r="AN369" s="64">
        <f t="shared" si="2415"/>
        <v>0</v>
      </c>
      <c r="AO369" s="59"/>
      <c r="AP369" s="64">
        <f t="shared" si="2416"/>
        <v>0</v>
      </c>
      <c r="AQ369" s="59"/>
      <c r="AR369" s="64">
        <f t="shared" si="2417"/>
        <v>0</v>
      </c>
      <c r="AS369" s="59"/>
      <c r="AT369" s="64">
        <f t="shared" si="2418"/>
        <v>0</v>
      </c>
      <c r="AU369" s="59"/>
      <c r="AV369" s="64">
        <f t="shared" si="2419"/>
        <v>0</v>
      </c>
      <c r="AW369" s="59"/>
      <c r="AX369" s="64">
        <f t="shared" si="2420"/>
        <v>0</v>
      </c>
      <c r="AY369" s="59"/>
      <c r="AZ369" s="64">
        <f t="shared" si="2421"/>
        <v>0</v>
      </c>
      <c r="BA369" s="59"/>
      <c r="BB369" s="64">
        <f t="shared" si="2422"/>
        <v>0</v>
      </c>
      <c r="BC369" s="59"/>
      <c r="BD369" s="64">
        <f t="shared" si="2423"/>
        <v>0</v>
      </c>
      <c r="BE369" s="59"/>
      <c r="BF369" s="64">
        <f t="shared" si="2424"/>
        <v>0</v>
      </c>
      <c r="BG369" s="59"/>
      <c r="BH369" s="64">
        <f t="shared" si="2425"/>
        <v>0</v>
      </c>
      <c r="BI369" s="59"/>
      <c r="BJ369" s="64">
        <f t="shared" si="2426"/>
        <v>0</v>
      </c>
      <c r="BK369" s="59"/>
      <c r="BL369" s="64">
        <f t="shared" si="2427"/>
        <v>0</v>
      </c>
      <c r="BM369" s="59"/>
      <c r="BN369" s="64">
        <f t="shared" si="2428"/>
        <v>0</v>
      </c>
      <c r="BO369" s="59"/>
      <c r="BP369" s="64">
        <f t="shared" si="2429"/>
        <v>0</v>
      </c>
      <c r="BQ369" s="59"/>
      <c r="BR369" s="64">
        <f t="shared" si="2430"/>
        <v>0</v>
      </c>
      <c r="BS369" s="59"/>
      <c r="BT369" s="64">
        <f t="shared" si="2431"/>
        <v>0</v>
      </c>
      <c r="BU369" s="59"/>
      <c r="BV369" s="64">
        <f t="shared" si="2432"/>
        <v>0</v>
      </c>
      <c r="BW369" s="59"/>
      <c r="BX369" s="64">
        <f t="shared" si="2433"/>
        <v>0</v>
      </c>
      <c r="BY369" s="59"/>
      <c r="BZ369" s="64">
        <f t="shared" si="2368"/>
        <v>0</v>
      </c>
      <c r="CA369" s="54"/>
      <c r="CB369" s="61">
        <f t="shared" si="2369"/>
        <v>0</v>
      </c>
      <c r="CC369" s="61">
        <f t="shared" si="2370"/>
        <v>0</v>
      </c>
      <c r="CD369" s="4"/>
      <c r="CE369" s="4"/>
      <c r="CF369" s="4"/>
      <c r="CG369" s="219">
        <f t="shared" si="2371"/>
        <v>0</v>
      </c>
      <c r="CH369" s="219">
        <f t="shared" si="2372"/>
        <v>0</v>
      </c>
      <c r="CI369" s="4"/>
      <c r="CJ369" s="4"/>
      <c r="CK369" s="219">
        <f t="shared" si="2373"/>
        <v>0</v>
      </c>
      <c r="CL369" s="219">
        <f t="shared" si="2374"/>
        <v>0</v>
      </c>
      <c r="CM369" s="4"/>
      <c r="CN369" s="4"/>
      <c r="CO369" s="219">
        <f t="shared" si="2375"/>
        <v>0</v>
      </c>
      <c r="CP369" s="219">
        <f t="shared" si="2376"/>
        <v>0</v>
      </c>
      <c r="CQ369" s="4"/>
      <c r="CR369" s="4"/>
      <c r="CS369" s="219">
        <f t="shared" si="2377"/>
        <v>0</v>
      </c>
      <c r="CT369" s="219">
        <f t="shared" si="2378"/>
        <v>0</v>
      </c>
      <c r="CU369" s="4"/>
      <c r="CV369" s="4"/>
      <c r="CW369" s="219">
        <f t="shared" si="2379"/>
        <v>0</v>
      </c>
      <c r="CX369" s="219">
        <f t="shared" si="2380"/>
        <v>0</v>
      </c>
      <c r="CY369" s="4"/>
      <c r="CZ369" s="4"/>
      <c r="DA369" s="219">
        <f t="shared" si="2381"/>
        <v>0</v>
      </c>
      <c r="DB369" s="219">
        <f t="shared" si="2382"/>
        <v>0</v>
      </c>
      <c r="DC369" s="4"/>
      <c r="DD369" s="4"/>
      <c r="DE369" s="219">
        <f t="shared" si="2383"/>
        <v>0</v>
      </c>
      <c r="DF369" s="219">
        <f t="shared" si="2384"/>
        <v>0</v>
      </c>
      <c r="DG369" s="4"/>
      <c r="DH369" s="4"/>
      <c r="DI369" s="219">
        <f t="shared" si="2385"/>
        <v>0</v>
      </c>
      <c r="DJ369" s="219">
        <f t="shared" si="2386"/>
        <v>0</v>
      </c>
      <c r="DK369" s="4"/>
      <c r="DL369" s="4"/>
      <c r="DM369" s="219">
        <f t="shared" si="2387"/>
        <v>0</v>
      </c>
      <c r="DN369" s="219">
        <f t="shared" si="2388"/>
        <v>0</v>
      </c>
      <c r="DO369" s="4"/>
      <c r="DP369" s="4"/>
      <c r="DQ369" s="219">
        <f t="shared" si="2389"/>
        <v>0</v>
      </c>
      <c r="DR369" s="219">
        <f t="shared" si="2390"/>
        <v>0</v>
      </c>
      <c r="DS369" s="4"/>
      <c r="DT369" s="4"/>
      <c r="DU369" s="219">
        <f t="shared" si="2391"/>
        <v>0</v>
      </c>
      <c r="DV369" s="219">
        <f t="shared" si="2392"/>
        <v>0</v>
      </c>
      <c r="DW369" s="4"/>
      <c r="DX369" s="4"/>
      <c r="DY369" s="4"/>
      <c r="DZ369" s="219">
        <f t="shared" si="2393"/>
        <v>0</v>
      </c>
      <c r="EA369" s="219">
        <f t="shared" si="2394"/>
        <v>0</v>
      </c>
      <c r="EB369" s="4"/>
      <c r="EC369" s="4"/>
      <c r="ED369" s="219" t="e">
        <f>SUM(EB369+#REF!)</f>
        <v>#REF!</v>
      </c>
      <c r="EE369" s="219" t="e">
        <f t="shared" si="2395"/>
        <v>#REF!</v>
      </c>
      <c r="EF369" s="4"/>
      <c r="EG369" s="4"/>
      <c r="EH369" s="219" t="e">
        <f>SUM(EF369+#REF!)</f>
        <v>#REF!</v>
      </c>
      <c r="EI369" s="219" t="e">
        <f t="shared" si="2396"/>
        <v>#REF!</v>
      </c>
      <c r="EJ369" s="4"/>
      <c r="EK369" s="4"/>
      <c r="EL369" s="219" t="e">
        <f>SUM(EJ369+#REF!)</f>
        <v>#REF!</v>
      </c>
      <c r="EM369" s="219" t="e">
        <f t="shared" si="2397"/>
        <v>#REF!</v>
      </c>
      <c r="EN369" s="4"/>
      <c r="EO369" s="279"/>
      <c r="EP369" s="279">
        <f t="shared" si="2434"/>
        <v>0</v>
      </c>
      <c r="EQ369" s="278">
        <f t="shared" si="2435"/>
        <v>0</v>
      </c>
      <c r="ER369" s="278">
        <f t="shared" si="2436"/>
        <v>0</v>
      </c>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c r="HH369" s="4"/>
      <c r="HI369" s="4"/>
      <c r="HJ369" s="4"/>
      <c r="HK369" s="4"/>
      <c r="HL369" s="4"/>
      <c r="HM369" s="4"/>
      <c r="HN369" s="4"/>
      <c r="HO369" s="4"/>
      <c r="HP369" s="4"/>
      <c r="HQ369" s="4"/>
      <c r="HR369" s="4"/>
      <c r="HS369" s="4"/>
      <c r="HT369" s="4"/>
      <c r="HU369" s="4"/>
      <c r="HV369" s="4"/>
    </row>
    <row r="370" spans="1:230" s="5" customFormat="1" x14ac:dyDescent="0.2">
      <c r="A370" s="57"/>
      <c r="B370" s="57"/>
      <c r="C370" s="57" t="s">
        <v>3</v>
      </c>
      <c r="D370" s="57">
        <v>100</v>
      </c>
      <c r="E370" s="6"/>
      <c r="F370" s="64">
        <f t="shared" si="2398"/>
        <v>0</v>
      </c>
      <c r="G370" s="6"/>
      <c r="H370" s="64">
        <f t="shared" si="2399"/>
        <v>0</v>
      </c>
      <c r="I370" s="6"/>
      <c r="J370" s="64">
        <f t="shared" si="2400"/>
        <v>0</v>
      </c>
      <c r="K370" s="6"/>
      <c r="L370" s="64">
        <f t="shared" si="2401"/>
        <v>0</v>
      </c>
      <c r="M370" s="6"/>
      <c r="N370" s="64">
        <f t="shared" si="2402"/>
        <v>0</v>
      </c>
      <c r="O370" s="6"/>
      <c r="P370" s="54">
        <f t="shared" si="2403"/>
        <v>0</v>
      </c>
      <c r="Q370" s="6"/>
      <c r="R370" s="64">
        <f t="shared" si="2404"/>
        <v>0</v>
      </c>
      <c r="S370" s="6"/>
      <c r="T370" s="64">
        <f t="shared" si="2405"/>
        <v>0</v>
      </c>
      <c r="U370" s="6"/>
      <c r="V370" s="64">
        <f t="shared" si="2406"/>
        <v>0</v>
      </c>
      <c r="W370" s="6"/>
      <c r="X370" s="64">
        <f t="shared" si="2407"/>
        <v>0</v>
      </c>
      <c r="Y370" s="6"/>
      <c r="Z370" s="64">
        <f t="shared" si="2408"/>
        <v>0</v>
      </c>
      <c r="AA370" s="6"/>
      <c r="AB370" s="64">
        <f t="shared" si="2409"/>
        <v>0</v>
      </c>
      <c r="AC370" s="59"/>
      <c r="AD370" s="64">
        <f t="shared" si="2410"/>
        <v>0</v>
      </c>
      <c r="AE370" s="59"/>
      <c r="AF370" s="64">
        <f t="shared" si="2411"/>
        <v>0</v>
      </c>
      <c r="AG370" s="59"/>
      <c r="AH370" s="64">
        <f t="shared" si="2412"/>
        <v>0</v>
      </c>
      <c r="AI370" s="59"/>
      <c r="AJ370" s="64">
        <f t="shared" si="2413"/>
        <v>0</v>
      </c>
      <c r="AK370" s="59"/>
      <c r="AL370" s="64">
        <f t="shared" si="2414"/>
        <v>0</v>
      </c>
      <c r="AM370" s="59"/>
      <c r="AN370" s="64">
        <f t="shared" si="2415"/>
        <v>0</v>
      </c>
      <c r="AO370" s="59"/>
      <c r="AP370" s="64">
        <f t="shared" si="2416"/>
        <v>0</v>
      </c>
      <c r="AQ370" s="59"/>
      <c r="AR370" s="64">
        <f t="shared" si="2417"/>
        <v>0</v>
      </c>
      <c r="AS370" s="59"/>
      <c r="AT370" s="64">
        <f t="shared" si="2418"/>
        <v>0</v>
      </c>
      <c r="AU370" s="59"/>
      <c r="AV370" s="64">
        <f t="shared" si="2419"/>
        <v>0</v>
      </c>
      <c r="AW370" s="59"/>
      <c r="AX370" s="64">
        <f t="shared" si="2420"/>
        <v>0</v>
      </c>
      <c r="AY370" s="59"/>
      <c r="AZ370" s="64">
        <f t="shared" si="2421"/>
        <v>0</v>
      </c>
      <c r="BA370" s="59"/>
      <c r="BB370" s="64">
        <f t="shared" si="2422"/>
        <v>0</v>
      </c>
      <c r="BC370" s="59"/>
      <c r="BD370" s="64">
        <f t="shared" si="2423"/>
        <v>0</v>
      </c>
      <c r="BE370" s="59"/>
      <c r="BF370" s="64">
        <f t="shared" si="2424"/>
        <v>0</v>
      </c>
      <c r="BG370" s="59"/>
      <c r="BH370" s="64">
        <f t="shared" si="2425"/>
        <v>0</v>
      </c>
      <c r="BI370" s="59"/>
      <c r="BJ370" s="64">
        <f t="shared" si="2426"/>
        <v>0</v>
      </c>
      <c r="BK370" s="59"/>
      <c r="BL370" s="64">
        <f t="shared" si="2427"/>
        <v>0</v>
      </c>
      <c r="BM370" s="59"/>
      <c r="BN370" s="64">
        <f t="shared" si="2428"/>
        <v>0</v>
      </c>
      <c r="BO370" s="59"/>
      <c r="BP370" s="64">
        <f t="shared" si="2429"/>
        <v>0</v>
      </c>
      <c r="BQ370" s="59"/>
      <c r="BR370" s="64">
        <f t="shared" si="2430"/>
        <v>0</v>
      </c>
      <c r="BS370" s="59"/>
      <c r="BT370" s="64">
        <f t="shared" si="2431"/>
        <v>0</v>
      </c>
      <c r="BU370" s="59"/>
      <c r="BV370" s="64">
        <f t="shared" si="2432"/>
        <v>0</v>
      </c>
      <c r="BW370" s="59"/>
      <c r="BX370" s="64">
        <f t="shared" si="2433"/>
        <v>0</v>
      </c>
      <c r="BY370" s="59"/>
      <c r="BZ370" s="64">
        <f t="shared" si="2368"/>
        <v>0</v>
      </c>
      <c r="CA370" s="54"/>
      <c r="CB370" s="61">
        <f t="shared" si="2369"/>
        <v>0</v>
      </c>
      <c r="CC370" s="61">
        <f t="shared" si="2370"/>
        <v>0</v>
      </c>
      <c r="CD370" s="4"/>
      <c r="CE370" s="4"/>
      <c r="CF370" s="4"/>
      <c r="CG370" s="219">
        <f t="shared" si="2371"/>
        <v>0</v>
      </c>
      <c r="CH370" s="219">
        <f t="shared" si="2372"/>
        <v>0</v>
      </c>
      <c r="CI370" s="4"/>
      <c r="CJ370" s="4"/>
      <c r="CK370" s="219">
        <f t="shared" si="2373"/>
        <v>0</v>
      </c>
      <c r="CL370" s="219">
        <f t="shared" si="2374"/>
        <v>0</v>
      </c>
      <c r="CM370" s="4"/>
      <c r="CN370" s="4"/>
      <c r="CO370" s="219">
        <f t="shared" si="2375"/>
        <v>0</v>
      </c>
      <c r="CP370" s="219">
        <f t="shared" si="2376"/>
        <v>0</v>
      </c>
      <c r="CQ370" s="4"/>
      <c r="CR370" s="4"/>
      <c r="CS370" s="219">
        <f t="shared" si="2377"/>
        <v>0</v>
      </c>
      <c r="CT370" s="219">
        <f t="shared" si="2378"/>
        <v>0</v>
      </c>
      <c r="CU370" s="4"/>
      <c r="CV370" s="4"/>
      <c r="CW370" s="219">
        <f t="shared" si="2379"/>
        <v>0</v>
      </c>
      <c r="CX370" s="219">
        <f t="shared" si="2380"/>
        <v>0</v>
      </c>
      <c r="CY370" s="4"/>
      <c r="CZ370" s="4"/>
      <c r="DA370" s="219">
        <f t="shared" si="2381"/>
        <v>0</v>
      </c>
      <c r="DB370" s="219">
        <f t="shared" si="2382"/>
        <v>0</v>
      </c>
      <c r="DC370" s="4"/>
      <c r="DD370" s="4"/>
      <c r="DE370" s="219">
        <f t="shared" si="2383"/>
        <v>0</v>
      </c>
      <c r="DF370" s="219">
        <f t="shared" si="2384"/>
        <v>0</v>
      </c>
      <c r="DG370" s="4"/>
      <c r="DH370" s="4"/>
      <c r="DI370" s="219">
        <f t="shared" si="2385"/>
        <v>0</v>
      </c>
      <c r="DJ370" s="219">
        <f t="shared" si="2386"/>
        <v>0</v>
      </c>
      <c r="DK370" s="4"/>
      <c r="DL370" s="4"/>
      <c r="DM370" s="219">
        <f t="shared" si="2387"/>
        <v>0</v>
      </c>
      <c r="DN370" s="219">
        <f t="shared" si="2388"/>
        <v>0</v>
      </c>
      <c r="DO370" s="4"/>
      <c r="DP370" s="4"/>
      <c r="DQ370" s="219">
        <f t="shared" si="2389"/>
        <v>0</v>
      </c>
      <c r="DR370" s="219">
        <f t="shared" si="2390"/>
        <v>0</v>
      </c>
      <c r="DS370" s="4"/>
      <c r="DT370" s="4"/>
      <c r="DU370" s="219">
        <f t="shared" si="2391"/>
        <v>0</v>
      </c>
      <c r="DV370" s="219">
        <f t="shared" si="2392"/>
        <v>0</v>
      </c>
      <c r="DW370" s="4"/>
      <c r="DX370" s="4"/>
      <c r="DY370" s="4"/>
      <c r="DZ370" s="219">
        <f t="shared" si="2393"/>
        <v>0</v>
      </c>
      <c r="EA370" s="219">
        <f t="shared" si="2394"/>
        <v>0</v>
      </c>
      <c r="EB370" s="4"/>
      <c r="EC370" s="4"/>
      <c r="ED370" s="219" t="e">
        <f>SUM(EB370+#REF!)</f>
        <v>#REF!</v>
      </c>
      <c r="EE370" s="219" t="e">
        <f t="shared" si="2395"/>
        <v>#REF!</v>
      </c>
      <c r="EF370" s="4"/>
      <c r="EG370" s="4"/>
      <c r="EH370" s="219" t="e">
        <f>SUM(EF370+#REF!)</f>
        <v>#REF!</v>
      </c>
      <c r="EI370" s="219" t="e">
        <f t="shared" si="2396"/>
        <v>#REF!</v>
      </c>
      <c r="EJ370" s="4"/>
      <c r="EK370" s="4"/>
      <c r="EL370" s="219" t="e">
        <f>SUM(EJ370+#REF!)</f>
        <v>#REF!</v>
      </c>
      <c r="EM370" s="219" t="e">
        <f t="shared" si="2397"/>
        <v>#REF!</v>
      </c>
      <c r="EN370" s="4"/>
      <c r="EO370" s="279"/>
      <c r="EP370" s="279">
        <f t="shared" si="2434"/>
        <v>0</v>
      </c>
      <c r="EQ370" s="278">
        <f t="shared" si="2435"/>
        <v>0</v>
      </c>
      <c r="ER370" s="278">
        <f t="shared" si="2436"/>
        <v>0</v>
      </c>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c r="HH370" s="4"/>
      <c r="HI370" s="4"/>
      <c r="HJ370" s="4"/>
      <c r="HK370" s="4"/>
      <c r="HL370" s="4"/>
      <c r="HM370" s="4"/>
      <c r="HN370" s="4"/>
      <c r="HO370" s="4"/>
      <c r="HP370" s="4"/>
      <c r="HQ370" s="4"/>
      <c r="HR370" s="4"/>
      <c r="HS370" s="4"/>
      <c r="HT370" s="4"/>
      <c r="HU370" s="4"/>
      <c r="HV370" s="4"/>
    </row>
    <row r="371" spans="1:230" s="5" customFormat="1" x14ac:dyDescent="0.2">
      <c r="A371" s="57"/>
      <c r="B371" s="57"/>
      <c r="C371" s="57" t="s">
        <v>3</v>
      </c>
      <c r="D371" s="57">
        <v>100</v>
      </c>
      <c r="E371" s="6"/>
      <c r="F371" s="64">
        <f t="shared" si="2398"/>
        <v>0</v>
      </c>
      <c r="G371" s="6"/>
      <c r="H371" s="64">
        <f t="shared" si="2399"/>
        <v>0</v>
      </c>
      <c r="I371" s="6"/>
      <c r="J371" s="64">
        <f t="shared" si="2400"/>
        <v>0</v>
      </c>
      <c r="K371" s="6"/>
      <c r="L371" s="64">
        <f t="shared" si="2401"/>
        <v>0</v>
      </c>
      <c r="M371" s="6"/>
      <c r="N371" s="64">
        <f t="shared" si="2402"/>
        <v>0</v>
      </c>
      <c r="O371" s="6"/>
      <c r="P371" s="54">
        <f t="shared" si="2403"/>
        <v>0</v>
      </c>
      <c r="Q371" s="6"/>
      <c r="R371" s="64">
        <f t="shared" si="2404"/>
        <v>0</v>
      </c>
      <c r="S371" s="6"/>
      <c r="T371" s="64">
        <f t="shared" si="2405"/>
        <v>0</v>
      </c>
      <c r="U371" s="6"/>
      <c r="V371" s="64">
        <f t="shared" si="2406"/>
        <v>0</v>
      </c>
      <c r="W371" s="6"/>
      <c r="X371" s="64">
        <f t="shared" si="2407"/>
        <v>0</v>
      </c>
      <c r="Y371" s="6"/>
      <c r="Z371" s="64">
        <f t="shared" si="2408"/>
        <v>0</v>
      </c>
      <c r="AA371" s="6"/>
      <c r="AB371" s="64">
        <f t="shared" si="2409"/>
        <v>0</v>
      </c>
      <c r="AC371" s="59"/>
      <c r="AD371" s="64">
        <f t="shared" si="2410"/>
        <v>0</v>
      </c>
      <c r="AE371" s="59"/>
      <c r="AF371" s="64">
        <f t="shared" si="2411"/>
        <v>0</v>
      </c>
      <c r="AG371" s="59"/>
      <c r="AH371" s="64">
        <f t="shared" si="2412"/>
        <v>0</v>
      </c>
      <c r="AI371" s="59"/>
      <c r="AJ371" s="64">
        <f t="shared" si="2413"/>
        <v>0</v>
      </c>
      <c r="AK371" s="59"/>
      <c r="AL371" s="64">
        <f t="shared" si="2414"/>
        <v>0</v>
      </c>
      <c r="AM371" s="59"/>
      <c r="AN371" s="64">
        <f t="shared" si="2415"/>
        <v>0</v>
      </c>
      <c r="AO371" s="59"/>
      <c r="AP371" s="64">
        <f t="shared" si="2416"/>
        <v>0</v>
      </c>
      <c r="AQ371" s="59"/>
      <c r="AR371" s="64">
        <f t="shared" si="2417"/>
        <v>0</v>
      </c>
      <c r="AS371" s="59"/>
      <c r="AT371" s="64">
        <f t="shared" si="2418"/>
        <v>0</v>
      </c>
      <c r="AU371" s="59"/>
      <c r="AV371" s="64">
        <f t="shared" si="2419"/>
        <v>0</v>
      </c>
      <c r="AW371" s="59"/>
      <c r="AX371" s="64">
        <f t="shared" si="2420"/>
        <v>0</v>
      </c>
      <c r="AY371" s="59"/>
      <c r="AZ371" s="64">
        <f t="shared" si="2421"/>
        <v>0</v>
      </c>
      <c r="BA371" s="59"/>
      <c r="BB371" s="64">
        <f t="shared" si="2422"/>
        <v>0</v>
      </c>
      <c r="BC371" s="59"/>
      <c r="BD371" s="64">
        <f t="shared" si="2423"/>
        <v>0</v>
      </c>
      <c r="BE371" s="59"/>
      <c r="BF371" s="64">
        <f t="shared" si="2424"/>
        <v>0</v>
      </c>
      <c r="BG371" s="59"/>
      <c r="BH371" s="64">
        <f t="shared" si="2425"/>
        <v>0</v>
      </c>
      <c r="BI371" s="59"/>
      <c r="BJ371" s="64">
        <f t="shared" si="2426"/>
        <v>0</v>
      </c>
      <c r="BK371" s="59"/>
      <c r="BL371" s="64">
        <f t="shared" si="2427"/>
        <v>0</v>
      </c>
      <c r="BM371" s="59"/>
      <c r="BN371" s="64">
        <f t="shared" si="2428"/>
        <v>0</v>
      </c>
      <c r="BO371" s="59"/>
      <c r="BP371" s="64">
        <f t="shared" si="2429"/>
        <v>0</v>
      </c>
      <c r="BQ371" s="59"/>
      <c r="BR371" s="64">
        <f t="shared" si="2430"/>
        <v>0</v>
      </c>
      <c r="BS371" s="59"/>
      <c r="BT371" s="64">
        <f t="shared" si="2431"/>
        <v>0</v>
      </c>
      <c r="BU371" s="59"/>
      <c r="BV371" s="64">
        <f t="shared" si="2432"/>
        <v>0</v>
      </c>
      <c r="BW371" s="59"/>
      <c r="BX371" s="64">
        <f t="shared" si="2433"/>
        <v>0</v>
      </c>
      <c r="BY371" s="59"/>
      <c r="BZ371" s="64">
        <f t="shared" si="2368"/>
        <v>0</v>
      </c>
      <c r="CA371" s="54"/>
      <c r="CB371" s="61">
        <f t="shared" si="2369"/>
        <v>0</v>
      </c>
      <c r="CC371" s="61">
        <f t="shared" si="2370"/>
        <v>0</v>
      </c>
      <c r="CD371" s="4"/>
      <c r="CE371" s="4"/>
      <c r="CF371" s="4"/>
      <c r="CG371" s="219">
        <f t="shared" si="2371"/>
        <v>0</v>
      </c>
      <c r="CH371" s="219">
        <f t="shared" si="2372"/>
        <v>0</v>
      </c>
      <c r="CI371" s="4"/>
      <c r="CJ371" s="4"/>
      <c r="CK371" s="219">
        <f t="shared" si="2373"/>
        <v>0</v>
      </c>
      <c r="CL371" s="219">
        <f t="shared" si="2374"/>
        <v>0</v>
      </c>
      <c r="CM371" s="4"/>
      <c r="CN371" s="4"/>
      <c r="CO371" s="219">
        <f t="shared" si="2375"/>
        <v>0</v>
      </c>
      <c r="CP371" s="219">
        <f t="shared" si="2376"/>
        <v>0</v>
      </c>
      <c r="CQ371" s="4"/>
      <c r="CR371" s="4"/>
      <c r="CS371" s="219">
        <f t="shared" si="2377"/>
        <v>0</v>
      </c>
      <c r="CT371" s="219">
        <f t="shared" si="2378"/>
        <v>0</v>
      </c>
      <c r="CU371" s="4"/>
      <c r="CV371" s="4"/>
      <c r="CW371" s="219">
        <f t="shared" si="2379"/>
        <v>0</v>
      </c>
      <c r="CX371" s="219">
        <f t="shared" si="2380"/>
        <v>0</v>
      </c>
      <c r="CY371" s="4"/>
      <c r="CZ371" s="4"/>
      <c r="DA371" s="219">
        <f t="shared" si="2381"/>
        <v>0</v>
      </c>
      <c r="DB371" s="219">
        <f t="shared" si="2382"/>
        <v>0</v>
      </c>
      <c r="DC371" s="4"/>
      <c r="DD371" s="4"/>
      <c r="DE371" s="219">
        <f t="shared" si="2383"/>
        <v>0</v>
      </c>
      <c r="DF371" s="219">
        <f t="shared" si="2384"/>
        <v>0</v>
      </c>
      <c r="DG371" s="4"/>
      <c r="DH371" s="4"/>
      <c r="DI371" s="219">
        <f t="shared" si="2385"/>
        <v>0</v>
      </c>
      <c r="DJ371" s="219">
        <f t="shared" si="2386"/>
        <v>0</v>
      </c>
      <c r="DK371" s="4"/>
      <c r="DL371" s="4"/>
      <c r="DM371" s="219">
        <f t="shared" si="2387"/>
        <v>0</v>
      </c>
      <c r="DN371" s="219">
        <f t="shared" si="2388"/>
        <v>0</v>
      </c>
      <c r="DO371" s="4"/>
      <c r="DP371" s="4"/>
      <c r="DQ371" s="219">
        <f t="shared" si="2389"/>
        <v>0</v>
      </c>
      <c r="DR371" s="219">
        <f t="shared" si="2390"/>
        <v>0</v>
      </c>
      <c r="DS371" s="4"/>
      <c r="DT371" s="4"/>
      <c r="DU371" s="219">
        <f t="shared" si="2391"/>
        <v>0</v>
      </c>
      <c r="DV371" s="219">
        <f t="shared" si="2392"/>
        <v>0</v>
      </c>
      <c r="DW371" s="4"/>
      <c r="DX371" s="4"/>
      <c r="DY371" s="4"/>
      <c r="DZ371" s="219">
        <f t="shared" si="2393"/>
        <v>0</v>
      </c>
      <c r="EA371" s="219">
        <f t="shared" si="2394"/>
        <v>0</v>
      </c>
      <c r="EB371" s="4"/>
      <c r="EC371" s="4"/>
      <c r="ED371" s="219" t="e">
        <f>SUM(EB371+#REF!)</f>
        <v>#REF!</v>
      </c>
      <c r="EE371" s="219" t="e">
        <f t="shared" si="2395"/>
        <v>#REF!</v>
      </c>
      <c r="EF371" s="4"/>
      <c r="EG371" s="4"/>
      <c r="EH371" s="219" t="e">
        <f>SUM(EF371+#REF!)</f>
        <v>#REF!</v>
      </c>
      <c r="EI371" s="219" t="e">
        <f t="shared" si="2396"/>
        <v>#REF!</v>
      </c>
      <c r="EJ371" s="4"/>
      <c r="EK371" s="4"/>
      <c r="EL371" s="219" t="e">
        <f>SUM(EJ371+#REF!)</f>
        <v>#REF!</v>
      </c>
      <c r="EM371" s="219" t="e">
        <f t="shared" si="2397"/>
        <v>#REF!</v>
      </c>
      <c r="EN371" s="4"/>
      <c r="EO371" s="279"/>
      <c r="EP371" s="279">
        <f t="shared" si="2434"/>
        <v>0</v>
      </c>
      <c r="EQ371" s="278">
        <f t="shared" si="2435"/>
        <v>0</v>
      </c>
      <c r="ER371" s="278">
        <f t="shared" si="2436"/>
        <v>0</v>
      </c>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c r="HH371" s="4"/>
      <c r="HI371" s="4"/>
      <c r="HJ371" s="4"/>
      <c r="HK371" s="4"/>
      <c r="HL371" s="4"/>
      <c r="HM371" s="4"/>
      <c r="HN371" s="4"/>
      <c r="HO371" s="4"/>
      <c r="HP371" s="4"/>
      <c r="HQ371" s="4"/>
      <c r="HR371" s="4"/>
      <c r="HS371" s="4"/>
      <c r="HT371" s="4"/>
      <c r="HU371" s="4"/>
      <c r="HV371" s="4"/>
    </row>
    <row r="372" spans="1:230" s="5" customFormat="1" x14ac:dyDescent="0.2">
      <c r="A372" s="57"/>
      <c r="B372" s="57"/>
      <c r="C372" s="57" t="s">
        <v>3</v>
      </c>
      <c r="D372" s="57">
        <v>100</v>
      </c>
      <c r="E372" s="6"/>
      <c r="F372" s="64">
        <f t="shared" si="2398"/>
        <v>0</v>
      </c>
      <c r="G372" s="6"/>
      <c r="H372" s="64">
        <f t="shared" si="2399"/>
        <v>0</v>
      </c>
      <c r="I372" s="6"/>
      <c r="J372" s="64">
        <f t="shared" si="2400"/>
        <v>0</v>
      </c>
      <c r="K372" s="6"/>
      <c r="L372" s="64">
        <f t="shared" si="2401"/>
        <v>0</v>
      </c>
      <c r="M372" s="6"/>
      <c r="N372" s="64">
        <f>SUM(M372*$D372)</f>
        <v>0</v>
      </c>
      <c r="O372" s="6"/>
      <c r="P372" s="54">
        <f t="shared" si="2403"/>
        <v>0</v>
      </c>
      <c r="Q372" s="6"/>
      <c r="R372" s="64">
        <f>SUM(Q372*$D372)</f>
        <v>0</v>
      </c>
      <c r="S372" s="6"/>
      <c r="T372" s="64">
        <f>SUM(S372*$D372)</f>
        <v>0</v>
      </c>
      <c r="U372" s="6"/>
      <c r="V372" s="64">
        <f>SUM(U372*$D372)</f>
        <v>0</v>
      </c>
      <c r="W372" s="6"/>
      <c r="X372" s="64">
        <f>SUM(W372*$D372)</f>
        <v>0</v>
      </c>
      <c r="Y372" s="6"/>
      <c r="Z372" s="64">
        <f>SUM(Y372*$D372)</f>
        <v>0</v>
      </c>
      <c r="AA372" s="6"/>
      <c r="AB372" s="64">
        <f>SUM(AA372*$D372)</f>
        <v>0</v>
      </c>
      <c r="AC372" s="59"/>
      <c r="AD372" s="64">
        <f>SUM(AC372*$D372)</f>
        <v>0</v>
      </c>
      <c r="AE372" s="59"/>
      <c r="AF372" s="64">
        <f>SUM(AE372*$D372)</f>
        <v>0</v>
      </c>
      <c r="AG372" s="59"/>
      <c r="AH372" s="64">
        <f>SUM(AG372*$D372)</f>
        <v>0</v>
      </c>
      <c r="AI372" s="59"/>
      <c r="AJ372" s="64">
        <f>SUM(AI372*$D372)</f>
        <v>0</v>
      </c>
      <c r="AK372" s="59"/>
      <c r="AL372" s="64">
        <f>SUM(AK372*$D372)</f>
        <v>0</v>
      </c>
      <c r="AM372" s="59"/>
      <c r="AN372" s="64">
        <f>SUM(AM372*$D372)</f>
        <v>0</v>
      </c>
      <c r="AO372" s="59"/>
      <c r="AP372" s="64">
        <f>SUM(AO372*$D372)</f>
        <v>0</v>
      </c>
      <c r="AQ372" s="59"/>
      <c r="AR372" s="64">
        <f>SUM(AQ372*$D372)</f>
        <v>0</v>
      </c>
      <c r="AS372" s="59"/>
      <c r="AT372" s="64">
        <f>SUM(AS372*$D372)</f>
        <v>0</v>
      </c>
      <c r="AU372" s="59"/>
      <c r="AV372" s="64">
        <f>SUM(AU372*$D372)</f>
        <v>0</v>
      </c>
      <c r="AW372" s="59"/>
      <c r="AX372" s="64">
        <f>SUM(AW372*$D372)</f>
        <v>0</v>
      </c>
      <c r="AY372" s="59"/>
      <c r="AZ372" s="64">
        <f>SUM(AY372*$D372)</f>
        <v>0</v>
      </c>
      <c r="BA372" s="59"/>
      <c r="BB372" s="64">
        <f>SUM(BA372*$D372)</f>
        <v>0</v>
      </c>
      <c r="BC372" s="59"/>
      <c r="BD372" s="64">
        <f>SUM(BC372*$D372)</f>
        <v>0</v>
      </c>
      <c r="BE372" s="59"/>
      <c r="BF372" s="64">
        <f>SUM(BE372*$D372)</f>
        <v>0</v>
      </c>
      <c r="BG372" s="59"/>
      <c r="BH372" s="64">
        <f>SUM(BG372*$D372)</f>
        <v>0</v>
      </c>
      <c r="BI372" s="59"/>
      <c r="BJ372" s="64">
        <f>SUM(BI372*$D372)</f>
        <v>0</v>
      </c>
      <c r="BK372" s="59"/>
      <c r="BL372" s="64">
        <f>SUM(BK372*$D372)</f>
        <v>0</v>
      </c>
      <c r="BM372" s="59"/>
      <c r="BN372" s="64">
        <f>SUM(BM372*$D372)</f>
        <v>0</v>
      </c>
      <c r="BO372" s="59"/>
      <c r="BP372" s="64">
        <f>SUM(BO372*$D372)</f>
        <v>0</v>
      </c>
      <c r="BQ372" s="59"/>
      <c r="BR372" s="64">
        <f>SUM(BQ372*$D372)</f>
        <v>0</v>
      </c>
      <c r="BS372" s="59"/>
      <c r="BT372" s="64">
        <f>SUM(BS372*$D372)</f>
        <v>0</v>
      </c>
      <c r="BU372" s="59"/>
      <c r="BV372" s="64">
        <f>SUM(BU372*$D372)</f>
        <v>0</v>
      </c>
      <c r="BW372" s="59"/>
      <c r="BX372" s="64">
        <f>SUM(BW372*$D372)</f>
        <v>0</v>
      </c>
      <c r="BY372" s="59"/>
      <c r="BZ372" s="64">
        <f t="shared" si="2368"/>
        <v>0</v>
      </c>
      <c r="CA372" s="54"/>
      <c r="CB372" s="61">
        <f t="shared" si="2369"/>
        <v>0</v>
      </c>
      <c r="CC372" s="61">
        <f t="shared" si="2370"/>
        <v>0</v>
      </c>
      <c r="CD372" s="4"/>
      <c r="CE372" s="4"/>
      <c r="CF372" s="4"/>
      <c r="CG372" s="219">
        <f t="shared" si="2371"/>
        <v>0</v>
      </c>
      <c r="CH372" s="219">
        <f t="shared" si="2372"/>
        <v>0</v>
      </c>
      <c r="CI372" s="4"/>
      <c r="CJ372" s="4"/>
      <c r="CK372" s="219">
        <f t="shared" si="2373"/>
        <v>0</v>
      </c>
      <c r="CL372" s="219">
        <f t="shared" si="2374"/>
        <v>0</v>
      </c>
      <c r="CM372" s="4"/>
      <c r="CN372" s="4"/>
      <c r="CO372" s="219">
        <f t="shared" si="2375"/>
        <v>0</v>
      </c>
      <c r="CP372" s="219">
        <f t="shared" si="2376"/>
        <v>0</v>
      </c>
      <c r="CQ372" s="4"/>
      <c r="CR372" s="4"/>
      <c r="CS372" s="219">
        <f t="shared" si="2377"/>
        <v>0</v>
      </c>
      <c r="CT372" s="219">
        <f t="shared" si="2378"/>
        <v>0</v>
      </c>
      <c r="CU372" s="4"/>
      <c r="CV372" s="4"/>
      <c r="CW372" s="219">
        <f t="shared" si="2379"/>
        <v>0</v>
      </c>
      <c r="CX372" s="219">
        <f t="shared" si="2380"/>
        <v>0</v>
      </c>
      <c r="CY372" s="4"/>
      <c r="CZ372" s="4"/>
      <c r="DA372" s="219">
        <f t="shared" si="2381"/>
        <v>0</v>
      </c>
      <c r="DB372" s="219">
        <f t="shared" si="2382"/>
        <v>0</v>
      </c>
      <c r="DC372" s="4"/>
      <c r="DD372" s="4"/>
      <c r="DE372" s="219">
        <f t="shared" si="2383"/>
        <v>0</v>
      </c>
      <c r="DF372" s="219">
        <f t="shared" si="2384"/>
        <v>0</v>
      </c>
      <c r="DG372" s="4"/>
      <c r="DH372" s="4"/>
      <c r="DI372" s="219">
        <f t="shared" si="2385"/>
        <v>0</v>
      </c>
      <c r="DJ372" s="219">
        <f t="shared" si="2386"/>
        <v>0</v>
      </c>
      <c r="DK372" s="4"/>
      <c r="DL372" s="4"/>
      <c r="DM372" s="219">
        <f t="shared" si="2387"/>
        <v>0</v>
      </c>
      <c r="DN372" s="219">
        <f t="shared" si="2388"/>
        <v>0</v>
      </c>
      <c r="DO372" s="4"/>
      <c r="DP372" s="4"/>
      <c r="DQ372" s="219">
        <f t="shared" si="2389"/>
        <v>0</v>
      </c>
      <c r="DR372" s="219">
        <f t="shared" si="2390"/>
        <v>0</v>
      </c>
      <c r="DS372" s="4"/>
      <c r="DT372" s="4"/>
      <c r="DU372" s="219">
        <f t="shared" si="2391"/>
        <v>0</v>
      </c>
      <c r="DV372" s="219">
        <f t="shared" si="2392"/>
        <v>0</v>
      </c>
      <c r="DW372" s="4"/>
      <c r="DX372" s="4"/>
      <c r="DY372" s="4"/>
      <c r="DZ372" s="219">
        <f t="shared" si="2393"/>
        <v>0</v>
      </c>
      <c r="EA372" s="219">
        <f t="shared" si="2394"/>
        <v>0</v>
      </c>
      <c r="EB372" s="4"/>
      <c r="EC372" s="4"/>
      <c r="ED372" s="219" t="e">
        <f>SUM(EB372+#REF!)</f>
        <v>#REF!</v>
      </c>
      <c r="EE372" s="219" t="e">
        <f t="shared" si="2395"/>
        <v>#REF!</v>
      </c>
      <c r="EF372" s="4"/>
      <c r="EG372" s="4"/>
      <c r="EH372" s="219" t="e">
        <f>SUM(EF372+#REF!)</f>
        <v>#REF!</v>
      </c>
      <c r="EI372" s="219" t="e">
        <f t="shared" si="2396"/>
        <v>#REF!</v>
      </c>
      <c r="EJ372" s="4"/>
      <c r="EK372" s="4"/>
      <c r="EL372" s="219" t="e">
        <f>SUM(EJ372+#REF!)</f>
        <v>#REF!</v>
      </c>
      <c r="EM372" s="219" t="e">
        <f t="shared" si="2397"/>
        <v>#REF!</v>
      </c>
      <c r="EN372" s="4"/>
      <c r="EO372" s="279"/>
      <c r="EP372" s="279">
        <f t="shared" si="2434"/>
        <v>0</v>
      </c>
      <c r="EQ372" s="278">
        <f t="shared" si="2435"/>
        <v>0</v>
      </c>
      <c r="ER372" s="278">
        <f t="shared" si="2436"/>
        <v>0</v>
      </c>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c r="HH372" s="4"/>
      <c r="HI372" s="4"/>
      <c r="HJ372" s="4"/>
      <c r="HK372" s="4"/>
      <c r="HL372" s="4"/>
      <c r="HM372" s="4"/>
      <c r="HN372" s="4"/>
      <c r="HO372" s="4"/>
      <c r="HP372" s="4"/>
      <c r="HQ372" s="4"/>
      <c r="HR372" s="4"/>
      <c r="HS372" s="4"/>
      <c r="HT372" s="4"/>
      <c r="HU372" s="4"/>
      <c r="HV372" s="4"/>
    </row>
    <row r="373" spans="1:230" s="5" customFormat="1" x14ac:dyDescent="0.2">
      <c r="A373" s="57"/>
      <c r="B373" s="57"/>
      <c r="C373" s="57" t="s">
        <v>3</v>
      </c>
      <c r="D373" s="57">
        <v>100</v>
      </c>
      <c r="E373" s="6"/>
      <c r="F373" s="64">
        <f t="shared" si="2398"/>
        <v>0</v>
      </c>
      <c r="G373" s="6"/>
      <c r="H373" s="64">
        <f t="shared" si="2399"/>
        <v>0</v>
      </c>
      <c r="I373" s="6"/>
      <c r="J373" s="64">
        <f t="shared" si="2400"/>
        <v>0</v>
      </c>
      <c r="K373" s="6"/>
      <c r="L373" s="64">
        <f t="shared" si="2401"/>
        <v>0</v>
      </c>
      <c r="M373" s="6"/>
      <c r="N373" s="64">
        <f t="shared" ref="N373:N389" si="2437">SUM(M373*$D373)</f>
        <v>0</v>
      </c>
      <c r="O373" s="6"/>
      <c r="P373" s="54">
        <f t="shared" si="2403"/>
        <v>0</v>
      </c>
      <c r="Q373" s="6"/>
      <c r="R373" s="64">
        <f t="shared" ref="R373:R389" si="2438">SUM(Q373*$D373)</f>
        <v>0</v>
      </c>
      <c r="S373" s="6"/>
      <c r="T373" s="64">
        <f t="shared" ref="T373:T389" si="2439">SUM(S373*$D373)</f>
        <v>0</v>
      </c>
      <c r="U373" s="6"/>
      <c r="V373" s="64">
        <f t="shared" ref="V373:V389" si="2440">SUM(U373*$D373)</f>
        <v>0</v>
      </c>
      <c r="W373" s="6"/>
      <c r="X373" s="64">
        <f t="shared" ref="X373:X389" si="2441">SUM(W373*$D373)</f>
        <v>0</v>
      </c>
      <c r="Y373" s="6"/>
      <c r="Z373" s="64">
        <f t="shared" ref="Z373:Z389" si="2442">SUM(Y373*$D373)</f>
        <v>0</v>
      </c>
      <c r="AA373" s="6"/>
      <c r="AB373" s="64">
        <f t="shared" ref="AB373:AB389" si="2443">SUM(AA373*$D373)</f>
        <v>0</v>
      </c>
      <c r="AC373" s="59"/>
      <c r="AD373" s="64">
        <f t="shared" ref="AD373:AD389" si="2444">SUM(AC373*$D373)</f>
        <v>0</v>
      </c>
      <c r="AE373" s="59"/>
      <c r="AF373" s="64">
        <f t="shared" ref="AF373:AF389" si="2445">SUM(AE373*$D373)</f>
        <v>0</v>
      </c>
      <c r="AG373" s="59"/>
      <c r="AH373" s="64">
        <f t="shared" ref="AH373:AH389" si="2446">SUM(AG373*$D373)</f>
        <v>0</v>
      </c>
      <c r="AI373" s="59"/>
      <c r="AJ373" s="64">
        <f t="shared" ref="AJ373:AJ389" si="2447">SUM(AI373*$D373)</f>
        <v>0</v>
      </c>
      <c r="AK373" s="59"/>
      <c r="AL373" s="64">
        <f t="shared" ref="AL373:AL389" si="2448">SUM(AK373*$D373)</f>
        <v>0</v>
      </c>
      <c r="AM373" s="59"/>
      <c r="AN373" s="64">
        <f t="shared" ref="AN373:AN389" si="2449">SUM(AM373*$D373)</f>
        <v>0</v>
      </c>
      <c r="AO373" s="59"/>
      <c r="AP373" s="64">
        <f t="shared" ref="AP373:AP389" si="2450">SUM(AO373*$D373)</f>
        <v>0</v>
      </c>
      <c r="AQ373" s="59"/>
      <c r="AR373" s="64">
        <f t="shared" ref="AR373:AR389" si="2451">SUM(AQ373*$D373)</f>
        <v>0</v>
      </c>
      <c r="AS373" s="59"/>
      <c r="AT373" s="64">
        <f t="shared" ref="AT373:AT389" si="2452">SUM(AS373*$D373)</f>
        <v>0</v>
      </c>
      <c r="AU373" s="59"/>
      <c r="AV373" s="64">
        <f t="shared" ref="AV373:AV389" si="2453">SUM(AU373*$D373)</f>
        <v>0</v>
      </c>
      <c r="AW373" s="59"/>
      <c r="AX373" s="64">
        <f t="shared" ref="AX373:AX389" si="2454">SUM(AW373*$D373)</f>
        <v>0</v>
      </c>
      <c r="AY373" s="59"/>
      <c r="AZ373" s="64">
        <f t="shared" ref="AZ373:AZ389" si="2455">SUM(AY373*$D373)</f>
        <v>0</v>
      </c>
      <c r="BA373" s="59"/>
      <c r="BB373" s="64">
        <f t="shared" ref="BB373:BB389" si="2456">SUM(BA373*$D373)</f>
        <v>0</v>
      </c>
      <c r="BC373" s="59"/>
      <c r="BD373" s="64">
        <f t="shared" ref="BD373:BD389" si="2457">SUM(BC373*$D373)</f>
        <v>0</v>
      </c>
      <c r="BE373" s="59"/>
      <c r="BF373" s="64">
        <f t="shared" ref="BF373:BF389" si="2458">SUM(BE373*$D373)</f>
        <v>0</v>
      </c>
      <c r="BG373" s="59"/>
      <c r="BH373" s="64">
        <f t="shared" ref="BH373:BH389" si="2459">SUM(BG373*$D373)</f>
        <v>0</v>
      </c>
      <c r="BI373" s="59"/>
      <c r="BJ373" s="64">
        <f t="shared" ref="BJ373:BJ389" si="2460">SUM(BI373*$D373)</f>
        <v>0</v>
      </c>
      <c r="BK373" s="59"/>
      <c r="BL373" s="64">
        <f t="shared" ref="BL373:BL389" si="2461">SUM(BK373*$D373)</f>
        <v>0</v>
      </c>
      <c r="BM373" s="59"/>
      <c r="BN373" s="64">
        <f t="shared" ref="BN373:BN389" si="2462">SUM(BM373*$D373)</f>
        <v>0</v>
      </c>
      <c r="BO373" s="59"/>
      <c r="BP373" s="64">
        <f t="shared" ref="BP373:BP389" si="2463">SUM(BO373*$D373)</f>
        <v>0</v>
      </c>
      <c r="BQ373" s="59"/>
      <c r="BR373" s="64">
        <f t="shared" ref="BR373:BR389" si="2464">SUM(BQ373*$D373)</f>
        <v>0</v>
      </c>
      <c r="BS373" s="59"/>
      <c r="BT373" s="64">
        <f t="shared" ref="BT373:BT389" si="2465">SUM(BS373*$D373)</f>
        <v>0</v>
      </c>
      <c r="BU373" s="59"/>
      <c r="BV373" s="64">
        <f t="shared" ref="BV373:BV389" si="2466">SUM(BU373*$D373)</f>
        <v>0</v>
      </c>
      <c r="BW373" s="59"/>
      <c r="BX373" s="64">
        <f t="shared" ref="BX373:BX389" si="2467">SUM(BW373*$D373)</f>
        <v>0</v>
      </c>
      <c r="BY373" s="59"/>
      <c r="BZ373" s="64">
        <f t="shared" si="2368"/>
        <v>0</v>
      </c>
      <c r="CA373" s="54"/>
      <c r="CB373" s="61">
        <f t="shared" si="2369"/>
        <v>0</v>
      </c>
      <c r="CC373" s="61">
        <f t="shared" si="2370"/>
        <v>0</v>
      </c>
      <c r="CD373" s="4"/>
      <c r="CE373" s="4"/>
      <c r="CF373" s="4"/>
      <c r="CG373" s="219">
        <f t="shared" si="2371"/>
        <v>0</v>
      </c>
      <c r="CH373" s="219">
        <f t="shared" si="2372"/>
        <v>0</v>
      </c>
      <c r="CI373" s="4"/>
      <c r="CJ373" s="4"/>
      <c r="CK373" s="219">
        <f t="shared" si="2373"/>
        <v>0</v>
      </c>
      <c r="CL373" s="219">
        <f t="shared" si="2374"/>
        <v>0</v>
      </c>
      <c r="CM373" s="4"/>
      <c r="CN373" s="4"/>
      <c r="CO373" s="219">
        <f t="shared" si="2375"/>
        <v>0</v>
      </c>
      <c r="CP373" s="219">
        <f t="shared" si="2376"/>
        <v>0</v>
      </c>
      <c r="CQ373" s="4"/>
      <c r="CR373" s="4"/>
      <c r="CS373" s="219">
        <f t="shared" si="2377"/>
        <v>0</v>
      </c>
      <c r="CT373" s="219">
        <f t="shared" si="2378"/>
        <v>0</v>
      </c>
      <c r="CU373" s="4"/>
      <c r="CV373" s="4"/>
      <c r="CW373" s="219">
        <f t="shared" si="2379"/>
        <v>0</v>
      </c>
      <c r="CX373" s="219">
        <f t="shared" si="2380"/>
        <v>0</v>
      </c>
      <c r="CY373" s="4"/>
      <c r="CZ373" s="4"/>
      <c r="DA373" s="219">
        <f t="shared" si="2381"/>
        <v>0</v>
      </c>
      <c r="DB373" s="219">
        <f t="shared" si="2382"/>
        <v>0</v>
      </c>
      <c r="DC373" s="4"/>
      <c r="DD373" s="4"/>
      <c r="DE373" s="219">
        <f t="shared" si="2383"/>
        <v>0</v>
      </c>
      <c r="DF373" s="219">
        <f t="shared" si="2384"/>
        <v>0</v>
      </c>
      <c r="DG373" s="4"/>
      <c r="DH373" s="4"/>
      <c r="DI373" s="219">
        <f t="shared" si="2385"/>
        <v>0</v>
      </c>
      <c r="DJ373" s="219">
        <f t="shared" si="2386"/>
        <v>0</v>
      </c>
      <c r="DK373" s="4"/>
      <c r="DL373" s="4"/>
      <c r="DM373" s="219">
        <f t="shared" si="2387"/>
        <v>0</v>
      </c>
      <c r="DN373" s="219">
        <f t="shared" si="2388"/>
        <v>0</v>
      </c>
      <c r="DO373" s="4"/>
      <c r="DP373" s="4"/>
      <c r="DQ373" s="219">
        <f t="shared" si="2389"/>
        <v>0</v>
      </c>
      <c r="DR373" s="219">
        <f t="shared" si="2390"/>
        <v>0</v>
      </c>
      <c r="DS373" s="4"/>
      <c r="DT373" s="4"/>
      <c r="DU373" s="219">
        <f t="shared" si="2391"/>
        <v>0</v>
      </c>
      <c r="DV373" s="219">
        <f t="shared" si="2392"/>
        <v>0</v>
      </c>
      <c r="DW373" s="4"/>
      <c r="DX373" s="4"/>
      <c r="DY373" s="4"/>
      <c r="DZ373" s="219">
        <f t="shared" si="2393"/>
        <v>0</v>
      </c>
      <c r="EA373" s="219">
        <f t="shared" si="2394"/>
        <v>0</v>
      </c>
      <c r="EB373" s="4"/>
      <c r="EC373" s="4"/>
      <c r="ED373" s="219" t="e">
        <f>SUM(EB373+#REF!)</f>
        <v>#REF!</v>
      </c>
      <c r="EE373" s="219" t="e">
        <f t="shared" si="2395"/>
        <v>#REF!</v>
      </c>
      <c r="EF373" s="4"/>
      <c r="EG373" s="4"/>
      <c r="EH373" s="219" t="e">
        <f>SUM(EF373+#REF!)</f>
        <v>#REF!</v>
      </c>
      <c r="EI373" s="219" t="e">
        <f t="shared" si="2396"/>
        <v>#REF!</v>
      </c>
      <c r="EJ373" s="4"/>
      <c r="EK373" s="4"/>
      <c r="EL373" s="219" t="e">
        <f>SUM(EJ373+#REF!)</f>
        <v>#REF!</v>
      </c>
      <c r="EM373" s="219" t="e">
        <f t="shared" si="2397"/>
        <v>#REF!</v>
      </c>
      <c r="EN373" s="4"/>
      <c r="EO373" s="279"/>
      <c r="EP373" s="279">
        <f t="shared" si="2434"/>
        <v>0</v>
      </c>
      <c r="EQ373" s="278">
        <f t="shared" si="2435"/>
        <v>0</v>
      </c>
      <c r="ER373" s="278">
        <f t="shared" si="2436"/>
        <v>0</v>
      </c>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c r="HH373" s="4"/>
      <c r="HI373" s="4"/>
      <c r="HJ373" s="4"/>
      <c r="HK373" s="4"/>
      <c r="HL373" s="4"/>
      <c r="HM373" s="4"/>
      <c r="HN373" s="4"/>
      <c r="HO373" s="4"/>
      <c r="HP373" s="4"/>
      <c r="HQ373" s="4"/>
      <c r="HR373" s="4"/>
      <c r="HS373" s="4"/>
      <c r="HT373" s="4"/>
      <c r="HU373" s="4"/>
      <c r="HV373" s="4"/>
    </row>
    <row r="374" spans="1:230" s="5" customFormat="1" x14ac:dyDescent="0.2">
      <c r="A374" s="57"/>
      <c r="B374" s="57"/>
      <c r="C374" s="57" t="s">
        <v>3</v>
      </c>
      <c r="D374" s="57">
        <v>100</v>
      </c>
      <c r="E374" s="6"/>
      <c r="F374" s="64">
        <f t="shared" si="2398"/>
        <v>0</v>
      </c>
      <c r="G374" s="6"/>
      <c r="H374" s="64">
        <f t="shared" si="2399"/>
        <v>0</v>
      </c>
      <c r="I374" s="6"/>
      <c r="J374" s="64">
        <f t="shared" si="2400"/>
        <v>0</v>
      </c>
      <c r="K374" s="6"/>
      <c r="L374" s="64">
        <f t="shared" si="2401"/>
        <v>0</v>
      </c>
      <c r="M374" s="6"/>
      <c r="N374" s="64">
        <f t="shared" si="2437"/>
        <v>0</v>
      </c>
      <c r="O374" s="6"/>
      <c r="P374" s="54">
        <f t="shared" si="2403"/>
        <v>0</v>
      </c>
      <c r="Q374" s="6"/>
      <c r="R374" s="64">
        <f t="shared" si="2438"/>
        <v>0</v>
      </c>
      <c r="S374" s="6"/>
      <c r="T374" s="64">
        <f t="shared" si="2439"/>
        <v>0</v>
      </c>
      <c r="U374" s="6"/>
      <c r="V374" s="64">
        <f t="shared" si="2440"/>
        <v>0</v>
      </c>
      <c r="W374" s="6"/>
      <c r="X374" s="64">
        <f t="shared" si="2441"/>
        <v>0</v>
      </c>
      <c r="Y374" s="6"/>
      <c r="Z374" s="64">
        <f t="shared" si="2442"/>
        <v>0</v>
      </c>
      <c r="AA374" s="6"/>
      <c r="AB374" s="64">
        <f t="shared" si="2443"/>
        <v>0</v>
      </c>
      <c r="AC374" s="59"/>
      <c r="AD374" s="64">
        <f t="shared" si="2444"/>
        <v>0</v>
      </c>
      <c r="AE374" s="59"/>
      <c r="AF374" s="64">
        <f t="shared" si="2445"/>
        <v>0</v>
      </c>
      <c r="AG374" s="59"/>
      <c r="AH374" s="64">
        <f t="shared" si="2446"/>
        <v>0</v>
      </c>
      <c r="AI374" s="59"/>
      <c r="AJ374" s="64">
        <f t="shared" si="2447"/>
        <v>0</v>
      </c>
      <c r="AK374" s="59"/>
      <c r="AL374" s="64">
        <f t="shared" si="2448"/>
        <v>0</v>
      </c>
      <c r="AM374" s="59"/>
      <c r="AN374" s="64">
        <f t="shared" si="2449"/>
        <v>0</v>
      </c>
      <c r="AO374" s="59"/>
      <c r="AP374" s="64">
        <f t="shared" si="2450"/>
        <v>0</v>
      </c>
      <c r="AQ374" s="59"/>
      <c r="AR374" s="64">
        <f t="shared" si="2451"/>
        <v>0</v>
      </c>
      <c r="AS374" s="59"/>
      <c r="AT374" s="64">
        <f t="shared" si="2452"/>
        <v>0</v>
      </c>
      <c r="AU374" s="59"/>
      <c r="AV374" s="64">
        <f t="shared" si="2453"/>
        <v>0</v>
      </c>
      <c r="AW374" s="59"/>
      <c r="AX374" s="64">
        <f t="shared" si="2454"/>
        <v>0</v>
      </c>
      <c r="AY374" s="59"/>
      <c r="AZ374" s="64">
        <f t="shared" si="2455"/>
        <v>0</v>
      </c>
      <c r="BA374" s="59"/>
      <c r="BB374" s="64">
        <f t="shared" si="2456"/>
        <v>0</v>
      </c>
      <c r="BC374" s="59"/>
      <c r="BD374" s="64">
        <f t="shared" si="2457"/>
        <v>0</v>
      </c>
      <c r="BE374" s="59"/>
      <c r="BF374" s="64">
        <f t="shared" si="2458"/>
        <v>0</v>
      </c>
      <c r="BG374" s="59"/>
      <c r="BH374" s="64">
        <f t="shared" si="2459"/>
        <v>0</v>
      </c>
      <c r="BI374" s="59"/>
      <c r="BJ374" s="64">
        <f t="shared" si="2460"/>
        <v>0</v>
      </c>
      <c r="BK374" s="59"/>
      <c r="BL374" s="64">
        <f t="shared" si="2461"/>
        <v>0</v>
      </c>
      <c r="BM374" s="59"/>
      <c r="BN374" s="64">
        <f t="shared" si="2462"/>
        <v>0</v>
      </c>
      <c r="BO374" s="59"/>
      <c r="BP374" s="64">
        <f t="shared" si="2463"/>
        <v>0</v>
      </c>
      <c r="BQ374" s="59"/>
      <c r="BR374" s="64">
        <f t="shared" si="2464"/>
        <v>0</v>
      </c>
      <c r="BS374" s="59"/>
      <c r="BT374" s="64">
        <f t="shared" si="2465"/>
        <v>0</v>
      </c>
      <c r="BU374" s="59"/>
      <c r="BV374" s="64">
        <f t="shared" si="2466"/>
        <v>0</v>
      </c>
      <c r="BW374" s="59"/>
      <c r="BX374" s="64">
        <f t="shared" si="2467"/>
        <v>0</v>
      </c>
      <c r="BY374" s="59"/>
      <c r="BZ374" s="64">
        <f t="shared" si="2368"/>
        <v>0</v>
      </c>
      <c r="CA374" s="54"/>
      <c r="CB374" s="61">
        <f t="shared" si="2369"/>
        <v>0</v>
      </c>
      <c r="CC374" s="61">
        <f t="shared" si="2370"/>
        <v>0</v>
      </c>
      <c r="CD374" s="4"/>
      <c r="CE374" s="4"/>
      <c r="CF374" s="4"/>
      <c r="CG374" s="219">
        <f t="shared" si="2371"/>
        <v>0</v>
      </c>
      <c r="CH374" s="219">
        <f t="shared" si="2372"/>
        <v>0</v>
      </c>
      <c r="CI374" s="4"/>
      <c r="CJ374" s="4"/>
      <c r="CK374" s="219">
        <f t="shared" si="2373"/>
        <v>0</v>
      </c>
      <c r="CL374" s="219">
        <f t="shared" si="2374"/>
        <v>0</v>
      </c>
      <c r="CM374" s="4"/>
      <c r="CN374" s="4"/>
      <c r="CO374" s="219">
        <f t="shared" si="2375"/>
        <v>0</v>
      </c>
      <c r="CP374" s="219">
        <f t="shared" si="2376"/>
        <v>0</v>
      </c>
      <c r="CQ374" s="4"/>
      <c r="CR374" s="4"/>
      <c r="CS374" s="219">
        <f t="shared" si="2377"/>
        <v>0</v>
      </c>
      <c r="CT374" s="219">
        <f t="shared" si="2378"/>
        <v>0</v>
      </c>
      <c r="CU374" s="4"/>
      <c r="CV374" s="4"/>
      <c r="CW374" s="219">
        <f t="shared" si="2379"/>
        <v>0</v>
      </c>
      <c r="CX374" s="219">
        <f t="shared" si="2380"/>
        <v>0</v>
      </c>
      <c r="CY374" s="4"/>
      <c r="CZ374" s="4"/>
      <c r="DA374" s="219">
        <f t="shared" si="2381"/>
        <v>0</v>
      </c>
      <c r="DB374" s="219">
        <f t="shared" si="2382"/>
        <v>0</v>
      </c>
      <c r="DC374" s="4"/>
      <c r="DD374" s="4"/>
      <c r="DE374" s="219">
        <f t="shared" si="2383"/>
        <v>0</v>
      </c>
      <c r="DF374" s="219">
        <f t="shared" si="2384"/>
        <v>0</v>
      </c>
      <c r="DG374" s="4"/>
      <c r="DH374" s="4"/>
      <c r="DI374" s="219">
        <f t="shared" si="2385"/>
        <v>0</v>
      </c>
      <c r="DJ374" s="219">
        <f t="shared" si="2386"/>
        <v>0</v>
      </c>
      <c r="DK374" s="4"/>
      <c r="DL374" s="4"/>
      <c r="DM374" s="219">
        <f t="shared" si="2387"/>
        <v>0</v>
      </c>
      <c r="DN374" s="219">
        <f t="shared" si="2388"/>
        <v>0</v>
      </c>
      <c r="DO374" s="4"/>
      <c r="DP374" s="4"/>
      <c r="DQ374" s="219">
        <f t="shared" si="2389"/>
        <v>0</v>
      </c>
      <c r="DR374" s="219">
        <f t="shared" si="2390"/>
        <v>0</v>
      </c>
      <c r="DS374" s="4"/>
      <c r="DT374" s="4"/>
      <c r="DU374" s="219">
        <f t="shared" si="2391"/>
        <v>0</v>
      </c>
      <c r="DV374" s="219">
        <f t="shared" si="2392"/>
        <v>0</v>
      </c>
      <c r="DW374" s="4"/>
      <c r="DX374" s="4"/>
      <c r="DY374" s="4"/>
      <c r="DZ374" s="219">
        <f t="shared" si="2393"/>
        <v>0</v>
      </c>
      <c r="EA374" s="219">
        <f t="shared" si="2394"/>
        <v>0</v>
      </c>
      <c r="EB374" s="4"/>
      <c r="EC374" s="4"/>
      <c r="ED374" s="219" t="e">
        <f>SUM(EB374+#REF!)</f>
        <v>#REF!</v>
      </c>
      <c r="EE374" s="219" t="e">
        <f t="shared" si="2395"/>
        <v>#REF!</v>
      </c>
      <c r="EF374" s="4"/>
      <c r="EG374" s="4"/>
      <c r="EH374" s="219" t="e">
        <f>SUM(EF374+#REF!)</f>
        <v>#REF!</v>
      </c>
      <c r="EI374" s="219" t="e">
        <f t="shared" si="2396"/>
        <v>#REF!</v>
      </c>
      <c r="EJ374" s="4"/>
      <c r="EK374" s="4"/>
      <c r="EL374" s="219" t="e">
        <f>SUM(EJ374+#REF!)</f>
        <v>#REF!</v>
      </c>
      <c r="EM374" s="219" t="e">
        <f t="shared" si="2397"/>
        <v>#REF!</v>
      </c>
      <c r="EN374" s="4"/>
      <c r="EO374" s="279"/>
      <c r="EP374" s="279">
        <f t="shared" si="2434"/>
        <v>0</v>
      </c>
      <c r="EQ374" s="278">
        <f t="shared" si="2435"/>
        <v>0</v>
      </c>
      <c r="ER374" s="278">
        <f t="shared" si="2436"/>
        <v>0</v>
      </c>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c r="HH374" s="4"/>
      <c r="HI374" s="4"/>
      <c r="HJ374" s="4"/>
      <c r="HK374" s="4"/>
      <c r="HL374" s="4"/>
      <c r="HM374" s="4"/>
      <c r="HN374" s="4"/>
      <c r="HO374" s="4"/>
      <c r="HP374" s="4"/>
      <c r="HQ374" s="4"/>
      <c r="HR374" s="4"/>
      <c r="HS374" s="4"/>
      <c r="HT374" s="4"/>
      <c r="HU374" s="4"/>
      <c r="HV374" s="4"/>
    </row>
    <row r="375" spans="1:230" s="5" customFormat="1" x14ac:dyDescent="0.2">
      <c r="A375" s="57"/>
      <c r="B375" s="57"/>
      <c r="C375" s="57" t="s">
        <v>3</v>
      </c>
      <c r="D375" s="57">
        <v>100</v>
      </c>
      <c r="E375" s="6"/>
      <c r="F375" s="64">
        <f t="shared" si="2398"/>
        <v>0</v>
      </c>
      <c r="G375" s="6"/>
      <c r="H375" s="64">
        <f t="shared" si="2399"/>
        <v>0</v>
      </c>
      <c r="I375" s="6"/>
      <c r="J375" s="64">
        <f t="shared" si="2400"/>
        <v>0</v>
      </c>
      <c r="K375" s="6"/>
      <c r="L375" s="64">
        <f t="shared" si="2401"/>
        <v>0</v>
      </c>
      <c r="M375" s="6"/>
      <c r="N375" s="64">
        <f t="shared" si="2437"/>
        <v>0</v>
      </c>
      <c r="O375" s="6"/>
      <c r="P375" s="54">
        <f t="shared" si="2403"/>
        <v>0</v>
      </c>
      <c r="Q375" s="6"/>
      <c r="R375" s="64">
        <f t="shared" si="2438"/>
        <v>0</v>
      </c>
      <c r="S375" s="6"/>
      <c r="T375" s="64">
        <f t="shared" si="2439"/>
        <v>0</v>
      </c>
      <c r="U375" s="6"/>
      <c r="V375" s="64">
        <f t="shared" si="2440"/>
        <v>0</v>
      </c>
      <c r="W375" s="6"/>
      <c r="X375" s="64">
        <f t="shared" si="2441"/>
        <v>0</v>
      </c>
      <c r="Y375" s="6"/>
      <c r="Z375" s="64">
        <f t="shared" si="2442"/>
        <v>0</v>
      </c>
      <c r="AA375" s="6"/>
      <c r="AB375" s="64">
        <f t="shared" si="2443"/>
        <v>0</v>
      </c>
      <c r="AC375" s="59"/>
      <c r="AD375" s="64">
        <f t="shared" si="2444"/>
        <v>0</v>
      </c>
      <c r="AE375" s="59"/>
      <c r="AF375" s="64">
        <f t="shared" si="2445"/>
        <v>0</v>
      </c>
      <c r="AG375" s="59"/>
      <c r="AH375" s="64">
        <f t="shared" si="2446"/>
        <v>0</v>
      </c>
      <c r="AI375" s="59"/>
      <c r="AJ375" s="64">
        <f t="shared" si="2447"/>
        <v>0</v>
      </c>
      <c r="AK375" s="59"/>
      <c r="AL375" s="64">
        <f t="shared" si="2448"/>
        <v>0</v>
      </c>
      <c r="AM375" s="59"/>
      <c r="AN375" s="64">
        <f t="shared" si="2449"/>
        <v>0</v>
      </c>
      <c r="AO375" s="59"/>
      <c r="AP375" s="64">
        <f t="shared" si="2450"/>
        <v>0</v>
      </c>
      <c r="AQ375" s="59"/>
      <c r="AR375" s="64">
        <f t="shared" si="2451"/>
        <v>0</v>
      </c>
      <c r="AS375" s="59"/>
      <c r="AT375" s="64">
        <f t="shared" si="2452"/>
        <v>0</v>
      </c>
      <c r="AU375" s="59"/>
      <c r="AV375" s="64">
        <f t="shared" si="2453"/>
        <v>0</v>
      </c>
      <c r="AW375" s="59"/>
      <c r="AX375" s="64">
        <f t="shared" si="2454"/>
        <v>0</v>
      </c>
      <c r="AY375" s="59"/>
      <c r="AZ375" s="64">
        <f t="shared" si="2455"/>
        <v>0</v>
      </c>
      <c r="BA375" s="59"/>
      <c r="BB375" s="64">
        <f t="shared" si="2456"/>
        <v>0</v>
      </c>
      <c r="BC375" s="59"/>
      <c r="BD375" s="64">
        <f t="shared" si="2457"/>
        <v>0</v>
      </c>
      <c r="BE375" s="59"/>
      <c r="BF375" s="64">
        <f t="shared" si="2458"/>
        <v>0</v>
      </c>
      <c r="BG375" s="59"/>
      <c r="BH375" s="64">
        <f t="shared" si="2459"/>
        <v>0</v>
      </c>
      <c r="BI375" s="59"/>
      <c r="BJ375" s="64">
        <f t="shared" si="2460"/>
        <v>0</v>
      </c>
      <c r="BK375" s="59"/>
      <c r="BL375" s="64">
        <f t="shared" si="2461"/>
        <v>0</v>
      </c>
      <c r="BM375" s="59"/>
      <c r="BN375" s="64">
        <f t="shared" si="2462"/>
        <v>0</v>
      </c>
      <c r="BO375" s="59"/>
      <c r="BP375" s="64">
        <f t="shared" si="2463"/>
        <v>0</v>
      </c>
      <c r="BQ375" s="59"/>
      <c r="BR375" s="64">
        <f t="shared" si="2464"/>
        <v>0</v>
      </c>
      <c r="BS375" s="59"/>
      <c r="BT375" s="64">
        <f t="shared" si="2465"/>
        <v>0</v>
      </c>
      <c r="BU375" s="59"/>
      <c r="BV375" s="64">
        <f t="shared" si="2466"/>
        <v>0</v>
      </c>
      <c r="BW375" s="59"/>
      <c r="BX375" s="64">
        <f t="shared" si="2467"/>
        <v>0</v>
      </c>
      <c r="BY375" s="59"/>
      <c r="BZ375" s="64">
        <f t="shared" si="2368"/>
        <v>0</v>
      </c>
      <c r="CA375" s="54"/>
      <c r="CB375" s="61">
        <f t="shared" si="2369"/>
        <v>0</v>
      </c>
      <c r="CC375" s="61">
        <f t="shared" si="2370"/>
        <v>0</v>
      </c>
      <c r="CD375" s="4"/>
      <c r="CE375" s="4"/>
      <c r="CF375" s="4"/>
      <c r="CG375" s="219">
        <f t="shared" si="2371"/>
        <v>0</v>
      </c>
      <c r="CH375" s="219">
        <f t="shared" si="2372"/>
        <v>0</v>
      </c>
      <c r="CI375" s="4"/>
      <c r="CJ375" s="4"/>
      <c r="CK375" s="219">
        <f t="shared" si="2373"/>
        <v>0</v>
      </c>
      <c r="CL375" s="219">
        <f t="shared" si="2374"/>
        <v>0</v>
      </c>
      <c r="CM375" s="4"/>
      <c r="CN375" s="4"/>
      <c r="CO375" s="219">
        <f t="shared" si="2375"/>
        <v>0</v>
      </c>
      <c r="CP375" s="219">
        <f t="shared" si="2376"/>
        <v>0</v>
      </c>
      <c r="CQ375" s="4"/>
      <c r="CR375" s="4"/>
      <c r="CS375" s="219">
        <f t="shared" si="2377"/>
        <v>0</v>
      </c>
      <c r="CT375" s="219">
        <f t="shared" si="2378"/>
        <v>0</v>
      </c>
      <c r="CU375" s="4"/>
      <c r="CV375" s="4"/>
      <c r="CW375" s="219">
        <f t="shared" si="2379"/>
        <v>0</v>
      </c>
      <c r="CX375" s="219">
        <f t="shared" si="2380"/>
        <v>0</v>
      </c>
      <c r="CY375" s="4"/>
      <c r="CZ375" s="4"/>
      <c r="DA375" s="219">
        <f t="shared" si="2381"/>
        <v>0</v>
      </c>
      <c r="DB375" s="219">
        <f t="shared" si="2382"/>
        <v>0</v>
      </c>
      <c r="DC375" s="4"/>
      <c r="DD375" s="4"/>
      <c r="DE375" s="219">
        <f t="shared" si="2383"/>
        <v>0</v>
      </c>
      <c r="DF375" s="219">
        <f t="shared" si="2384"/>
        <v>0</v>
      </c>
      <c r="DG375" s="4"/>
      <c r="DH375" s="4"/>
      <c r="DI375" s="219">
        <f t="shared" si="2385"/>
        <v>0</v>
      </c>
      <c r="DJ375" s="219">
        <f t="shared" si="2386"/>
        <v>0</v>
      </c>
      <c r="DK375" s="4"/>
      <c r="DL375" s="4"/>
      <c r="DM375" s="219">
        <f t="shared" si="2387"/>
        <v>0</v>
      </c>
      <c r="DN375" s="219">
        <f t="shared" si="2388"/>
        <v>0</v>
      </c>
      <c r="DO375" s="4"/>
      <c r="DP375" s="4"/>
      <c r="DQ375" s="219">
        <f t="shared" si="2389"/>
        <v>0</v>
      </c>
      <c r="DR375" s="219">
        <f t="shared" si="2390"/>
        <v>0</v>
      </c>
      <c r="DS375" s="4"/>
      <c r="DT375" s="4"/>
      <c r="DU375" s="219">
        <f t="shared" si="2391"/>
        <v>0</v>
      </c>
      <c r="DV375" s="219">
        <f t="shared" si="2392"/>
        <v>0</v>
      </c>
      <c r="DW375" s="4"/>
      <c r="DX375" s="4"/>
      <c r="DY375" s="4"/>
      <c r="DZ375" s="219">
        <f t="shared" si="2393"/>
        <v>0</v>
      </c>
      <c r="EA375" s="219">
        <f t="shared" si="2394"/>
        <v>0</v>
      </c>
      <c r="EB375" s="4"/>
      <c r="EC375" s="4"/>
      <c r="ED375" s="219" t="e">
        <f>SUM(EB375+#REF!)</f>
        <v>#REF!</v>
      </c>
      <c r="EE375" s="219" t="e">
        <f t="shared" si="2395"/>
        <v>#REF!</v>
      </c>
      <c r="EF375" s="4"/>
      <c r="EG375" s="4"/>
      <c r="EH375" s="219" t="e">
        <f>SUM(EF375+#REF!)</f>
        <v>#REF!</v>
      </c>
      <c r="EI375" s="219" t="e">
        <f t="shared" si="2396"/>
        <v>#REF!</v>
      </c>
      <c r="EJ375" s="4"/>
      <c r="EK375" s="4"/>
      <c r="EL375" s="219" t="e">
        <f>SUM(EJ375+#REF!)</f>
        <v>#REF!</v>
      </c>
      <c r="EM375" s="219" t="e">
        <f t="shared" si="2397"/>
        <v>#REF!</v>
      </c>
      <c r="EN375" s="4"/>
      <c r="EO375" s="279"/>
      <c r="EP375" s="279">
        <f t="shared" si="2434"/>
        <v>0</v>
      </c>
      <c r="EQ375" s="278">
        <f t="shared" si="2435"/>
        <v>0</v>
      </c>
      <c r="ER375" s="278">
        <f t="shared" si="2436"/>
        <v>0</v>
      </c>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c r="HH375" s="4"/>
      <c r="HI375" s="4"/>
      <c r="HJ375" s="4"/>
      <c r="HK375" s="4"/>
      <c r="HL375" s="4"/>
      <c r="HM375" s="4"/>
      <c r="HN375" s="4"/>
      <c r="HO375" s="4"/>
      <c r="HP375" s="4"/>
      <c r="HQ375" s="4"/>
      <c r="HR375" s="4"/>
      <c r="HS375" s="4"/>
      <c r="HT375" s="4"/>
      <c r="HU375" s="4"/>
      <c r="HV375" s="4"/>
    </row>
    <row r="376" spans="1:230" s="5" customFormat="1" x14ac:dyDescent="0.2">
      <c r="A376" s="57"/>
      <c r="B376" s="57"/>
      <c r="C376" s="57" t="s">
        <v>3</v>
      </c>
      <c r="D376" s="57">
        <v>100</v>
      </c>
      <c r="E376" s="6"/>
      <c r="F376" s="64">
        <f t="shared" si="2398"/>
        <v>0</v>
      </c>
      <c r="G376" s="6"/>
      <c r="H376" s="64">
        <f t="shared" si="2399"/>
        <v>0</v>
      </c>
      <c r="I376" s="6"/>
      <c r="J376" s="64">
        <f t="shared" si="2400"/>
        <v>0</v>
      </c>
      <c r="K376" s="6"/>
      <c r="L376" s="64">
        <f t="shared" ref="L376:L389" si="2468">SUM(K376*$D376)</f>
        <v>0</v>
      </c>
      <c r="M376" s="6"/>
      <c r="N376" s="64">
        <f t="shared" si="2437"/>
        <v>0</v>
      </c>
      <c r="O376" s="6"/>
      <c r="P376" s="54">
        <f t="shared" si="2403"/>
        <v>0</v>
      </c>
      <c r="Q376" s="6"/>
      <c r="R376" s="64">
        <f t="shared" si="2438"/>
        <v>0</v>
      </c>
      <c r="S376" s="6"/>
      <c r="T376" s="64">
        <f t="shared" si="2439"/>
        <v>0</v>
      </c>
      <c r="U376" s="6"/>
      <c r="V376" s="64">
        <f t="shared" si="2440"/>
        <v>0</v>
      </c>
      <c r="W376" s="6"/>
      <c r="X376" s="64">
        <f t="shared" si="2441"/>
        <v>0</v>
      </c>
      <c r="Y376" s="6"/>
      <c r="Z376" s="64">
        <f t="shared" si="2442"/>
        <v>0</v>
      </c>
      <c r="AA376" s="6"/>
      <c r="AB376" s="64">
        <f t="shared" si="2443"/>
        <v>0</v>
      </c>
      <c r="AC376" s="59"/>
      <c r="AD376" s="64">
        <f t="shared" si="2444"/>
        <v>0</v>
      </c>
      <c r="AE376" s="59"/>
      <c r="AF376" s="64">
        <f t="shared" si="2445"/>
        <v>0</v>
      </c>
      <c r="AG376" s="59"/>
      <c r="AH376" s="64">
        <f t="shared" si="2446"/>
        <v>0</v>
      </c>
      <c r="AI376" s="59"/>
      <c r="AJ376" s="64">
        <f t="shared" si="2447"/>
        <v>0</v>
      </c>
      <c r="AK376" s="59"/>
      <c r="AL376" s="64">
        <f t="shared" si="2448"/>
        <v>0</v>
      </c>
      <c r="AM376" s="59"/>
      <c r="AN376" s="64">
        <f t="shared" si="2449"/>
        <v>0</v>
      </c>
      <c r="AO376" s="59"/>
      <c r="AP376" s="64">
        <f t="shared" si="2450"/>
        <v>0</v>
      </c>
      <c r="AQ376" s="59"/>
      <c r="AR376" s="64">
        <f t="shared" si="2451"/>
        <v>0</v>
      </c>
      <c r="AS376" s="59"/>
      <c r="AT376" s="64">
        <f t="shared" si="2452"/>
        <v>0</v>
      </c>
      <c r="AU376" s="59"/>
      <c r="AV376" s="64">
        <f t="shared" si="2453"/>
        <v>0</v>
      </c>
      <c r="AW376" s="59"/>
      <c r="AX376" s="64">
        <f t="shared" si="2454"/>
        <v>0</v>
      </c>
      <c r="AY376" s="59"/>
      <c r="AZ376" s="64">
        <f t="shared" si="2455"/>
        <v>0</v>
      </c>
      <c r="BA376" s="59"/>
      <c r="BB376" s="64">
        <f t="shared" si="2456"/>
        <v>0</v>
      </c>
      <c r="BC376" s="59"/>
      <c r="BD376" s="64">
        <f t="shared" si="2457"/>
        <v>0</v>
      </c>
      <c r="BE376" s="59"/>
      <c r="BF376" s="64">
        <f t="shared" si="2458"/>
        <v>0</v>
      </c>
      <c r="BG376" s="59"/>
      <c r="BH376" s="64">
        <f t="shared" si="2459"/>
        <v>0</v>
      </c>
      <c r="BI376" s="59"/>
      <c r="BJ376" s="64">
        <f t="shared" si="2460"/>
        <v>0</v>
      </c>
      <c r="BK376" s="59"/>
      <c r="BL376" s="64">
        <f t="shared" si="2461"/>
        <v>0</v>
      </c>
      <c r="BM376" s="59"/>
      <c r="BN376" s="64">
        <f t="shared" si="2462"/>
        <v>0</v>
      </c>
      <c r="BO376" s="59"/>
      <c r="BP376" s="64">
        <f t="shared" si="2463"/>
        <v>0</v>
      </c>
      <c r="BQ376" s="59"/>
      <c r="BR376" s="64">
        <f t="shared" si="2464"/>
        <v>0</v>
      </c>
      <c r="BS376" s="59"/>
      <c r="BT376" s="64">
        <f t="shared" si="2465"/>
        <v>0</v>
      </c>
      <c r="BU376" s="59"/>
      <c r="BV376" s="64">
        <f t="shared" si="2466"/>
        <v>0</v>
      </c>
      <c r="BW376" s="59"/>
      <c r="BX376" s="64">
        <f t="shared" si="2467"/>
        <v>0</v>
      </c>
      <c r="BY376" s="59"/>
      <c r="BZ376" s="64">
        <f t="shared" si="2368"/>
        <v>0</v>
      </c>
      <c r="CA376" s="54"/>
      <c r="CB376" s="61">
        <f t="shared" si="2369"/>
        <v>0</v>
      </c>
      <c r="CC376" s="61">
        <f t="shared" si="2370"/>
        <v>0</v>
      </c>
      <c r="CD376" s="4"/>
      <c r="CE376" s="4"/>
      <c r="CF376" s="4"/>
      <c r="CG376" s="219">
        <f t="shared" si="2371"/>
        <v>0</v>
      </c>
      <c r="CH376" s="219">
        <f t="shared" si="2372"/>
        <v>0</v>
      </c>
      <c r="CI376" s="4"/>
      <c r="CJ376" s="4"/>
      <c r="CK376" s="219">
        <f t="shared" si="2373"/>
        <v>0</v>
      </c>
      <c r="CL376" s="219">
        <f t="shared" si="2374"/>
        <v>0</v>
      </c>
      <c r="CM376" s="4"/>
      <c r="CN376" s="4"/>
      <c r="CO376" s="219">
        <f t="shared" si="2375"/>
        <v>0</v>
      </c>
      <c r="CP376" s="219">
        <f t="shared" si="2376"/>
        <v>0</v>
      </c>
      <c r="CQ376" s="4"/>
      <c r="CR376" s="4"/>
      <c r="CS376" s="219">
        <f t="shared" si="2377"/>
        <v>0</v>
      </c>
      <c r="CT376" s="219">
        <f t="shared" si="2378"/>
        <v>0</v>
      </c>
      <c r="CU376" s="4"/>
      <c r="CV376" s="4"/>
      <c r="CW376" s="219">
        <f t="shared" si="2379"/>
        <v>0</v>
      </c>
      <c r="CX376" s="219">
        <f t="shared" si="2380"/>
        <v>0</v>
      </c>
      <c r="CY376" s="4"/>
      <c r="CZ376" s="4"/>
      <c r="DA376" s="219">
        <f t="shared" si="2381"/>
        <v>0</v>
      </c>
      <c r="DB376" s="219">
        <f t="shared" si="2382"/>
        <v>0</v>
      </c>
      <c r="DC376" s="4"/>
      <c r="DD376" s="4"/>
      <c r="DE376" s="219">
        <f t="shared" si="2383"/>
        <v>0</v>
      </c>
      <c r="DF376" s="219">
        <f t="shared" si="2384"/>
        <v>0</v>
      </c>
      <c r="DG376" s="4"/>
      <c r="DH376" s="4"/>
      <c r="DI376" s="219">
        <f t="shared" si="2385"/>
        <v>0</v>
      </c>
      <c r="DJ376" s="219">
        <f t="shared" si="2386"/>
        <v>0</v>
      </c>
      <c r="DK376" s="4"/>
      <c r="DL376" s="4"/>
      <c r="DM376" s="219">
        <f t="shared" si="2387"/>
        <v>0</v>
      </c>
      <c r="DN376" s="219">
        <f t="shared" si="2388"/>
        <v>0</v>
      </c>
      <c r="DO376" s="4"/>
      <c r="DP376" s="4"/>
      <c r="DQ376" s="219">
        <f t="shared" si="2389"/>
        <v>0</v>
      </c>
      <c r="DR376" s="219">
        <f t="shared" si="2390"/>
        <v>0</v>
      </c>
      <c r="DS376" s="4"/>
      <c r="DT376" s="4"/>
      <c r="DU376" s="219">
        <f t="shared" si="2391"/>
        <v>0</v>
      </c>
      <c r="DV376" s="219">
        <f t="shared" si="2392"/>
        <v>0</v>
      </c>
      <c r="DW376" s="4"/>
      <c r="DX376" s="4"/>
      <c r="DY376" s="4"/>
      <c r="DZ376" s="219">
        <f t="shared" si="2393"/>
        <v>0</v>
      </c>
      <c r="EA376" s="219">
        <f t="shared" si="2394"/>
        <v>0</v>
      </c>
      <c r="EB376" s="4"/>
      <c r="EC376" s="4"/>
      <c r="ED376" s="219" t="e">
        <f>SUM(EB376+#REF!)</f>
        <v>#REF!</v>
      </c>
      <c r="EE376" s="219" t="e">
        <f t="shared" si="2395"/>
        <v>#REF!</v>
      </c>
      <c r="EF376" s="4"/>
      <c r="EG376" s="4"/>
      <c r="EH376" s="219" t="e">
        <f>SUM(EF376+#REF!)</f>
        <v>#REF!</v>
      </c>
      <c r="EI376" s="219" t="e">
        <f t="shared" si="2396"/>
        <v>#REF!</v>
      </c>
      <c r="EJ376" s="4"/>
      <c r="EK376" s="4"/>
      <c r="EL376" s="219" t="e">
        <f>SUM(EJ376+#REF!)</f>
        <v>#REF!</v>
      </c>
      <c r="EM376" s="219" t="e">
        <f t="shared" si="2397"/>
        <v>#REF!</v>
      </c>
      <c r="EN376" s="4"/>
      <c r="EO376" s="279"/>
      <c r="EP376" s="279">
        <f>SUM(EO376*D376)</f>
        <v>0</v>
      </c>
      <c r="EQ376" s="278">
        <f t="shared" si="2435"/>
        <v>0</v>
      </c>
      <c r="ER376" s="278">
        <f t="shared" si="2436"/>
        <v>0</v>
      </c>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c r="HH376" s="4"/>
      <c r="HI376" s="4"/>
      <c r="HJ376" s="4"/>
      <c r="HK376" s="4"/>
      <c r="HL376" s="4"/>
      <c r="HM376" s="4"/>
      <c r="HN376" s="4"/>
      <c r="HO376" s="4"/>
      <c r="HP376" s="4"/>
      <c r="HQ376" s="4"/>
      <c r="HR376" s="4"/>
      <c r="HS376" s="4"/>
      <c r="HT376" s="4"/>
      <c r="HU376" s="4"/>
      <c r="HV376" s="4"/>
    </row>
    <row r="377" spans="1:230" s="5" customFormat="1" x14ac:dyDescent="0.2">
      <c r="A377" s="57" t="s">
        <v>144</v>
      </c>
      <c r="B377" s="57" t="s">
        <v>82</v>
      </c>
      <c r="C377" s="57" t="s">
        <v>8</v>
      </c>
      <c r="D377" s="57">
        <v>75</v>
      </c>
      <c r="E377" s="6"/>
      <c r="F377" s="64">
        <f t="shared" si="2398"/>
        <v>0</v>
      </c>
      <c r="G377" s="6"/>
      <c r="H377" s="64">
        <f t="shared" si="2399"/>
        <v>0</v>
      </c>
      <c r="I377" s="6"/>
      <c r="J377" s="64">
        <f t="shared" si="2400"/>
        <v>0</v>
      </c>
      <c r="K377" s="6"/>
      <c r="L377" s="64">
        <f t="shared" ref="L377" si="2469">SUM(K377*$D377)</f>
        <v>0</v>
      </c>
      <c r="M377" s="6"/>
      <c r="N377" s="64">
        <f t="shared" ref="N377" si="2470">SUM(M377*$D377)</f>
        <v>0</v>
      </c>
      <c r="O377" s="6"/>
      <c r="P377" s="54">
        <f t="shared" si="2403"/>
        <v>0</v>
      </c>
      <c r="Q377" s="6"/>
      <c r="R377" s="64">
        <f t="shared" ref="R377" si="2471">SUM(Q377*$D377)</f>
        <v>0</v>
      </c>
      <c r="S377" s="6"/>
      <c r="T377" s="64">
        <f t="shared" ref="T377" si="2472">SUM(S377*$D377)</f>
        <v>0</v>
      </c>
      <c r="U377" s="6"/>
      <c r="V377" s="64">
        <f t="shared" ref="V377" si="2473">SUM(U377*$D377)</f>
        <v>0</v>
      </c>
      <c r="W377" s="226"/>
      <c r="X377" s="64">
        <f t="shared" ref="X377" si="2474">SUM(W377*$D377)</f>
        <v>0</v>
      </c>
      <c r="Y377" s="6"/>
      <c r="Z377" s="64">
        <f t="shared" ref="Z377" si="2475">SUM(Y377*$D377)</f>
        <v>0</v>
      </c>
      <c r="AA377" s="6"/>
      <c r="AB377" s="64">
        <f t="shared" ref="AB377" si="2476">SUM(AA377*$D377)</f>
        <v>0</v>
      </c>
      <c r="AC377" s="59"/>
      <c r="AD377" s="64">
        <f t="shared" ref="AD377" si="2477">SUM(AC377*$D377)</f>
        <v>0</v>
      </c>
      <c r="AE377" s="59"/>
      <c r="AF377" s="64">
        <f t="shared" ref="AF377" si="2478">SUM(AE377*$D377)</f>
        <v>0</v>
      </c>
      <c r="AG377" s="59"/>
      <c r="AH377" s="64">
        <f t="shared" ref="AH377" si="2479">SUM(AG377*$D377)</f>
        <v>0</v>
      </c>
      <c r="AI377" s="59"/>
      <c r="AJ377" s="64">
        <f t="shared" ref="AJ377" si="2480">SUM(AI377*$D377)</f>
        <v>0</v>
      </c>
      <c r="AK377" s="59"/>
      <c r="AL377" s="64">
        <f t="shared" ref="AL377" si="2481">SUM(AK377*$D377)</f>
        <v>0</v>
      </c>
      <c r="AM377" s="59"/>
      <c r="AN377" s="64">
        <f t="shared" ref="AN377" si="2482">SUM(AM377*$D377)</f>
        <v>0</v>
      </c>
      <c r="AO377" s="59"/>
      <c r="AP377" s="64">
        <f t="shared" ref="AP377" si="2483">SUM(AO377*$D377)</f>
        <v>0</v>
      </c>
      <c r="AQ377" s="59"/>
      <c r="AR377" s="64">
        <f t="shared" ref="AR377" si="2484">SUM(AQ377*$D377)</f>
        <v>0</v>
      </c>
      <c r="AS377" s="59"/>
      <c r="AT377" s="64">
        <f t="shared" ref="AT377" si="2485">SUM(AS377*$D377)</f>
        <v>0</v>
      </c>
      <c r="AU377" s="59"/>
      <c r="AV377" s="64">
        <f t="shared" ref="AV377" si="2486">SUM(AU377*$D377)</f>
        <v>0</v>
      </c>
      <c r="AW377" s="59"/>
      <c r="AX377" s="64">
        <f t="shared" ref="AX377" si="2487">SUM(AW377*$D377)</f>
        <v>0</v>
      </c>
      <c r="AY377" s="59"/>
      <c r="AZ377" s="64">
        <f t="shared" ref="AZ377" si="2488">SUM(AY377*$D377)</f>
        <v>0</v>
      </c>
      <c r="BA377" s="59"/>
      <c r="BB377" s="64">
        <f t="shared" si="2456"/>
        <v>0</v>
      </c>
      <c r="BC377" s="59"/>
      <c r="BD377" s="64">
        <f t="shared" si="2457"/>
        <v>0</v>
      </c>
      <c r="BE377" s="59"/>
      <c r="BF377" s="64">
        <f t="shared" si="2458"/>
        <v>0</v>
      </c>
      <c r="BG377" s="59"/>
      <c r="BH377" s="64">
        <f t="shared" si="2459"/>
        <v>0</v>
      </c>
      <c r="BI377" s="59"/>
      <c r="BJ377" s="64">
        <f t="shared" si="2460"/>
        <v>0</v>
      </c>
      <c r="BK377" s="59"/>
      <c r="BL377" s="64">
        <f t="shared" si="2461"/>
        <v>0</v>
      </c>
      <c r="BM377" s="59"/>
      <c r="BN377" s="64">
        <f t="shared" si="2462"/>
        <v>0</v>
      </c>
      <c r="BO377" s="59"/>
      <c r="BP377" s="64">
        <f t="shared" si="2463"/>
        <v>0</v>
      </c>
      <c r="BQ377" s="59"/>
      <c r="BR377" s="64">
        <f t="shared" si="2464"/>
        <v>0</v>
      </c>
      <c r="BS377" s="59"/>
      <c r="BT377" s="64">
        <f t="shared" si="2465"/>
        <v>0</v>
      </c>
      <c r="BU377" s="59"/>
      <c r="BV377" s="64">
        <f t="shared" si="2466"/>
        <v>0</v>
      </c>
      <c r="BW377" s="59"/>
      <c r="BX377" s="64">
        <f t="shared" si="2467"/>
        <v>0</v>
      </c>
      <c r="BY377" s="59"/>
      <c r="BZ377" s="64">
        <f t="shared" si="2368"/>
        <v>0</v>
      </c>
      <c r="CA377" s="54"/>
      <c r="CB377" s="61">
        <f t="shared" si="2369"/>
        <v>0</v>
      </c>
      <c r="CC377" s="61">
        <f t="shared" si="2370"/>
        <v>0</v>
      </c>
      <c r="CD377" s="4"/>
      <c r="CE377" s="4"/>
      <c r="CF377" s="4"/>
      <c r="CG377" s="219">
        <f t="shared" si="2371"/>
        <v>0</v>
      </c>
      <c r="CH377" s="219">
        <f t="shared" si="2372"/>
        <v>0</v>
      </c>
      <c r="CI377" s="4"/>
      <c r="CJ377" s="4"/>
      <c r="CK377" s="219">
        <f t="shared" si="2373"/>
        <v>0</v>
      </c>
      <c r="CL377" s="219">
        <f t="shared" si="2374"/>
        <v>0</v>
      </c>
      <c r="CM377" s="4"/>
      <c r="CN377" s="4"/>
      <c r="CO377" s="219">
        <f t="shared" si="2375"/>
        <v>0</v>
      </c>
      <c r="CP377" s="219">
        <f t="shared" si="2376"/>
        <v>0</v>
      </c>
      <c r="CQ377" s="4"/>
      <c r="CR377" s="4"/>
      <c r="CS377" s="219">
        <f t="shared" si="2377"/>
        <v>0</v>
      </c>
      <c r="CT377" s="219">
        <f t="shared" si="2378"/>
        <v>0</v>
      </c>
      <c r="CU377" s="4"/>
      <c r="CV377" s="4"/>
      <c r="CW377" s="219">
        <f t="shared" si="2379"/>
        <v>0</v>
      </c>
      <c r="CX377" s="219">
        <f t="shared" si="2380"/>
        <v>0</v>
      </c>
      <c r="CY377" s="4"/>
      <c r="CZ377" s="4"/>
      <c r="DA377" s="219">
        <f t="shared" si="2381"/>
        <v>0</v>
      </c>
      <c r="DB377" s="219">
        <f t="shared" si="2382"/>
        <v>0</v>
      </c>
      <c r="DC377" s="4"/>
      <c r="DD377" s="4"/>
      <c r="DE377" s="219">
        <f t="shared" si="2383"/>
        <v>0</v>
      </c>
      <c r="DF377" s="219">
        <f t="shared" si="2384"/>
        <v>0</v>
      </c>
      <c r="DG377" s="4"/>
      <c r="DH377" s="4"/>
      <c r="DI377" s="219">
        <f t="shared" si="2385"/>
        <v>0</v>
      </c>
      <c r="DJ377" s="219">
        <f t="shared" si="2386"/>
        <v>0</v>
      </c>
      <c r="DK377" s="4"/>
      <c r="DL377" s="4"/>
      <c r="DM377" s="219">
        <f t="shared" si="2387"/>
        <v>0</v>
      </c>
      <c r="DN377" s="219">
        <f t="shared" si="2388"/>
        <v>0</v>
      </c>
      <c r="DO377" s="4"/>
      <c r="DP377" s="4"/>
      <c r="DQ377" s="219">
        <f t="shared" si="2389"/>
        <v>0</v>
      </c>
      <c r="DR377" s="219">
        <f t="shared" si="2390"/>
        <v>0</v>
      </c>
      <c r="DS377" s="4"/>
      <c r="DT377" s="4"/>
      <c r="DU377" s="219">
        <f t="shared" si="2391"/>
        <v>0</v>
      </c>
      <c r="DV377" s="219">
        <f t="shared" si="2392"/>
        <v>0</v>
      </c>
      <c r="DW377" s="4"/>
      <c r="DX377" s="4"/>
      <c r="DY377" s="4"/>
      <c r="DZ377" s="219">
        <f t="shared" si="2393"/>
        <v>0</v>
      </c>
      <c r="EA377" s="219">
        <f t="shared" si="2394"/>
        <v>0</v>
      </c>
      <c r="EB377" s="4"/>
      <c r="EC377" s="4"/>
      <c r="ED377" s="219" t="e">
        <f>SUM(EB377+#REF!)</f>
        <v>#REF!</v>
      </c>
      <c r="EE377" s="219" t="e">
        <f t="shared" si="2395"/>
        <v>#REF!</v>
      </c>
      <c r="EF377" s="4"/>
      <c r="EG377" s="4"/>
      <c r="EH377" s="219" t="e">
        <f>SUM(EF377+#REF!)</f>
        <v>#REF!</v>
      </c>
      <c r="EI377" s="219" t="e">
        <f t="shared" si="2396"/>
        <v>#REF!</v>
      </c>
      <c r="EJ377" s="4"/>
      <c r="EK377" s="4"/>
      <c r="EL377" s="219" t="e">
        <f>SUM(EJ377+#REF!)</f>
        <v>#REF!</v>
      </c>
      <c r="EM377" s="219" t="e">
        <f t="shared" si="2397"/>
        <v>#REF!</v>
      </c>
      <c r="EN377" s="4"/>
      <c r="EO377" s="279"/>
      <c r="EP377" s="279">
        <f t="shared" ref="EP377:EP385" si="2489">SUM(EO377*D377)</f>
        <v>0</v>
      </c>
      <c r="EQ377" s="278">
        <f t="shared" si="2435"/>
        <v>0</v>
      </c>
      <c r="ER377" s="278">
        <f t="shared" si="2436"/>
        <v>0</v>
      </c>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c r="HH377" s="4"/>
      <c r="HI377" s="4"/>
      <c r="HJ377" s="4"/>
      <c r="HK377" s="4"/>
      <c r="HL377" s="4"/>
      <c r="HM377" s="4"/>
      <c r="HN377" s="4"/>
      <c r="HO377" s="4"/>
      <c r="HP377" s="4"/>
      <c r="HQ377" s="4"/>
      <c r="HR377" s="4"/>
      <c r="HS377" s="4"/>
      <c r="HT377" s="4"/>
      <c r="HU377" s="4"/>
      <c r="HV377" s="4"/>
    </row>
    <row r="378" spans="1:230" s="5" customFormat="1" x14ac:dyDescent="0.2">
      <c r="A378" s="57" t="s">
        <v>100</v>
      </c>
      <c r="B378" s="57" t="s">
        <v>101</v>
      </c>
      <c r="C378" s="57" t="s">
        <v>8</v>
      </c>
      <c r="D378" s="57">
        <v>75</v>
      </c>
      <c r="E378" s="6"/>
      <c r="F378" s="64">
        <f t="shared" si="2398"/>
        <v>0</v>
      </c>
      <c r="G378" s="6"/>
      <c r="H378" s="64">
        <f t="shared" si="2399"/>
        <v>0</v>
      </c>
      <c r="I378" s="6"/>
      <c r="J378" s="64">
        <f t="shared" si="2400"/>
        <v>0</v>
      </c>
      <c r="K378" s="6"/>
      <c r="L378" s="64">
        <f t="shared" si="2468"/>
        <v>0</v>
      </c>
      <c r="M378" s="6"/>
      <c r="N378" s="64">
        <f t="shared" si="2437"/>
        <v>0</v>
      </c>
      <c r="O378" s="6"/>
      <c r="P378" s="54">
        <f t="shared" si="2403"/>
        <v>0</v>
      </c>
      <c r="Q378" s="6"/>
      <c r="R378" s="64">
        <f t="shared" si="2438"/>
        <v>0</v>
      </c>
      <c r="S378" s="6"/>
      <c r="T378" s="64">
        <f t="shared" si="2439"/>
        <v>0</v>
      </c>
      <c r="U378" s="6"/>
      <c r="V378" s="64">
        <f t="shared" si="2440"/>
        <v>0</v>
      </c>
      <c r="W378" s="226">
        <v>0.75</v>
      </c>
      <c r="X378" s="64">
        <f t="shared" si="2441"/>
        <v>56.25</v>
      </c>
      <c r="Y378" s="6"/>
      <c r="Z378" s="64">
        <f t="shared" si="2442"/>
        <v>0</v>
      </c>
      <c r="AA378" s="6"/>
      <c r="AB378" s="64">
        <f t="shared" si="2443"/>
        <v>0</v>
      </c>
      <c r="AC378" s="59"/>
      <c r="AD378" s="64">
        <f t="shared" si="2444"/>
        <v>0</v>
      </c>
      <c r="AE378" s="59"/>
      <c r="AF378" s="64">
        <f t="shared" si="2445"/>
        <v>0</v>
      </c>
      <c r="AG378" s="59"/>
      <c r="AH378" s="64">
        <f t="shared" si="2446"/>
        <v>0</v>
      </c>
      <c r="AI378" s="59"/>
      <c r="AJ378" s="64">
        <f t="shared" si="2447"/>
        <v>0</v>
      </c>
      <c r="AK378" s="59"/>
      <c r="AL378" s="64">
        <f t="shared" si="2448"/>
        <v>0</v>
      </c>
      <c r="AM378" s="59"/>
      <c r="AN378" s="64">
        <f t="shared" si="2449"/>
        <v>0</v>
      </c>
      <c r="AO378" s="59"/>
      <c r="AP378" s="64">
        <f t="shared" si="2450"/>
        <v>0</v>
      </c>
      <c r="AQ378" s="59"/>
      <c r="AR378" s="64">
        <f t="shared" si="2451"/>
        <v>0</v>
      </c>
      <c r="AS378" s="59"/>
      <c r="AT378" s="64">
        <f t="shared" si="2452"/>
        <v>0</v>
      </c>
      <c r="AU378" s="59"/>
      <c r="AV378" s="64">
        <f t="shared" si="2453"/>
        <v>0</v>
      </c>
      <c r="AW378" s="59"/>
      <c r="AX378" s="64">
        <f t="shared" si="2454"/>
        <v>0</v>
      </c>
      <c r="AY378" s="59"/>
      <c r="AZ378" s="64">
        <f t="shared" si="2455"/>
        <v>0</v>
      </c>
      <c r="BA378" s="59"/>
      <c r="BB378" s="64">
        <f t="shared" si="2456"/>
        <v>0</v>
      </c>
      <c r="BC378" s="59"/>
      <c r="BD378" s="64">
        <f t="shared" si="2457"/>
        <v>0</v>
      </c>
      <c r="BE378" s="59"/>
      <c r="BF378" s="64">
        <f t="shared" si="2458"/>
        <v>0</v>
      </c>
      <c r="BG378" s="59"/>
      <c r="BH378" s="64">
        <f t="shared" si="2459"/>
        <v>0</v>
      </c>
      <c r="BI378" s="59"/>
      <c r="BJ378" s="64">
        <f t="shared" si="2460"/>
        <v>0</v>
      </c>
      <c r="BK378" s="59"/>
      <c r="BL378" s="64">
        <f t="shared" si="2461"/>
        <v>0</v>
      </c>
      <c r="BM378" s="59"/>
      <c r="BN378" s="64">
        <f t="shared" si="2462"/>
        <v>0</v>
      </c>
      <c r="BO378" s="59"/>
      <c r="BP378" s="64">
        <f t="shared" si="2463"/>
        <v>0</v>
      </c>
      <c r="BQ378" s="59"/>
      <c r="BR378" s="64">
        <f t="shared" si="2464"/>
        <v>0</v>
      </c>
      <c r="BS378" s="59"/>
      <c r="BT378" s="64">
        <f t="shared" si="2465"/>
        <v>0</v>
      </c>
      <c r="BU378" s="59"/>
      <c r="BV378" s="64">
        <f t="shared" si="2466"/>
        <v>0</v>
      </c>
      <c r="BW378" s="59"/>
      <c r="BX378" s="64">
        <f t="shared" si="2467"/>
        <v>0</v>
      </c>
      <c r="BY378" s="59"/>
      <c r="BZ378" s="64">
        <f t="shared" si="2368"/>
        <v>0</v>
      </c>
      <c r="CA378" s="54"/>
      <c r="CB378" s="61">
        <f t="shared" si="2369"/>
        <v>0.75</v>
      </c>
      <c r="CC378" s="61">
        <f t="shared" si="2370"/>
        <v>56.25</v>
      </c>
      <c r="CD378" s="4"/>
      <c r="CE378" s="4"/>
      <c r="CF378" s="4"/>
      <c r="CG378" s="219">
        <f t="shared" si="2371"/>
        <v>0</v>
      </c>
      <c r="CH378" s="219">
        <f t="shared" si="2372"/>
        <v>0</v>
      </c>
      <c r="CI378" s="4"/>
      <c r="CJ378" s="4"/>
      <c r="CK378" s="219">
        <f t="shared" si="2373"/>
        <v>0</v>
      </c>
      <c r="CL378" s="219">
        <f t="shared" si="2374"/>
        <v>0</v>
      </c>
      <c r="CM378" s="4"/>
      <c r="CN378" s="4"/>
      <c r="CO378" s="219">
        <f t="shared" si="2375"/>
        <v>0</v>
      </c>
      <c r="CP378" s="219">
        <f t="shared" si="2376"/>
        <v>0</v>
      </c>
      <c r="CQ378" s="4"/>
      <c r="CR378" s="4"/>
      <c r="CS378" s="219">
        <f t="shared" si="2377"/>
        <v>0</v>
      </c>
      <c r="CT378" s="219">
        <f t="shared" si="2378"/>
        <v>0</v>
      </c>
      <c r="CU378" s="4"/>
      <c r="CV378" s="4"/>
      <c r="CW378" s="219">
        <f t="shared" si="2379"/>
        <v>0</v>
      </c>
      <c r="CX378" s="219">
        <f t="shared" si="2380"/>
        <v>0</v>
      </c>
      <c r="CY378" s="4"/>
      <c r="CZ378" s="4"/>
      <c r="DA378" s="219">
        <f t="shared" si="2381"/>
        <v>0</v>
      </c>
      <c r="DB378" s="219">
        <f t="shared" si="2382"/>
        <v>0</v>
      </c>
      <c r="DC378" s="4"/>
      <c r="DD378" s="4"/>
      <c r="DE378" s="219">
        <f t="shared" si="2383"/>
        <v>0</v>
      </c>
      <c r="DF378" s="219">
        <f t="shared" si="2384"/>
        <v>0</v>
      </c>
      <c r="DG378" s="4"/>
      <c r="DH378" s="4"/>
      <c r="DI378" s="219">
        <f t="shared" si="2385"/>
        <v>0</v>
      </c>
      <c r="DJ378" s="219">
        <f t="shared" si="2386"/>
        <v>0</v>
      </c>
      <c r="DK378" s="4"/>
      <c r="DL378" s="4"/>
      <c r="DM378" s="219">
        <f t="shared" si="2387"/>
        <v>0</v>
      </c>
      <c r="DN378" s="219">
        <f t="shared" si="2388"/>
        <v>0</v>
      </c>
      <c r="DO378" s="4"/>
      <c r="DP378" s="4"/>
      <c r="DQ378" s="219">
        <f t="shared" si="2389"/>
        <v>0</v>
      </c>
      <c r="DR378" s="219">
        <f t="shared" si="2390"/>
        <v>0</v>
      </c>
      <c r="DS378" s="4"/>
      <c r="DT378" s="4"/>
      <c r="DU378" s="219">
        <f t="shared" si="2391"/>
        <v>0</v>
      </c>
      <c r="DV378" s="219">
        <f t="shared" si="2392"/>
        <v>0</v>
      </c>
      <c r="DW378" s="4"/>
      <c r="DX378" s="4"/>
      <c r="DY378" s="4"/>
      <c r="DZ378" s="219">
        <f t="shared" si="2393"/>
        <v>0</v>
      </c>
      <c r="EA378" s="219">
        <f t="shared" si="2394"/>
        <v>0</v>
      </c>
      <c r="EB378" s="4"/>
      <c r="EC378" s="4"/>
      <c r="ED378" s="219" t="e">
        <f>SUM(EB378+#REF!)</f>
        <v>#REF!</v>
      </c>
      <c r="EE378" s="219" t="e">
        <f t="shared" si="2395"/>
        <v>#REF!</v>
      </c>
      <c r="EF378" s="4"/>
      <c r="EG378" s="4"/>
      <c r="EH378" s="219" t="e">
        <f>SUM(EF378+#REF!)</f>
        <v>#REF!</v>
      </c>
      <c r="EI378" s="219" t="e">
        <f t="shared" si="2396"/>
        <v>#REF!</v>
      </c>
      <c r="EJ378" s="4"/>
      <c r="EK378" s="4"/>
      <c r="EL378" s="219" t="e">
        <f>SUM(EJ378+#REF!)</f>
        <v>#REF!</v>
      </c>
      <c r="EM378" s="219" t="e">
        <f t="shared" si="2397"/>
        <v>#REF!</v>
      </c>
      <c r="EN378" s="4"/>
      <c r="EO378" s="279"/>
      <c r="EP378" s="279">
        <f t="shared" si="2489"/>
        <v>0</v>
      </c>
      <c r="EQ378" s="278">
        <f t="shared" si="2435"/>
        <v>0</v>
      </c>
      <c r="ER378" s="278">
        <f t="shared" si="2436"/>
        <v>0</v>
      </c>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c r="HH378" s="4"/>
      <c r="HI378" s="4"/>
      <c r="HJ378" s="4"/>
      <c r="HK378" s="4"/>
      <c r="HL378" s="4"/>
      <c r="HM378" s="4"/>
      <c r="HN378" s="4"/>
      <c r="HO378" s="4"/>
      <c r="HP378" s="4"/>
      <c r="HQ378" s="4"/>
      <c r="HR378" s="4"/>
      <c r="HS378" s="4"/>
      <c r="HT378" s="4"/>
      <c r="HU378" s="4"/>
      <c r="HV378" s="4"/>
    </row>
    <row r="379" spans="1:230" s="5" customFormat="1" x14ac:dyDescent="0.2">
      <c r="A379" s="57" t="s">
        <v>145</v>
      </c>
      <c r="B379" s="57" t="s">
        <v>146</v>
      </c>
      <c r="C379" s="57" t="s">
        <v>8</v>
      </c>
      <c r="D379" s="57">
        <v>75</v>
      </c>
      <c r="E379" s="6"/>
      <c r="F379" s="64">
        <f t="shared" si="2398"/>
        <v>0</v>
      </c>
      <c r="G379" s="6"/>
      <c r="H379" s="64">
        <f t="shared" si="2399"/>
        <v>0</v>
      </c>
      <c r="I379" s="6"/>
      <c r="J379" s="64">
        <f t="shared" si="2400"/>
        <v>0</v>
      </c>
      <c r="K379" s="6"/>
      <c r="L379" s="64">
        <f t="shared" si="2468"/>
        <v>0</v>
      </c>
      <c r="M379" s="6"/>
      <c r="N379" s="64">
        <f t="shared" si="2437"/>
        <v>0</v>
      </c>
      <c r="O379" s="6"/>
      <c r="P379" s="54">
        <f t="shared" si="2403"/>
        <v>0</v>
      </c>
      <c r="Q379" s="6"/>
      <c r="R379" s="64">
        <f t="shared" si="2438"/>
        <v>0</v>
      </c>
      <c r="S379" s="6"/>
      <c r="T379" s="64">
        <f t="shared" si="2439"/>
        <v>0</v>
      </c>
      <c r="U379" s="6"/>
      <c r="V379" s="64">
        <f t="shared" si="2440"/>
        <v>0</v>
      </c>
      <c r="W379" s="6"/>
      <c r="X379" s="64">
        <f t="shared" si="2441"/>
        <v>0</v>
      </c>
      <c r="Y379" s="6"/>
      <c r="Z379" s="64">
        <f t="shared" si="2442"/>
        <v>0</v>
      </c>
      <c r="AA379" s="6"/>
      <c r="AB379" s="64">
        <f t="shared" si="2443"/>
        <v>0</v>
      </c>
      <c r="AC379" s="59"/>
      <c r="AD379" s="64">
        <f t="shared" si="2444"/>
        <v>0</v>
      </c>
      <c r="AE379" s="59"/>
      <c r="AF379" s="64">
        <f t="shared" si="2445"/>
        <v>0</v>
      </c>
      <c r="AG379" s="59"/>
      <c r="AH379" s="64">
        <f t="shared" si="2446"/>
        <v>0</v>
      </c>
      <c r="AI379" s="59"/>
      <c r="AJ379" s="64">
        <f t="shared" si="2447"/>
        <v>0</v>
      </c>
      <c r="AK379" s="59"/>
      <c r="AL379" s="64">
        <f t="shared" si="2448"/>
        <v>0</v>
      </c>
      <c r="AM379" s="59"/>
      <c r="AN379" s="64">
        <f t="shared" si="2449"/>
        <v>0</v>
      </c>
      <c r="AO379" s="59"/>
      <c r="AP379" s="64">
        <f t="shared" si="2450"/>
        <v>0</v>
      </c>
      <c r="AQ379" s="59"/>
      <c r="AR379" s="64">
        <f t="shared" si="2451"/>
        <v>0</v>
      </c>
      <c r="AS379" s="59"/>
      <c r="AT379" s="64">
        <f t="shared" si="2452"/>
        <v>0</v>
      </c>
      <c r="AU379" s="59"/>
      <c r="AV379" s="64">
        <f t="shared" si="2453"/>
        <v>0</v>
      </c>
      <c r="AW379" s="59"/>
      <c r="AX379" s="64">
        <f t="shared" si="2454"/>
        <v>0</v>
      </c>
      <c r="AY379" s="59"/>
      <c r="AZ379" s="64">
        <f t="shared" si="2455"/>
        <v>0</v>
      </c>
      <c r="BA379" s="59"/>
      <c r="BB379" s="64">
        <f t="shared" si="2456"/>
        <v>0</v>
      </c>
      <c r="BC379" s="59"/>
      <c r="BD379" s="64">
        <f t="shared" si="2457"/>
        <v>0</v>
      </c>
      <c r="BE379" s="59"/>
      <c r="BF379" s="64">
        <f t="shared" si="2458"/>
        <v>0</v>
      </c>
      <c r="BG379" s="59"/>
      <c r="BH379" s="64">
        <f t="shared" si="2459"/>
        <v>0</v>
      </c>
      <c r="BI379" s="59"/>
      <c r="BJ379" s="64">
        <f t="shared" si="2460"/>
        <v>0</v>
      </c>
      <c r="BK379" s="59"/>
      <c r="BL379" s="64">
        <f t="shared" si="2461"/>
        <v>0</v>
      </c>
      <c r="BM379" s="59"/>
      <c r="BN379" s="64">
        <f t="shared" si="2462"/>
        <v>0</v>
      </c>
      <c r="BO379" s="59"/>
      <c r="BP379" s="64">
        <f t="shared" si="2463"/>
        <v>0</v>
      </c>
      <c r="BQ379" s="59"/>
      <c r="BR379" s="64">
        <f t="shared" si="2464"/>
        <v>0</v>
      </c>
      <c r="BS379" s="59"/>
      <c r="BT379" s="64">
        <f t="shared" si="2465"/>
        <v>0</v>
      </c>
      <c r="BU379" s="59"/>
      <c r="BV379" s="64">
        <f t="shared" si="2466"/>
        <v>0</v>
      </c>
      <c r="BW379" s="59"/>
      <c r="BX379" s="64">
        <f t="shared" si="2467"/>
        <v>0</v>
      </c>
      <c r="BY379" s="59"/>
      <c r="BZ379" s="64">
        <f t="shared" si="2368"/>
        <v>0</v>
      </c>
      <c r="CA379" s="54"/>
      <c r="CB379" s="61">
        <f t="shared" si="2369"/>
        <v>0</v>
      </c>
      <c r="CC379" s="61">
        <f t="shared" si="2370"/>
        <v>0</v>
      </c>
      <c r="CD379" s="4"/>
      <c r="CE379" s="4"/>
      <c r="CF379" s="4"/>
      <c r="CG379" s="219">
        <f t="shared" si="2371"/>
        <v>0</v>
      </c>
      <c r="CH379" s="219">
        <f t="shared" si="2372"/>
        <v>0</v>
      </c>
      <c r="CI379" s="4"/>
      <c r="CJ379" s="4"/>
      <c r="CK379" s="219">
        <f t="shared" si="2373"/>
        <v>0</v>
      </c>
      <c r="CL379" s="219">
        <f t="shared" si="2374"/>
        <v>0</v>
      </c>
      <c r="CM379" s="4"/>
      <c r="CN379" s="4"/>
      <c r="CO379" s="219">
        <f t="shared" si="2375"/>
        <v>0</v>
      </c>
      <c r="CP379" s="219">
        <f t="shared" si="2376"/>
        <v>0</v>
      </c>
      <c r="CQ379" s="4"/>
      <c r="CR379" s="4"/>
      <c r="CS379" s="219">
        <f t="shared" si="2377"/>
        <v>0</v>
      </c>
      <c r="CT379" s="219">
        <f t="shared" si="2378"/>
        <v>0</v>
      </c>
      <c r="CU379" s="4"/>
      <c r="CV379" s="4"/>
      <c r="CW379" s="219">
        <f t="shared" si="2379"/>
        <v>0</v>
      </c>
      <c r="CX379" s="219">
        <f t="shared" si="2380"/>
        <v>0</v>
      </c>
      <c r="CY379" s="4"/>
      <c r="CZ379" s="4"/>
      <c r="DA379" s="219">
        <f t="shared" si="2381"/>
        <v>0</v>
      </c>
      <c r="DB379" s="219">
        <f t="shared" si="2382"/>
        <v>0</v>
      </c>
      <c r="DC379" s="4"/>
      <c r="DD379" s="4"/>
      <c r="DE379" s="219">
        <f t="shared" si="2383"/>
        <v>0</v>
      </c>
      <c r="DF379" s="219">
        <f t="shared" si="2384"/>
        <v>0</v>
      </c>
      <c r="DG379" s="4"/>
      <c r="DH379" s="4"/>
      <c r="DI379" s="219">
        <f t="shared" si="2385"/>
        <v>0</v>
      </c>
      <c r="DJ379" s="219">
        <f t="shared" si="2386"/>
        <v>0</v>
      </c>
      <c r="DK379" s="4"/>
      <c r="DL379" s="4"/>
      <c r="DM379" s="219">
        <f t="shared" si="2387"/>
        <v>0</v>
      </c>
      <c r="DN379" s="219">
        <f t="shared" si="2388"/>
        <v>0</v>
      </c>
      <c r="DO379" s="4"/>
      <c r="DP379" s="4"/>
      <c r="DQ379" s="219">
        <f t="shared" si="2389"/>
        <v>0</v>
      </c>
      <c r="DR379" s="219">
        <f t="shared" si="2390"/>
        <v>0</v>
      </c>
      <c r="DS379" s="4"/>
      <c r="DT379" s="4"/>
      <c r="DU379" s="219">
        <f t="shared" si="2391"/>
        <v>0</v>
      </c>
      <c r="DV379" s="219">
        <f t="shared" si="2392"/>
        <v>0</v>
      </c>
      <c r="DW379" s="4"/>
      <c r="DX379" s="4"/>
      <c r="DY379" s="4"/>
      <c r="DZ379" s="219">
        <f t="shared" si="2393"/>
        <v>0</v>
      </c>
      <c r="EA379" s="219">
        <f t="shared" si="2394"/>
        <v>0</v>
      </c>
      <c r="EB379" s="4"/>
      <c r="EC379" s="4"/>
      <c r="ED379" s="219" t="e">
        <f>SUM(EB379+#REF!)</f>
        <v>#REF!</v>
      </c>
      <c r="EE379" s="219" t="e">
        <f t="shared" si="2395"/>
        <v>#REF!</v>
      </c>
      <c r="EF379" s="4"/>
      <c r="EG379" s="4"/>
      <c r="EH379" s="219" t="e">
        <f>SUM(EF379+#REF!)</f>
        <v>#REF!</v>
      </c>
      <c r="EI379" s="219" t="e">
        <f t="shared" si="2396"/>
        <v>#REF!</v>
      </c>
      <c r="EJ379" s="4"/>
      <c r="EK379" s="4"/>
      <c r="EL379" s="219" t="e">
        <f>SUM(EJ379+#REF!)</f>
        <v>#REF!</v>
      </c>
      <c r="EM379" s="219" t="e">
        <f t="shared" si="2397"/>
        <v>#REF!</v>
      </c>
      <c r="EN379" s="4"/>
      <c r="EO379" s="279"/>
      <c r="EP379" s="279">
        <f t="shared" si="2489"/>
        <v>0</v>
      </c>
      <c r="EQ379" s="278">
        <f t="shared" si="2435"/>
        <v>0</v>
      </c>
      <c r="ER379" s="278">
        <f t="shared" si="2436"/>
        <v>0</v>
      </c>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c r="HH379" s="4"/>
      <c r="HI379" s="4"/>
      <c r="HJ379" s="4"/>
      <c r="HK379" s="4"/>
      <c r="HL379" s="4"/>
      <c r="HM379" s="4"/>
      <c r="HN379" s="4"/>
      <c r="HO379" s="4"/>
      <c r="HP379" s="4"/>
      <c r="HQ379" s="4"/>
      <c r="HR379" s="4"/>
      <c r="HS379" s="4"/>
      <c r="HT379" s="4"/>
      <c r="HU379" s="4"/>
      <c r="HV379" s="4"/>
    </row>
    <row r="380" spans="1:230" s="5" customFormat="1" x14ac:dyDescent="0.2">
      <c r="A380" s="57"/>
      <c r="B380" s="57"/>
      <c r="C380" s="57" t="s">
        <v>8</v>
      </c>
      <c r="D380" s="57">
        <v>75</v>
      </c>
      <c r="E380" s="6"/>
      <c r="F380" s="64">
        <f t="shared" si="2398"/>
        <v>0</v>
      </c>
      <c r="G380" s="6"/>
      <c r="H380" s="64">
        <f t="shared" si="2399"/>
        <v>0</v>
      </c>
      <c r="I380" s="6"/>
      <c r="J380" s="64">
        <f t="shared" si="2400"/>
        <v>0</v>
      </c>
      <c r="K380" s="6"/>
      <c r="L380" s="64">
        <f t="shared" si="2468"/>
        <v>0</v>
      </c>
      <c r="M380" s="6"/>
      <c r="N380" s="64">
        <f t="shared" si="2437"/>
        <v>0</v>
      </c>
      <c r="O380" s="6"/>
      <c r="P380" s="54">
        <f t="shared" si="2403"/>
        <v>0</v>
      </c>
      <c r="Q380" s="6"/>
      <c r="R380" s="64">
        <f t="shared" si="2438"/>
        <v>0</v>
      </c>
      <c r="S380" s="6"/>
      <c r="T380" s="64">
        <f t="shared" si="2439"/>
        <v>0</v>
      </c>
      <c r="U380" s="6"/>
      <c r="V380" s="64">
        <f t="shared" si="2440"/>
        <v>0</v>
      </c>
      <c r="W380" s="6"/>
      <c r="X380" s="64">
        <f t="shared" si="2441"/>
        <v>0</v>
      </c>
      <c r="Y380" s="6"/>
      <c r="Z380" s="64">
        <f t="shared" si="2442"/>
        <v>0</v>
      </c>
      <c r="AA380" s="6"/>
      <c r="AB380" s="64">
        <f t="shared" si="2443"/>
        <v>0</v>
      </c>
      <c r="AC380" s="59"/>
      <c r="AD380" s="64">
        <f t="shared" si="2444"/>
        <v>0</v>
      </c>
      <c r="AE380" s="59"/>
      <c r="AF380" s="64">
        <f t="shared" si="2445"/>
        <v>0</v>
      </c>
      <c r="AG380" s="59"/>
      <c r="AH380" s="64">
        <f t="shared" si="2446"/>
        <v>0</v>
      </c>
      <c r="AI380" s="59"/>
      <c r="AJ380" s="64">
        <f t="shared" si="2447"/>
        <v>0</v>
      </c>
      <c r="AK380" s="59"/>
      <c r="AL380" s="64">
        <f t="shared" si="2448"/>
        <v>0</v>
      </c>
      <c r="AM380" s="59"/>
      <c r="AN380" s="64">
        <f t="shared" si="2449"/>
        <v>0</v>
      </c>
      <c r="AO380" s="59"/>
      <c r="AP380" s="64">
        <f t="shared" si="2450"/>
        <v>0</v>
      </c>
      <c r="AQ380" s="59"/>
      <c r="AR380" s="64">
        <f t="shared" si="2451"/>
        <v>0</v>
      </c>
      <c r="AS380" s="59"/>
      <c r="AT380" s="64">
        <f t="shared" si="2452"/>
        <v>0</v>
      </c>
      <c r="AU380" s="59"/>
      <c r="AV380" s="64">
        <f t="shared" si="2453"/>
        <v>0</v>
      </c>
      <c r="AW380" s="59"/>
      <c r="AX380" s="64">
        <f t="shared" si="2454"/>
        <v>0</v>
      </c>
      <c r="AY380" s="59"/>
      <c r="AZ380" s="64">
        <f t="shared" si="2455"/>
        <v>0</v>
      </c>
      <c r="BA380" s="59"/>
      <c r="BB380" s="64">
        <f t="shared" si="2456"/>
        <v>0</v>
      </c>
      <c r="BC380" s="59"/>
      <c r="BD380" s="64">
        <f t="shared" si="2457"/>
        <v>0</v>
      </c>
      <c r="BE380" s="59"/>
      <c r="BF380" s="64">
        <f t="shared" si="2458"/>
        <v>0</v>
      </c>
      <c r="BG380" s="59"/>
      <c r="BH380" s="64">
        <f t="shared" si="2459"/>
        <v>0</v>
      </c>
      <c r="BI380" s="59"/>
      <c r="BJ380" s="64">
        <f t="shared" si="2460"/>
        <v>0</v>
      </c>
      <c r="BK380" s="59"/>
      <c r="BL380" s="64">
        <f t="shared" si="2461"/>
        <v>0</v>
      </c>
      <c r="BM380" s="59"/>
      <c r="BN380" s="64">
        <f t="shared" si="2462"/>
        <v>0</v>
      </c>
      <c r="BO380" s="59"/>
      <c r="BP380" s="64">
        <f t="shared" si="2463"/>
        <v>0</v>
      </c>
      <c r="BQ380" s="59"/>
      <c r="BR380" s="64">
        <f t="shared" si="2464"/>
        <v>0</v>
      </c>
      <c r="BS380" s="59"/>
      <c r="BT380" s="64">
        <f t="shared" si="2465"/>
        <v>0</v>
      </c>
      <c r="BU380" s="59"/>
      <c r="BV380" s="64">
        <f t="shared" si="2466"/>
        <v>0</v>
      </c>
      <c r="BW380" s="59"/>
      <c r="BX380" s="64">
        <f t="shared" si="2467"/>
        <v>0</v>
      </c>
      <c r="BY380" s="59"/>
      <c r="BZ380" s="64">
        <f t="shared" si="2368"/>
        <v>0</v>
      </c>
      <c r="CA380" s="54"/>
      <c r="CB380" s="61">
        <f t="shared" si="2369"/>
        <v>0</v>
      </c>
      <c r="CC380" s="61">
        <f t="shared" si="2370"/>
        <v>0</v>
      </c>
      <c r="CD380" s="4"/>
      <c r="CE380" s="4"/>
      <c r="CF380" s="4"/>
      <c r="CG380" s="219">
        <f t="shared" si="2371"/>
        <v>0</v>
      </c>
      <c r="CH380" s="219">
        <f t="shared" si="2372"/>
        <v>0</v>
      </c>
      <c r="CI380" s="4"/>
      <c r="CJ380" s="4"/>
      <c r="CK380" s="219">
        <f t="shared" si="2373"/>
        <v>0</v>
      </c>
      <c r="CL380" s="219">
        <f t="shared" si="2374"/>
        <v>0</v>
      </c>
      <c r="CM380" s="4"/>
      <c r="CN380" s="4"/>
      <c r="CO380" s="219">
        <f t="shared" si="2375"/>
        <v>0</v>
      </c>
      <c r="CP380" s="219">
        <f t="shared" si="2376"/>
        <v>0</v>
      </c>
      <c r="CQ380" s="4"/>
      <c r="CR380" s="4"/>
      <c r="CS380" s="219">
        <f t="shared" si="2377"/>
        <v>0</v>
      </c>
      <c r="CT380" s="219">
        <f t="shared" si="2378"/>
        <v>0</v>
      </c>
      <c r="CU380" s="4"/>
      <c r="CV380" s="4"/>
      <c r="CW380" s="219">
        <f t="shared" si="2379"/>
        <v>0</v>
      </c>
      <c r="CX380" s="219">
        <f t="shared" si="2380"/>
        <v>0</v>
      </c>
      <c r="CY380" s="4"/>
      <c r="CZ380" s="4"/>
      <c r="DA380" s="219">
        <f t="shared" si="2381"/>
        <v>0</v>
      </c>
      <c r="DB380" s="219">
        <f t="shared" si="2382"/>
        <v>0</v>
      </c>
      <c r="DC380" s="4"/>
      <c r="DD380" s="4"/>
      <c r="DE380" s="219">
        <f t="shared" si="2383"/>
        <v>0</v>
      </c>
      <c r="DF380" s="219">
        <f t="shared" si="2384"/>
        <v>0</v>
      </c>
      <c r="DG380" s="4"/>
      <c r="DH380" s="4"/>
      <c r="DI380" s="219">
        <f t="shared" si="2385"/>
        <v>0</v>
      </c>
      <c r="DJ380" s="219">
        <f t="shared" si="2386"/>
        <v>0</v>
      </c>
      <c r="DK380" s="4"/>
      <c r="DL380" s="4"/>
      <c r="DM380" s="219">
        <f t="shared" si="2387"/>
        <v>0</v>
      </c>
      <c r="DN380" s="219">
        <f t="shared" si="2388"/>
        <v>0</v>
      </c>
      <c r="DO380" s="4"/>
      <c r="DP380" s="4"/>
      <c r="DQ380" s="219">
        <f t="shared" si="2389"/>
        <v>0</v>
      </c>
      <c r="DR380" s="219">
        <f t="shared" si="2390"/>
        <v>0</v>
      </c>
      <c r="DS380" s="4"/>
      <c r="DT380" s="4"/>
      <c r="DU380" s="219">
        <f t="shared" si="2391"/>
        <v>0</v>
      </c>
      <c r="DV380" s="219">
        <f t="shared" si="2392"/>
        <v>0</v>
      </c>
      <c r="DW380" s="4"/>
      <c r="DX380" s="4"/>
      <c r="DY380" s="4"/>
      <c r="DZ380" s="219">
        <f t="shared" si="2393"/>
        <v>0</v>
      </c>
      <c r="EA380" s="219">
        <f t="shared" si="2394"/>
        <v>0</v>
      </c>
      <c r="EB380" s="4"/>
      <c r="EC380" s="4"/>
      <c r="ED380" s="219" t="e">
        <f>SUM(EB380+#REF!)</f>
        <v>#REF!</v>
      </c>
      <c r="EE380" s="219" t="e">
        <f t="shared" si="2395"/>
        <v>#REF!</v>
      </c>
      <c r="EF380" s="4"/>
      <c r="EG380" s="4"/>
      <c r="EH380" s="219" t="e">
        <f>SUM(EF380+#REF!)</f>
        <v>#REF!</v>
      </c>
      <c r="EI380" s="219" t="e">
        <f t="shared" si="2396"/>
        <v>#REF!</v>
      </c>
      <c r="EJ380" s="4"/>
      <c r="EK380" s="4"/>
      <c r="EL380" s="219" t="e">
        <f>SUM(EJ380+#REF!)</f>
        <v>#REF!</v>
      </c>
      <c r="EM380" s="219" t="e">
        <f t="shared" si="2397"/>
        <v>#REF!</v>
      </c>
      <c r="EN380" s="4"/>
      <c r="EO380" s="279"/>
      <c r="EP380" s="279">
        <f t="shared" si="2489"/>
        <v>0</v>
      </c>
      <c r="EQ380" s="278">
        <f t="shared" si="2435"/>
        <v>0</v>
      </c>
      <c r="ER380" s="278">
        <f t="shared" si="2436"/>
        <v>0</v>
      </c>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c r="HH380" s="4"/>
      <c r="HI380" s="4"/>
      <c r="HJ380" s="4"/>
      <c r="HK380" s="4"/>
      <c r="HL380" s="4"/>
      <c r="HM380" s="4"/>
      <c r="HN380" s="4"/>
      <c r="HO380" s="4"/>
      <c r="HP380" s="4"/>
      <c r="HQ380" s="4"/>
      <c r="HR380" s="4"/>
      <c r="HS380" s="4"/>
      <c r="HT380" s="4"/>
      <c r="HU380" s="4"/>
      <c r="HV380" s="4"/>
    </row>
    <row r="381" spans="1:230" s="5" customFormat="1" x14ac:dyDescent="0.2">
      <c r="A381" s="57"/>
      <c r="B381" s="57"/>
      <c r="C381" s="57" t="s">
        <v>8</v>
      </c>
      <c r="D381" s="57">
        <v>75</v>
      </c>
      <c r="E381" s="6"/>
      <c r="F381" s="64">
        <f t="shared" si="2398"/>
        <v>0</v>
      </c>
      <c r="G381" s="6"/>
      <c r="H381" s="64">
        <f t="shared" si="2399"/>
        <v>0</v>
      </c>
      <c r="I381" s="6"/>
      <c r="J381" s="64">
        <f t="shared" si="2400"/>
        <v>0</v>
      </c>
      <c r="K381" s="6"/>
      <c r="L381" s="64">
        <f t="shared" si="2468"/>
        <v>0</v>
      </c>
      <c r="M381" s="6"/>
      <c r="N381" s="64">
        <f t="shared" si="2437"/>
        <v>0</v>
      </c>
      <c r="O381" s="6"/>
      <c r="P381" s="54">
        <f t="shared" si="2403"/>
        <v>0</v>
      </c>
      <c r="Q381" s="6"/>
      <c r="R381" s="64">
        <f t="shared" si="2438"/>
        <v>0</v>
      </c>
      <c r="S381" s="6"/>
      <c r="T381" s="64">
        <f t="shared" si="2439"/>
        <v>0</v>
      </c>
      <c r="U381" s="6"/>
      <c r="V381" s="64">
        <f t="shared" si="2440"/>
        <v>0</v>
      </c>
      <c r="W381" s="6"/>
      <c r="X381" s="64">
        <f t="shared" si="2441"/>
        <v>0</v>
      </c>
      <c r="Y381" s="6"/>
      <c r="Z381" s="64">
        <f t="shared" si="2442"/>
        <v>0</v>
      </c>
      <c r="AA381" s="6"/>
      <c r="AB381" s="64">
        <f t="shared" si="2443"/>
        <v>0</v>
      </c>
      <c r="AC381" s="59"/>
      <c r="AD381" s="64">
        <f t="shared" si="2444"/>
        <v>0</v>
      </c>
      <c r="AE381" s="59"/>
      <c r="AF381" s="64">
        <f t="shared" si="2445"/>
        <v>0</v>
      </c>
      <c r="AG381" s="59"/>
      <c r="AH381" s="64">
        <f t="shared" si="2446"/>
        <v>0</v>
      </c>
      <c r="AI381" s="59"/>
      <c r="AJ381" s="64">
        <f t="shared" si="2447"/>
        <v>0</v>
      </c>
      <c r="AK381" s="59"/>
      <c r="AL381" s="64">
        <f t="shared" si="2448"/>
        <v>0</v>
      </c>
      <c r="AM381" s="59"/>
      <c r="AN381" s="64">
        <f t="shared" si="2449"/>
        <v>0</v>
      </c>
      <c r="AO381" s="59"/>
      <c r="AP381" s="64">
        <f t="shared" si="2450"/>
        <v>0</v>
      </c>
      <c r="AQ381" s="59"/>
      <c r="AR381" s="64">
        <f t="shared" si="2451"/>
        <v>0</v>
      </c>
      <c r="AS381" s="59"/>
      <c r="AT381" s="64">
        <f t="shared" si="2452"/>
        <v>0</v>
      </c>
      <c r="AU381" s="59"/>
      <c r="AV381" s="64">
        <f t="shared" si="2453"/>
        <v>0</v>
      </c>
      <c r="AW381" s="59"/>
      <c r="AX381" s="64">
        <f t="shared" si="2454"/>
        <v>0</v>
      </c>
      <c r="AY381" s="59"/>
      <c r="AZ381" s="64">
        <f t="shared" si="2455"/>
        <v>0</v>
      </c>
      <c r="BA381" s="59"/>
      <c r="BB381" s="64">
        <f t="shared" si="2456"/>
        <v>0</v>
      </c>
      <c r="BC381" s="59"/>
      <c r="BD381" s="64">
        <f t="shared" si="2457"/>
        <v>0</v>
      </c>
      <c r="BE381" s="59"/>
      <c r="BF381" s="64">
        <f t="shared" si="2458"/>
        <v>0</v>
      </c>
      <c r="BG381" s="59"/>
      <c r="BH381" s="64">
        <f t="shared" si="2459"/>
        <v>0</v>
      </c>
      <c r="BI381" s="59"/>
      <c r="BJ381" s="64">
        <f t="shared" si="2460"/>
        <v>0</v>
      </c>
      <c r="BK381" s="59"/>
      <c r="BL381" s="64">
        <f t="shared" si="2461"/>
        <v>0</v>
      </c>
      <c r="BM381" s="59"/>
      <c r="BN381" s="64">
        <f t="shared" si="2462"/>
        <v>0</v>
      </c>
      <c r="BO381" s="59"/>
      <c r="BP381" s="64">
        <f t="shared" si="2463"/>
        <v>0</v>
      </c>
      <c r="BQ381" s="59"/>
      <c r="BR381" s="64">
        <f t="shared" si="2464"/>
        <v>0</v>
      </c>
      <c r="BS381" s="59"/>
      <c r="BT381" s="64">
        <f t="shared" si="2465"/>
        <v>0</v>
      </c>
      <c r="BU381" s="59"/>
      <c r="BV381" s="64">
        <f t="shared" si="2466"/>
        <v>0</v>
      </c>
      <c r="BW381" s="59"/>
      <c r="BX381" s="64">
        <f t="shared" si="2467"/>
        <v>0</v>
      </c>
      <c r="BY381" s="59"/>
      <c r="BZ381" s="64">
        <f t="shared" si="2368"/>
        <v>0</v>
      </c>
      <c r="CA381" s="54"/>
      <c r="CB381" s="61">
        <f t="shared" si="2369"/>
        <v>0</v>
      </c>
      <c r="CC381" s="61">
        <f t="shared" si="2370"/>
        <v>0</v>
      </c>
      <c r="CD381" s="4"/>
      <c r="CE381" s="4"/>
      <c r="CF381" s="4"/>
      <c r="CG381" s="219">
        <f t="shared" si="2371"/>
        <v>0</v>
      </c>
      <c r="CH381" s="219">
        <f t="shared" si="2372"/>
        <v>0</v>
      </c>
      <c r="CI381" s="4"/>
      <c r="CJ381" s="4"/>
      <c r="CK381" s="219">
        <f t="shared" si="2373"/>
        <v>0</v>
      </c>
      <c r="CL381" s="219">
        <f t="shared" si="2374"/>
        <v>0</v>
      </c>
      <c r="CM381" s="4"/>
      <c r="CN381" s="4"/>
      <c r="CO381" s="219">
        <f t="shared" si="2375"/>
        <v>0</v>
      </c>
      <c r="CP381" s="219">
        <f t="shared" si="2376"/>
        <v>0</v>
      </c>
      <c r="CQ381" s="4"/>
      <c r="CR381" s="4"/>
      <c r="CS381" s="219">
        <f t="shared" si="2377"/>
        <v>0</v>
      </c>
      <c r="CT381" s="219">
        <f t="shared" si="2378"/>
        <v>0</v>
      </c>
      <c r="CU381" s="4"/>
      <c r="CV381" s="4"/>
      <c r="CW381" s="219">
        <f t="shared" si="2379"/>
        <v>0</v>
      </c>
      <c r="CX381" s="219">
        <f t="shared" si="2380"/>
        <v>0</v>
      </c>
      <c r="CY381" s="4"/>
      <c r="CZ381" s="4"/>
      <c r="DA381" s="219">
        <f t="shared" si="2381"/>
        <v>0</v>
      </c>
      <c r="DB381" s="219">
        <f t="shared" si="2382"/>
        <v>0</v>
      </c>
      <c r="DC381" s="4"/>
      <c r="DD381" s="4"/>
      <c r="DE381" s="219">
        <f t="shared" si="2383"/>
        <v>0</v>
      </c>
      <c r="DF381" s="219">
        <f t="shared" si="2384"/>
        <v>0</v>
      </c>
      <c r="DG381" s="4"/>
      <c r="DH381" s="4"/>
      <c r="DI381" s="219">
        <f t="shared" si="2385"/>
        <v>0</v>
      </c>
      <c r="DJ381" s="219">
        <f t="shared" si="2386"/>
        <v>0</v>
      </c>
      <c r="DK381" s="4"/>
      <c r="DL381" s="4"/>
      <c r="DM381" s="219">
        <f t="shared" si="2387"/>
        <v>0</v>
      </c>
      <c r="DN381" s="219">
        <f t="shared" si="2388"/>
        <v>0</v>
      </c>
      <c r="DO381" s="4"/>
      <c r="DP381" s="4"/>
      <c r="DQ381" s="219">
        <f t="shared" si="2389"/>
        <v>0</v>
      </c>
      <c r="DR381" s="219">
        <f t="shared" si="2390"/>
        <v>0</v>
      </c>
      <c r="DS381" s="4"/>
      <c r="DT381" s="4"/>
      <c r="DU381" s="219">
        <f t="shared" si="2391"/>
        <v>0</v>
      </c>
      <c r="DV381" s="219">
        <f t="shared" si="2392"/>
        <v>0</v>
      </c>
      <c r="DW381" s="4"/>
      <c r="DX381" s="4"/>
      <c r="DY381" s="4"/>
      <c r="DZ381" s="219">
        <f t="shared" si="2393"/>
        <v>0</v>
      </c>
      <c r="EA381" s="219">
        <f t="shared" si="2394"/>
        <v>0</v>
      </c>
      <c r="EB381" s="4"/>
      <c r="EC381" s="4"/>
      <c r="ED381" s="219" t="e">
        <f>SUM(EB381+#REF!)</f>
        <v>#REF!</v>
      </c>
      <c r="EE381" s="219" t="e">
        <f t="shared" si="2395"/>
        <v>#REF!</v>
      </c>
      <c r="EF381" s="4"/>
      <c r="EG381" s="4"/>
      <c r="EH381" s="219" t="e">
        <f>SUM(EF381+#REF!)</f>
        <v>#REF!</v>
      </c>
      <c r="EI381" s="219" t="e">
        <f t="shared" si="2396"/>
        <v>#REF!</v>
      </c>
      <c r="EJ381" s="4"/>
      <c r="EK381" s="4"/>
      <c r="EL381" s="219" t="e">
        <f>SUM(EJ381+#REF!)</f>
        <v>#REF!</v>
      </c>
      <c r="EM381" s="219" t="e">
        <f t="shared" si="2397"/>
        <v>#REF!</v>
      </c>
      <c r="EN381" s="4"/>
      <c r="EO381" s="279"/>
      <c r="EP381" s="279">
        <f t="shared" si="2489"/>
        <v>0</v>
      </c>
      <c r="EQ381" s="278">
        <f t="shared" si="2435"/>
        <v>0</v>
      </c>
      <c r="ER381" s="278">
        <f t="shared" si="2436"/>
        <v>0</v>
      </c>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c r="HH381" s="4"/>
      <c r="HI381" s="4"/>
      <c r="HJ381" s="4"/>
      <c r="HK381" s="4"/>
      <c r="HL381" s="4"/>
      <c r="HM381" s="4"/>
      <c r="HN381" s="4"/>
      <c r="HO381" s="4"/>
      <c r="HP381" s="4"/>
      <c r="HQ381" s="4"/>
      <c r="HR381" s="4"/>
      <c r="HS381" s="4"/>
      <c r="HT381" s="4"/>
      <c r="HU381" s="4"/>
      <c r="HV381" s="4"/>
    </row>
    <row r="382" spans="1:230" s="5" customFormat="1" x14ac:dyDescent="0.2">
      <c r="A382" s="57"/>
      <c r="B382" s="57"/>
      <c r="C382" s="57" t="s">
        <v>8</v>
      </c>
      <c r="D382" s="57">
        <v>75</v>
      </c>
      <c r="E382" s="6"/>
      <c r="F382" s="64">
        <f t="shared" si="2398"/>
        <v>0</v>
      </c>
      <c r="G382" s="6"/>
      <c r="H382" s="64">
        <f t="shared" si="2399"/>
        <v>0</v>
      </c>
      <c r="I382" s="6"/>
      <c r="J382" s="64">
        <f t="shared" si="2400"/>
        <v>0</v>
      </c>
      <c r="K382" s="6"/>
      <c r="L382" s="64">
        <f t="shared" si="2468"/>
        <v>0</v>
      </c>
      <c r="M382" s="6"/>
      <c r="N382" s="64">
        <f t="shared" si="2437"/>
        <v>0</v>
      </c>
      <c r="O382" s="6"/>
      <c r="P382" s="54">
        <f t="shared" si="2403"/>
        <v>0</v>
      </c>
      <c r="Q382" s="6"/>
      <c r="R382" s="64">
        <f t="shared" si="2438"/>
        <v>0</v>
      </c>
      <c r="S382" s="6"/>
      <c r="T382" s="64">
        <f t="shared" si="2439"/>
        <v>0</v>
      </c>
      <c r="U382" s="6"/>
      <c r="V382" s="64">
        <f t="shared" si="2440"/>
        <v>0</v>
      </c>
      <c r="W382" s="6"/>
      <c r="X382" s="64">
        <f t="shared" si="2441"/>
        <v>0</v>
      </c>
      <c r="Y382" s="6"/>
      <c r="Z382" s="64">
        <f t="shared" si="2442"/>
        <v>0</v>
      </c>
      <c r="AA382" s="6"/>
      <c r="AB382" s="64">
        <f t="shared" si="2443"/>
        <v>0</v>
      </c>
      <c r="AC382" s="59"/>
      <c r="AD382" s="64">
        <f t="shared" si="2444"/>
        <v>0</v>
      </c>
      <c r="AE382" s="59"/>
      <c r="AF382" s="64">
        <f t="shared" si="2445"/>
        <v>0</v>
      </c>
      <c r="AG382" s="59"/>
      <c r="AH382" s="64">
        <f t="shared" si="2446"/>
        <v>0</v>
      </c>
      <c r="AI382" s="59"/>
      <c r="AJ382" s="64">
        <f t="shared" si="2447"/>
        <v>0</v>
      </c>
      <c r="AK382" s="59"/>
      <c r="AL382" s="64">
        <f t="shared" si="2448"/>
        <v>0</v>
      </c>
      <c r="AM382" s="59"/>
      <c r="AN382" s="64">
        <f t="shared" si="2449"/>
        <v>0</v>
      </c>
      <c r="AO382" s="59"/>
      <c r="AP382" s="64">
        <f t="shared" si="2450"/>
        <v>0</v>
      </c>
      <c r="AQ382" s="59"/>
      <c r="AR382" s="64">
        <f t="shared" si="2451"/>
        <v>0</v>
      </c>
      <c r="AS382" s="59"/>
      <c r="AT382" s="64">
        <f t="shared" si="2452"/>
        <v>0</v>
      </c>
      <c r="AU382" s="59"/>
      <c r="AV382" s="64">
        <f t="shared" si="2453"/>
        <v>0</v>
      </c>
      <c r="AW382" s="59"/>
      <c r="AX382" s="64">
        <f t="shared" si="2454"/>
        <v>0</v>
      </c>
      <c r="AY382" s="59"/>
      <c r="AZ382" s="64">
        <f t="shared" si="2455"/>
        <v>0</v>
      </c>
      <c r="BA382" s="59"/>
      <c r="BB382" s="64">
        <f t="shared" si="2456"/>
        <v>0</v>
      </c>
      <c r="BC382" s="59"/>
      <c r="BD382" s="64">
        <f t="shared" si="2457"/>
        <v>0</v>
      </c>
      <c r="BE382" s="59"/>
      <c r="BF382" s="64">
        <f t="shared" si="2458"/>
        <v>0</v>
      </c>
      <c r="BG382" s="59"/>
      <c r="BH382" s="64">
        <f t="shared" si="2459"/>
        <v>0</v>
      </c>
      <c r="BI382" s="59"/>
      <c r="BJ382" s="64">
        <f t="shared" si="2460"/>
        <v>0</v>
      </c>
      <c r="BK382" s="59"/>
      <c r="BL382" s="64">
        <f t="shared" si="2461"/>
        <v>0</v>
      </c>
      <c r="BM382" s="59"/>
      <c r="BN382" s="64">
        <f t="shared" si="2462"/>
        <v>0</v>
      </c>
      <c r="BO382" s="59"/>
      <c r="BP382" s="64">
        <f t="shared" si="2463"/>
        <v>0</v>
      </c>
      <c r="BQ382" s="59"/>
      <c r="BR382" s="64">
        <f t="shared" si="2464"/>
        <v>0</v>
      </c>
      <c r="BS382" s="59"/>
      <c r="BT382" s="64">
        <f t="shared" si="2465"/>
        <v>0</v>
      </c>
      <c r="BU382" s="59"/>
      <c r="BV382" s="64">
        <f t="shared" si="2466"/>
        <v>0</v>
      </c>
      <c r="BW382" s="59"/>
      <c r="BX382" s="64">
        <f t="shared" si="2467"/>
        <v>0</v>
      </c>
      <c r="BY382" s="59"/>
      <c r="BZ382" s="64">
        <f t="shared" si="2368"/>
        <v>0</v>
      </c>
      <c r="CA382" s="54"/>
      <c r="CB382" s="61">
        <f t="shared" si="2369"/>
        <v>0</v>
      </c>
      <c r="CC382" s="61">
        <f t="shared" si="2370"/>
        <v>0</v>
      </c>
      <c r="CD382" s="4"/>
      <c r="CE382" s="4"/>
      <c r="CF382" s="4"/>
      <c r="CG382" s="219">
        <f t="shared" si="2371"/>
        <v>0</v>
      </c>
      <c r="CH382" s="219">
        <f t="shared" si="2372"/>
        <v>0</v>
      </c>
      <c r="CI382" s="4"/>
      <c r="CJ382" s="4"/>
      <c r="CK382" s="219">
        <f t="shared" si="2373"/>
        <v>0</v>
      </c>
      <c r="CL382" s="219">
        <f t="shared" si="2374"/>
        <v>0</v>
      </c>
      <c r="CM382" s="4"/>
      <c r="CN382" s="4"/>
      <c r="CO382" s="219">
        <f t="shared" si="2375"/>
        <v>0</v>
      </c>
      <c r="CP382" s="219">
        <f t="shared" si="2376"/>
        <v>0</v>
      </c>
      <c r="CQ382" s="4"/>
      <c r="CR382" s="4"/>
      <c r="CS382" s="219">
        <f t="shared" si="2377"/>
        <v>0</v>
      </c>
      <c r="CT382" s="219">
        <f t="shared" si="2378"/>
        <v>0</v>
      </c>
      <c r="CU382" s="4"/>
      <c r="CV382" s="4"/>
      <c r="CW382" s="219">
        <f t="shared" si="2379"/>
        <v>0</v>
      </c>
      <c r="CX382" s="219">
        <f t="shared" si="2380"/>
        <v>0</v>
      </c>
      <c r="CY382" s="4"/>
      <c r="CZ382" s="4"/>
      <c r="DA382" s="219">
        <f t="shared" si="2381"/>
        <v>0</v>
      </c>
      <c r="DB382" s="219">
        <f t="shared" si="2382"/>
        <v>0</v>
      </c>
      <c r="DC382" s="4"/>
      <c r="DD382" s="4"/>
      <c r="DE382" s="219">
        <f t="shared" si="2383"/>
        <v>0</v>
      </c>
      <c r="DF382" s="219">
        <f t="shared" si="2384"/>
        <v>0</v>
      </c>
      <c r="DG382" s="4"/>
      <c r="DH382" s="4"/>
      <c r="DI382" s="219">
        <f t="shared" si="2385"/>
        <v>0</v>
      </c>
      <c r="DJ382" s="219">
        <f t="shared" si="2386"/>
        <v>0</v>
      </c>
      <c r="DK382" s="4"/>
      <c r="DL382" s="4"/>
      <c r="DM382" s="219">
        <f t="shared" si="2387"/>
        <v>0</v>
      </c>
      <c r="DN382" s="219">
        <f t="shared" si="2388"/>
        <v>0</v>
      </c>
      <c r="DO382" s="4"/>
      <c r="DP382" s="4"/>
      <c r="DQ382" s="219">
        <f t="shared" si="2389"/>
        <v>0</v>
      </c>
      <c r="DR382" s="219">
        <f t="shared" si="2390"/>
        <v>0</v>
      </c>
      <c r="DS382" s="4"/>
      <c r="DT382" s="4"/>
      <c r="DU382" s="219">
        <f t="shared" si="2391"/>
        <v>0</v>
      </c>
      <c r="DV382" s="219">
        <f t="shared" si="2392"/>
        <v>0</v>
      </c>
      <c r="DW382" s="4"/>
      <c r="DX382" s="4"/>
      <c r="DY382" s="4"/>
      <c r="DZ382" s="219">
        <f t="shared" si="2393"/>
        <v>0</v>
      </c>
      <c r="EA382" s="219">
        <f t="shared" si="2394"/>
        <v>0</v>
      </c>
      <c r="EB382" s="4"/>
      <c r="EC382" s="4"/>
      <c r="ED382" s="219" t="e">
        <f>SUM(EB382+#REF!)</f>
        <v>#REF!</v>
      </c>
      <c r="EE382" s="219" t="e">
        <f t="shared" si="2395"/>
        <v>#REF!</v>
      </c>
      <c r="EF382" s="4"/>
      <c r="EG382" s="4"/>
      <c r="EH382" s="219" t="e">
        <f>SUM(EF382+#REF!)</f>
        <v>#REF!</v>
      </c>
      <c r="EI382" s="219" t="e">
        <f t="shared" si="2396"/>
        <v>#REF!</v>
      </c>
      <c r="EJ382" s="4"/>
      <c r="EK382" s="4"/>
      <c r="EL382" s="219" t="e">
        <f>SUM(EJ382+#REF!)</f>
        <v>#REF!</v>
      </c>
      <c r="EM382" s="219" t="e">
        <f t="shared" si="2397"/>
        <v>#REF!</v>
      </c>
      <c r="EN382" s="4"/>
      <c r="EO382" s="279"/>
      <c r="EP382" s="279">
        <f t="shared" si="2489"/>
        <v>0</v>
      </c>
      <c r="EQ382" s="278">
        <f t="shared" si="2435"/>
        <v>0</v>
      </c>
      <c r="ER382" s="278">
        <f t="shared" si="2436"/>
        <v>0</v>
      </c>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c r="HH382" s="4"/>
      <c r="HI382" s="4"/>
      <c r="HJ382" s="4"/>
      <c r="HK382" s="4"/>
      <c r="HL382" s="4"/>
      <c r="HM382" s="4"/>
      <c r="HN382" s="4"/>
      <c r="HO382" s="4"/>
      <c r="HP382" s="4"/>
      <c r="HQ382" s="4"/>
      <c r="HR382" s="4"/>
      <c r="HS382" s="4"/>
      <c r="HT382" s="4"/>
      <c r="HU382" s="4"/>
      <c r="HV382" s="4"/>
    </row>
    <row r="383" spans="1:230" s="5" customFormat="1" x14ac:dyDescent="0.2">
      <c r="A383" s="57"/>
      <c r="B383" s="57"/>
      <c r="C383" s="57" t="s">
        <v>9</v>
      </c>
      <c r="D383" s="57">
        <v>60</v>
      </c>
      <c r="E383" s="6"/>
      <c r="F383" s="64">
        <f t="shared" si="2398"/>
        <v>0</v>
      </c>
      <c r="G383" s="6"/>
      <c r="H383" s="64">
        <f t="shared" si="2399"/>
        <v>0</v>
      </c>
      <c r="I383" s="6"/>
      <c r="J383" s="64">
        <f t="shared" si="2400"/>
        <v>0</v>
      </c>
      <c r="K383" s="6"/>
      <c r="L383" s="64">
        <f t="shared" si="2468"/>
        <v>0</v>
      </c>
      <c r="M383" s="6"/>
      <c r="N383" s="64">
        <f t="shared" si="2437"/>
        <v>0</v>
      </c>
      <c r="O383" s="6"/>
      <c r="P383" s="54">
        <f t="shared" si="2403"/>
        <v>0</v>
      </c>
      <c r="Q383" s="6"/>
      <c r="R383" s="64">
        <f t="shared" si="2438"/>
        <v>0</v>
      </c>
      <c r="S383" s="6"/>
      <c r="T383" s="64">
        <f t="shared" si="2439"/>
        <v>0</v>
      </c>
      <c r="U383" s="6"/>
      <c r="V383" s="64">
        <f t="shared" si="2440"/>
        <v>0</v>
      </c>
      <c r="W383" s="6"/>
      <c r="X383" s="64">
        <f t="shared" si="2441"/>
        <v>0</v>
      </c>
      <c r="Y383" s="6"/>
      <c r="Z383" s="64">
        <f t="shared" si="2442"/>
        <v>0</v>
      </c>
      <c r="AA383" s="6"/>
      <c r="AB383" s="64">
        <f t="shared" si="2443"/>
        <v>0</v>
      </c>
      <c r="AC383" s="59"/>
      <c r="AD383" s="64">
        <f t="shared" si="2444"/>
        <v>0</v>
      </c>
      <c r="AE383" s="59"/>
      <c r="AF383" s="64">
        <f t="shared" si="2445"/>
        <v>0</v>
      </c>
      <c r="AG383" s="59"/>
      <c r="AH383" s="64">
        <f t="shared" si="2446"/>
        <v>0</v>
      </c>
      <c r="AI383" s="59"/>
      <c r="AJ383" s="64">
        <f t="shared" si="2447"/>
        <v>0</v>
      </c>
      <c r="AK383" s="59"/>
      <c r="AL383" s="64">
        <f t="shared" si="2448"/>
        <v>0</v>
      </c>
      <c r="AM383" s="59"/>
      <c r="AN383" s="64">
        <f t="shared" si="2449"/>
        <v>0</v>
      </c>
      <c r="AO383" s="59"/>
      <c r="AP383" s="64">
        <f t="shared" si="2450"/>
        <v>0</v>
      </c>
      <c r="AQ383" s="59"/>
      <c r="AR383" s="64">
        <f t="shared" si="2451"/>
        <v>0</v>
      </c>
      <c r="AS383" s="59"/>
      <c r="AT383" s="64">
        <f t="shared" si="2452"/>
        <v>0</v>
      </c>
      <c r="AU383" s="59"/>
      <c r="AV383" s="64">
        <f t="shared" si="2453"/>
        <v>0</v>
      </c>
      <c r="AW383" s="59"/>
      <c r="AX383" s="64">
        <f t="shared" si="2454"/>
        <v>0</v>
      </c>
      <c r="AY383" s="59"/>
      <c r="AZ383" s="64">
        <f t="shared" si="2455"/>
        <v>0</v>
      </c>
      <c r="BA383" s="59"/>
      <c r="BB383" s="64">
        <f t="shared" si="2456"/>
        <v>0</v>
      </c>
      <c r="BC383" s="59"/>
      <c r="BD383" s="64">
        <f t="shared" si="2457"/>
        <v>0</v>
      </c>
      <c r="BE383" s="59"/>
      <c r="BF383" s="64">
        <f t="shared" si="2458"/>
        <v>0</v>
      </c>
      <c r="BG383" s="59"/>
      <c r="BH383" s="64">
        <f t="shared" si="2459"/>
        <v>0</v>
      </c>
      <c r="BI383" s="59"/>
      <c r="BJ383" s="64">
        <f t="shared" si="2460"/>
        <v>0</v>
      </c>
      <c r="BK383" s="59"/>
      <c r="BL383" s="64">
        <f t="shared" si="2461"/>
        <v>0</v>
      </c>
      <c r="BM383" s="59"/>
      <c r="BN383" s="64">
        <f t="shared" si="2462"/>
        <v>0</v>
      </c>
      <c r="BO383" s="59"/>
      <c r="BP383" s="64">
        <f t="shared" si="2463"/>
        <v>0</v>
      </c>
      <c r="BQ383" s="59"/>
      <c r="BR383" s="64">
        <f t="shared" si="2464"/>
        <v>0</v>
      </c>
      <c r="BS383" s="59"/>
      <c r="BT383" s="64">
        <f t="shared" si="2465"/>
        <v>0</v>
      </c>
      <c r="BU383" s="59"/>
      <c r="BV383" s="64">
        <f t="shared" si="2466"/>
        <v>0</v>
      </c>
      <c r="BW383" s="59"/>
      <c r="BX383" s="64">
        <f t="shared" si="2467"/>
        <v>0</v>
      </c>
      <c r="BY383" s="59"/>
      <c r="BZ383" s="64">
        <f t="shared" si="2368"/>
        <v>0</v>
      </c>
      <c r="CA383" s="54"/>
      <c r="CB383" s="61">
        <f t="shared" si="2369"/>
        <v>0</v>
      </c>
      <c r="CC383" s="61">
        <f t="shared" si="2370"/>
        <v>0</v>
      </c>
      <c r="CD383" s="4"/>
      <c r="CE383" s="4"/>
      <c r="CF383" s="4"/>
      <c r="CG383" s="219">
        <f t="shared" si="2371"/>
        <v>0</v>
      </c>
      <c r="CH383" s="219">
        <f t="shared" si="2372"/>
        <v>0</v>
      </c>
      <c r="CI383" s="4"/>
      <c r="CJ383" s="4"/>
      <c r="CK383" s="219">
        <f t="shared" si="2373"/>
        <v>0</v>
      </c>
      <c r="CL383" s="219">
        <f t="shared" si="2374"/>
        <v>0</v>
      </c>
      <c r="CM383" s="4"/>
      <c r="CN383" s="4"/>
      <c r="CO383" s="219">
        <f t="shared" si="2375"/>
        <v>0</v>
      </c>
      <c r="CP383" s="219">
        <f t="shared" si="2376"/>
        <v>0</v>
      </c>
      <c r="CQ383" s="4"/>
      <c r="CR383" s="4"/>
      <c r="CS383" s="219">
        <f t="shared" si="2377"/>
        <v>0</v>
      </c>
      <c r="CT383" s="219">
        <f t="shared" si="2378"/>
        <v>0</v>
      </c>
      <c r="CU383" s="4"/>
      <c r="CV383" s="4"/>
      <c r="CW383" s="219">
        <f t="shared" si="2379"/>
        <v>0</v>
      </c>
      <c r="CX383" s="219">
        <f t="shared" si="2380"/>
        <v>0</v>
      </c>
      <c r="CY383" s="4"/>
      <c r="CZ383" s="4"/>
      <c r="DA383" s="219">
        <f t="shared" si="2381"/>
        <v>0</v>
      </c>
      <c r="DB383" s="219">
        <f t="shared" si="2382"/>
        <v>0</v>
      </c>
      <c r="DC383" s="4"/>
      <c r="DD383" s="4"/>
      <c r="DE383" s="219">
        <f t="shared" si="2383"/>
        <v>0</v>
      </c>
      <c r="DF383" s="219">
        <f t="shared" si="2384"/>
        <v>0</v>
      </c>
      <c r="DG383" s="4"/>
      <c r="DH383" s="4"/>
      <c r="DI383" s="219">
        <f t="shared" si="2385"/>
        <v>0</v>
      </c>
      <c r="DJ383" s="219">
        <f t="shared" si="2386"/>
        <v>0</v>
      </c>
      <c r="DK383" s="4"/>
      <c r="DL383" s="4"/>
      <c r="DM383" s="219">
        <f t="shared" si="2387"/>
        <v>0</v>
      </c>
      <c r="DN383" s="219">
        <f t="shared" si="2388"/>
        <v>0</v>
      </c>
      <c r="DO383" s="4"/>
      <c r="DP383" s="4"/>
      <c r="DQ383" s="219">
        <f t="shared" si="2389"/>
        <v>0</v>
      </c>
      <c r="DR383" s="219">
        <f t="shared" si="2390"/>
        <v>0</v>
      </c>
      <c r="DS383" s="4"/>
      <c r="DT383" s="4"/>
      <c r="DU383" s="219">
        <f t="shared" si="2391"/>
        <v>0</v>
      </c>
      <c r="DV383" s="219">
        <f t="shared" si="2392"/>
        <v>0</v>
      </c>
      <c r="DW383" s="4"/>
      <c r="DX383" s="4"/>
      <c r="DY383" s="4"/>
      <c r="DZ383" s="219">
        <f t="shared" si="2393"/>
        <v>0</v>
      </c>
      <c r="EA383" s="219">
        <f t="shared" si="2394"/>
        <v>0</v>
      </c>
      <c r="EB383" s="4"/>
      <c r="EC383" s="4"/>
      <c r="ED383" s="219" t="e">
        <f>SUM(EB383+#REF!)</f>
        <v>#REF!</v>
      </c>
      <c r="EE383" s="219" t="e">
        <f t="shared" si="2395"/>
        <v>#REF!</v>
      </c>
      <c r="EF383" s="4"/>
      <c r="EG383" s="4"/>
      <c r="EH383" s="219" t="e">
        <f>SUM(EF383+#REF!)</f>
        <v>#REF!</v>
      </c>
      <c r="EI383" s="219" t="e">
        <f t="shared" si="2396"/>
        <v>#REF!</v>
      </c>
      <c r="EJ383" s="4"/>
      <c r="EK383" s="4"/>
      <c r="EL383" s="219" t="e">
        <f>SUM(EJ383+#REF!)</f>
        <v>#REF!</v>
      </c>
      <c r="EM383" s="219" t="e">
        <f t="shared" si="2397"/>
        <v>#REF!</v>
      </c>
      <c r="EN383" s="4"/>
      <c r="EO383" s="279"/>
      <c r="EP383" s="279">
        <f t="shared" si="2489"/>
        <v>0</v>
      </c>
      <c r="EQ383" s="278">
        <f t="shared" si="2435"/>
        <v>0</v>
      </c>
      <c r="ER383" s="278">
        <f t="shared" si="2436"/>
        <v>0</v>
      </c>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c r="HH383" s="4"/>
      <c r="HI383" s="4"/>
      <c r="HJ383" s="4"/>
      <c r="HK383" s="4"/>
      <c r="HL383" s="4"/>
      <c r="HM383" s="4"/>
      <c r="HN383" s="4"/>
      <c r="HO383" s="4"/>
      <c r="HP383" s="4"/>
      <c r="HQ383" s="4"/>
      <c r="HR383" s="4"/>
      <c r="HS383" s="4"/>
      <c r="HT383" s="4"/>
      <c r="HU383" s="4"/>
      <c r="HV383" s="4"/>
    </row>
    <row r="384" spans="1:230" s="5" customFormat="1" x14ac:dyDescent="0.2">
      <c r="A384" s="57"/>
      <c r="B384" s="57"/>
      <c r="C384" s="57" t="s">
        <v>9</v>
      </c>
      <c r="D384" s="57">
        <v>60</v>
      </c>
      <c r="E384" s="6"/>
      <c r="F384" s="64">
        <f t="shared" si="2398"/>
        <v>0</v>
      </c>
      <c r="G384" s="6"/>
      <c r="H384" s="64">
        <f t="shared" si="2399"/>
        <v>0</v>
      </c>
      <c r="I384" s="6"/>
      <c r="J384" s="64">
        <f t="shared" si="2400"/>
        <v>0</v>
      </c>
      <c r="K384" s="6"/>
      <c r="L384" s="64">
        <f t="shared" si="2468"/>
        <v>0</v>
      </c>
      <c r="M384" s="6"/>
      <c r="N384" s="64">
        <f t="shared" si="2437"/>
        <v>0</v>
      </c>
      <c r="O384" s="6"/>
      <c r="P384" s="54">
        <f t="shared" si="2403"/>
        <v>0</v>
      </c>
      <c r="Q384" s="6"/>
      <c r="R384" s="64">
        <f t="shared" si="2438"/>
        <v>0</v>
      </c>
      <c r="S384" s="6"/>
      <c r="T384" s="64">
        <f t="shared" si="2439"/>
        <v>0</v>
      </c>
      <c r="U384" s="6"/>
      <c r="V384" s="64">
        <f t="shared" si="2440"/>
        <v>0</v>
      </c>
      <c r="W384" s="6"/>
      <c r="X384" s="64">
        <f t="shared" si="2441"/>
        <v>0</v>
      </c>
      <c r="Y384" s="6"/>
      <c r="Z384" s="64">
        <f t="shared" si="2442"/>
        <v>0</v>
      </c>
      <c r="AA384" s="6"/>
      <c r="AB384" s="64">
        <f t="shared" si="2443"/>
        <v>0</v>
      </c>
      <c r="AC384" s="59"/>
      <c r="AD384" s="64">
        <f t="shared" si="2444"/>
        <v>0</v>
      </c>
      <c r="AE384" s="59"/>
      <c r="AF384" s="64">
        <f t="shared" si="2445"/>
        <v>0</v>
      </c>
      <c r="AG384" s="59"/>
      <c r="AH384" s="64">
        <f t="shared" si="2446"/>
        <v>0</v>
      </c>
      <c r="AI384" s="59"/>
      <c r="AJ384" s="64">
        <f t="shared" si="2447"/>
        <v>0</v>
      </c>
      <c r="AK384" s="59"/>
      <c r="AL384" s="64">
        <f t="shared" si="2448"/>
        <v>0</v>
      </c>
      <c r="AM384" s="59"/>
      <c r="AN384" s="64">
        <f t="shared" si="2449"/>
        <v>0</v>
      </c>
      <c r="AO384" s="59"/>
      <c r="AP384" s="64">
        <f t="shared" si="2450"/>
        <v>0</v>
      </c>
      <c r="AQ384" s="59"/>
      <c r="AR384" s="64">
        <f t="shared" si="2451"/>
        <v>0</v>
      </c>
      <c r="AS384" s="59"/>
      <c r="AT384" s="64">
        <f t="shared" si="2452"/>
        <v>0</v>
      </c>
      <c r="AU384" s="59"/>
      <c r="AV384" s="64">
        <f t="shared" si="2453"/>
        <v>0</v>
      </c>
      <c r="AW384" s="59"/>
      <c r="AX384" s="64">
        <f t="shared" si="2454"/>
        <v>0</v>
      </c>
      <c r="AY384" s="59"/>
      <c r="AZ384" s="64">
        <f t="shared" si="2455"/>
        <v>0</v>
      </c>
      <c r="BA384" s="59"/>
      <c r="BB384" s="64">
        <f t="shared" si="2456"/>
        <v>0</v>
      </c>
      <c r="BC384" s="59"/>
      <c r="BD384" s="64">
        <f t="shared" si="2457"/>
        <v>0</v>
      </c>
      <c r="BE384" s="59"/>
      <c r="BF384" s="64">
        <f t="shared" si="2458"/>
        <v>0</v>
      </c>
      <c r="BG384" s="59"/>
      <c r="BH384" s="64">
        <f t="shared" si="2459"/>
        <v>0</v>
      </c>
      <c r="BI384" s="59"/>
      <c r="BJ384" s="64">
        <f t="shared" si="2460"/>
        <v>0</v>
      </c>
      <c r="BK384" s="59"/>
      <c r="BL384" s="64">
        <f t="shared" si="2461"/>
        <v>0</v>
      </c>
      <c r="BM384" s="59"/>
      <c r="BN384" s="64">
        <f t="shared" si="2462"/>
        <v>0</v>
      </c>
      <c r="BO384" s="59"/>
      <c r="BP384" s="64">
        <f t="shared" si="2463"/>
        <v>0</v>
      </c>
      <c r="BQ384" s="59"/>
      <c r="BR384" s="64">
        <f t="shared" si="2464"/>
        <v>0</v>
      </c>
      <c r="BS384" s="59"/>
      <c r="BT384" s="64">
        <f t="shared" si="2465"/>
        <v>0</v>
      </c>
      <c r="BU384" s="59"/>
      <c r="BV384" s="64">
        <f t="shared" si="2466"/>
        <v>0</v>
      </c>
      <c r="BW384" s="59"/>
      <c r="BX384" s="64">
        <f t="shared" si="2467"/>
        <v>0</v>
      </c>
      <c r="BY384" s="59"/>
      <c r="BZ384" s="64">
        <f t="shared" si="2368"/>
        <v>0</v>
      </c>
      <c r="CA384" s="54"/>
      <c r="CB384" s="61">
        <f t="shared" si="2369"/>
        <v>0</v>
      </c>
      <c r="CC384" s="61">
        <f t="shared" si="2370"/>
        <v>0</v>
      </c>
      <c r="CD384" s="4"/>
      <c r="CE384" s="4"/>
      <c r="CF384" s="4"/>
      <c r="CG384" s="219">
        <f t="shared" si="2371"/>
        <v>0</v>
      </c>
      <c r="CH384" s="219">
        <f t="shared" si="2372"/>
        <v>0</v>
      </c>
      <c r="CI384" s="4"/>
      <c r="CJ384" s="4"/>
      <c r="CK384" s="219">
        <f t="shared" si="2373"/>
        <v>0</v>
      </c>
      <c r="CL384" s="219">
        <f t="shared" si="2374"/>
        <v>0</v>
      </c>
      <c r="CM384" s="4"/>
      <c r="CN384" s="4"/>
      <c r="CO384" s="219">
        <f t="shared" si="2375"/>
        <v>0</v>
      </c>
      <c r="CP384" s="219">
        <f t="shared" si="2376"/>
        <v>0</v>
      </c>
      <c r="CQ384" s="4"/>
      <c r="CR384" s="4"/>
      <c r="CS384" s="219">
        <f t="shared" si="2377"/>
        <v>0</v>
      </c>
      <c r="CT384" s="219">
        <f t="shared" si="2378"/>
        <v>0</v>
      </c>
      <c r="CU384" s="4"/>
      <c r="CV384" s="4"/>
      <c r="CW384" s="219">
        <f t="shared" si="2379"/>
        <v>0</v>
      </c>
      <c r="CX384" s="219">
        <f t="shared" si="2380"/>
        <v>0</v>
      </c>
      <c r="CY384" s="4"/>
      <c r="CZ384" s="4"/>
      <c r="DA384" s="219">
        <f t="shared" si="2381"/>
        <v>0</v>
      </c>
      <c r="DB384" s="219">
        <f t="shared" si="2382"/>
        <v>0</v>
      </c>
      <c r="DC384" s="4"/>
      <c r="DD384" s="4"/>
      <c r="DE384" s="219">
        <f t="shared" si="2383"/>
        <v>0</v>
      </c>
      <c r="DF384" s="219">
        <f t="shared" si="2384"/>
        <v>0</v>
      </c>
      <c r="DG384" s="4"/>
      <c r="DH384" s="4"/>
      <c r="DI384" s="219">
        <f t="shared" si="2385"/>
        <v>0</v>
      </c>
      <c r="DJ384" s="219">
        <f t="shared" si="2386"/>
        <v>0</v>
      </c>
      <c r="DK384" s="4"/>
      <c r="DL384" s="4"/>
      <c r="DM384" s="219">
        <f t="shared" si="2387"/>
        <v>0</v>
      </c>
      <c r="DN384" s="219">
        <f t="shared" si="2388"/>
        <v>0</v>
      </c>
      <c r="DO384" s="4"/>
      <c r="DP384" s="4"/>
      <c r="DQ384" s="219">
        <f t="shared" si="2389"/>
        <v>0</v>
      </c>
      <c r="DR384" s="219">
        <f t="shared" si="2390"/>
        <v>0</v>
      </c>
      <c r="DS384" s="4"/>
      <c r="DT384" s="4"/>
      <c r="DU384" s="219">
        <f t="shared" si="2391"/>
        <v>0</v>
      </c>
      <c r="DV384" s="219">
        <f t="shared" si="2392"/>
        <v>0</v>
      </c>
      <c r="DW384" s="4"/>
      <c r="DX384" s="4"/>
      <c r="DY384" s="4"/>
      <c r="DZ384" s="219">
        <f t="shared" si="2393"/>
        <v>0</v>
      </c>
      <c r="EA384" s="219">
        <f t="shared" si="2394"/>
        <v>0</v>
      </c>
      <c r="EB384" s="4"/>
      <c r="EC384" s="4"/>
      <c r="ED384" s="219" t="e">
        <f>SUM(EB384+#REF!)</f>
        <v>#REF!</v>
      </c>
      <c r="EE384" s="219" t="e">
        <f t="shared" si="2395"/>
        <v>#REF!</v>
      </c>
      <c r="EF384" s="4"/>
      <c r="EG384" s="4"/>
      <c r="EH384" s="219" t="e">
        <f>SUM(EF384+#REF!)</f>
        <v>#REF!</v>
      </c>
      <c r="EI384" s="219" t="e">
        <f t="shared" si="2396"/>
        <v>#REF!</v>
      </c>
      <c r="EJ384" s="4"/>
      <c r="EK384" s="4"/>
      <c r="EL384" s="219" t="e">
        <f>SUM(EJ384+#REF!)</f>
        <v>#REF!</v>
      </c>
      <c r="EM384" s="219" t="e">
        <f t="shared" si="2397"/>
        <v>#REF!</v>
      </c>
      <c r="EN384" s="4"/>
      <c r="EO384" s="279"/>
      <c r="EP384" s="279">
        <f t="shared" si="2489"/>
        <v>0</v>
      </c>
      <c r="EQ384" s="278">
        <f t="shared" si="2435"/>
        <v>0</v>
      </c>
      <c r="ER384" s="278">
        <f t="shared" si="2436"/>
        <v>0</v>
      </c>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c r="HH384" s="4"/>
      <c r="HI384" s="4"/>
      <c r="HJ384" s="4"/>
      <c r="HK384" s="4"/>
      <c r="HL384" s="4"/>
      <c r="HM384" s="4"/>
      <c r="HN384" s="4"/>
      <c r="HO384" s="4"/>
      <c r="HP384" s="4"/>
      <c r="HQ384" s="4"/>
      <c r="HR384" s="4"/>
      <c r="HS384" s="4"/>
      <c r="HT384" s="4"/>
      <c r="HU384" s="4"/>
      <c r="HV384" s="4"/>
    </row>
    <row r="385" spans="1:230" s="5" customFormat="1" x14ac:dyDescent="0.2">
      <c r="A385" s="57"/>
      <c r="B385" s="57"/>
      <c r="C385" s="57" t="s">
        <v>9</v>
      </c>
      <c r="D385" s="57">
        <v>60</v>
      </c>
      <c r="E385" s="6"/>
      <c r="F385" s="64">
        <f t="shared" si="2398"/>
        <v>0</v>
      </c>
      <c r="G385" s="6"/>
      <c r="H385" s="64">
        <f t="shared" si="2399"/>
        <v>0</v>
      </c>
      <c r="I385" s="6"/>
      <c r="J385" s="64">
        <f t="shared" si="2400"/>
        <v>0</v>
      </c>
      <c r="K385" s="6"/>
      <c r="L385" s="64">
        <f t="shared" si="2468"/>
        <v>0</v>
      </c>
      <c r="M385" s="6"/>
      <c r="N385" s="64">
        <f t="shared" si="2437"/>
        <v>0</v>
      </c>
      <c r="O385" s="6"/>
      <c r="P385" s="54">
        <f t="shared" si="2403"/>
        <v>0</v>
      </c>
      <c r="Q385" s="6"/>
      <c r="R385" s="64">
        <f t="shared" si="2438"/>
        <v>0</v>
      </c>
      <c r="S385" s="6"/>
      <c r="T385" s="64">
        <f t="shared" si="2439"/>
        <v>0</v>
      </c>
      <c r="U385" s="6"/>
      <c r="V385" s="64">
        <f t="shared" si="2440"/>
        <v>0</v>
      </c>
      <c r="W385" s="6"/>
      <c r="X385" s="64">
        <f t="shared" si="2441"/>
        <v>0</v>
      </c>
      <c r="Y385" s="6"/>
      <c r="Z385" s="64">
        <f t="shared" si="2442"/>
        <v>0</v>
      </c>
      <c r="AA385" s="6"/>
      <c r="AB385" s="64">
        <f t="shared" si="2443"/>
        <v>0</v>
      </c>
      <c r="AC385" s="59"/>
      <c r="AD385" s="64">
        <f t="shared" si="2444"/>
        <v>0</v>
      </c>
      <c r="AE385" s="59"/>
      <c r="AF385" s="64">
        <f t="shared" si="2445"/>
        <v>0</v>
      </c>
      <c r="AG385" s="59"/>
      <c r="AH385" s="64">
        <f t="shared" si="2446"/>
        <v>0</v>
      </c>
      <c r="AI385" s="59"/>
      <c r="AJ385" s="64">
        <f t="shared" si="2447"/>
        <v>0</v>
      </c>
      <c r="AK385" s="59"/>
      <c r="AL385" s="64">
        <f t="shared" si="2448"/>
        <v>0</v>
      </c>
      <c r="AM385" s="59"/>
      <c r="AN385" s="64">
        <f t="shared" si="2449"/>
        <v>0</v>
      </c>
      <c r="AO385" s="59"/>
      <c r="AP385" s="64">
        <f t="shared" si="2450"/>
        <v>0</v>
      </c>
      <c r="AQ385" s="59"/>
      <c r="AR385" s="64">
        <f t="shared" si="2451"/>
        <v>0</v>
      </c>
      <c r="AS385" s="59"/>
      <c r="AT385" s="64">
        <f t="shared" si="2452"/>
        <v>0</v>
      </c>
      <c r="AU385" s="59"/>
      <c r="AV385" s="64">
        <f t="shared" si="2453"/>
        <v>0</v>
      </c>
      <c r="AW385" s="59"/>
      <c r="AX385" s="64">
        <f t="shared" si="2454"/>
        <v>0</v>
      </c>
      <c r="AY385" s="59"/>
      <c r="AZ385" s="64">
        <f t="shared" si="2455"/>
        <v>0</v>
      </c>
      <c r="BA385" s="59"/>
      <c r="BB385" s="64">
        <f t="shared" si="2456"/>
        <v>0</v>
      </c>
      <c r="BC385" s="59"/>
      <c r="BD385" s="64">
        <f t="shared" si="2457"/>
        <v>0</v>
      </c>
      <c r="BE385" s="59"/>
      <c r="BF385" s="64">
        <f t="shared" si="2458"/>
        <v>0</v>
      </c>
      <c r="BG385" s="59"/>
      <c r="BH385" s="64">
        <f t="shared" si="2459"/>
        <v>0</v>
      </c>
      <c r="BI385" s="59"/>
      <c r="BJ385" s="64">
        <f t="shared" si="2460"/>
        <v>0</v>
      </c>
      <c r="BK385" s="59"/>
      <c r="BL385" s="64">
        <f t="shared" si="2461"/>
        <v>0</v>
      </c>
      <c r="BM385" s="59"/>
      <c r="BN385" s="64">
        <f t="shared" si="2462"/>
        <v>0</v>
      </c>
      <c r="BO385" s="59"/>
      <c r="BP385" s="64">
        <f t="shared" si="2463"/>
        <v>0</v>
      </c>
      <c r="BQ385" s="59"/>
      <c r="BR385" s="64">
        <f t="shared" si="2464"/>
        <v>0</v>
      </c>
      <c r="BS385" s="59"/>
      <c r="BT385" s="64">
        <f t="shared" si="2465"/>
        <v>0</v>
      </c>
      <c r="BU385" s="59"/>
      <c r="BV385" s="64">
        <f t="shared" si="2466"/>
        <v>0</v>
      </c>
      <c r="BW385" s="59"/>
      <c r="BX385" s="64">
        <f t="shared" si="2467"/>
        <v>0</v>
      </c>
      <c r="BY385" s="59"/>
      <c r="BZ385" s="64">
        <f t="shared" si="2368"/>
        <v>0</v>
      </c>
      <c r="CA385" s="54"/>
      <c r="CB385" s="61">
        <f t="shared" si="2369"/>
        <v>0</v>
      </c>
      <c r="CC385" s="61">
        <f t="shared" si="2370"/>
        <v>0</v>
      </c>
      <c r="CD385" s="4"/>
      <c r="CE385" s="4"/>
      <c r="CF385" s="4"/>
      <c r="CG385" s="219">
        <f t="shared" si="2371"/>
        <v>0</v>
      </c>
      <c r="CH385" s="219">
        <f t="shared" si="2372"/>
        <v>0</v>
      </c>
      <c r="CI385" s="4"/>
      <c r="CJ385" s="4"/>
      <c r="CK385" s="219">
        <f t="shared" si="2373"/>
        <v>0</v>
      </c>
      <c r="CL385" s="219">
        <f t="shared" si="2374"/>
        <v>0</v>
      </c>
      <c r="CM385" s="4"/>
      <c r="CN385" s="4"/>
      <c r="CO385" s="219">
        <f t="shared" si="2375"/>
        <v>0</v>
      </c>
      <c r="CP385" s="219">
        <f t="shared" si="2376"/>
        <v>0</v>
      </c>
      <c r="CQ385" s="4"/>
      <c r="CR385" s="4"/>
      <c r="CS385" s="219">
        <f t="shared" si="2377"/>
        <v>0</v>
      </c>
      <c r="CT385" s="219">
        <f t="shared" si="2378"/>
        <v>0</v>
      </c>
      <c r="CU385" s="4"/>
      <c r="CV385" s="4"/>
      <c r="CW385" s="219">
        <f t="shared" si="2379"/>
        <v>0</v>
      </c>
      <c r="CX385" s="219">
        <f t="shared" si="2380"/>
        <v>0</v>
      </c>
      <c r="CY385" s="4"/>
      <c r="CZ385" s="4"/>
      <c r="DA385" s="219">
        <f t="shared" si="2381"/>
        <v>0</v>
      </c>
      <c r="DB385" s="219">
        <f t="shared" si="2382"/>
        <v>0</v>
      </c>
      <c r="DC385" s="4"/>
      <c r="DD385" s="4"/>
      <c r="DE385" s="219">
        <f t="shared" si="2383"/>
        <v>0</v>
      </c>
      <c r="DF385" s="219">
        <f t="shared" si="2384"/>
        <v>0</v>
      </c>
      <c r="DG385" s="4"/>
      <c r="DH385" s="4"/>
      <c r="DI385" s="219">
        <f t="shared" si="2385"/>
        <v>0</v>
      </c>
      <c r="DJ385" s="219">
        <f t="shared" si="2386"/>
        <v>0</v>
      </c>
      <c r="DK385" s="4"/>
      <c r="DL385" s="4"/>
      <c r="DM385" s="219">
        <f t="shared" si="2387"/>
        <v>0</v>
      </c>
      <c r="DN385" s="219">
        <f t="shared" si="2388"/>
        <v>0</v>
      </c>
      <c r="DO385" s="4"/>
      <c r="DP385" s="4"/>
      <c r="DQ385" s="219">
        <f t="shared" si="2389"/>
        <v>0</v>
      </c>
      <c r="DR385" s="219">
        <f t="shared" si="2390"/>
        <v>0</v>
      </c>
      <c r="DS385" s="4"/>
      <c r="DT385" s="4"/>
      <c r="DU385" s="219">
        <f t="shared" si="2391"/>
        <v>0</v>
      </c>
      <c r="DV385" s="219">
        <f t="shared" si="2392"/>
        <v>0</v>
      </c>
      <c r="DW385" s="4"/>
      <c r="DX385" s="4"/>
      <c r="DY385" s="4"/>
      <c r="DZ385" s="219">
        <f t="shared" si="2393"/>
        <v>0</v>
      </c>
      <c r="EA385" s="219">
        <f t="shared" si="2394"/>
        <v>0</v>
      </c>
      <c r="EB385" s="4"/>
      <c r="EC385" s="4"/>
      <c r="ED385" s="219" t="e">
        <f>SUM(EB385+#REF!)</f>
        <v>#REF!</v>
      </c>
      <c r="EE385" s="219" t="e">
        <f t="shared" si="2395"/>
        <v>#REF!</v>
      </c>
      <c r="EF385" s="4"/>
      <c r="EG385" s="4"/>
      <c r="EH385" s="219" t="e">
        <f>SUM(EF385+#REF!)</f>
        <v>#REF!</v>
      </c>
      <c r="EI385" s="219" t="e">
        <f t="shared" si="2396"/>
        <v>#REF!</v>
      </c>
      <c r="EJ385" s="4"/>
      <c r="EK385" s="4"/>
      <c r="EL385" s="219" t="e">
        <f>SUM(EJ385+#REF!)</f>
        <v>#REF!</v>
      </c>
      <c r="EM385" s="219" t="e">
        <f t="shared" si="2397"/>
        <v>#REF!</v>
      </c>
      <c r="EN385" s="4"/>
      <c r="EO385" s="279"/>
      <c r="EP385" s="279">
        <f t="shared" si="2489"/>
        <v>0</v>
      </c>
      <c r="EQ385" s="278">
        <f t="shared" si="2435"/>
        <v>0</v>
      </c>
      <c r="ER385" s="278">
        <f t="shared" si="2436"/>
        <v>0</v>
      </c>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c r="HH385" s="4"/>
      <c r="HI385" s="4"/>
      <c r="HJ385" s="4"/>
      <c r="HK385" s="4"/>
      <c r="HL385" s="4"/>
      <c r="HM385" s="4"/>
      <c r="HN385" s="4"/>
      <c r="HO385" s="4"/>
      <c r="HP385" s="4"/>
      <c r="HQ385" s="4"/>
      <c r="HR385" s="4"/>
      <c r="HS385" s="4"/>
      <c r="HT385" s="4"/>
      <c r="HU385" s="4"/>
      <c r="HV385" s="4"/>
    </row>
    <row r="386" spans="1:230" s="5" customFormat="1" x14ac:dyDescent="0.2">
      <c r="A386" s="57" t="s">
        <v>147</v>
      </c>
      <c r="B386" s="57" t="s">
        <v>148</v>
      </c>
      <c r="C386" s="57" t="s">
        <v>10</v>
      </c>
      <c r="D386" s="57">
        <v>35</v>
      </c>
      <c r="E386" s="6"/>
      <c r="F386" s="64">
        <f t="shared" si="2398"/>
        <v>0</v>
      </c>
      <c r="G386" s="6"/>
      <c r="H386" s="64">
        <f t="shared" si="2399"/>
        <v>0</v>
      </c>
      <c r="I386" s="6"/>
      <c r="J386" s="64">
        <f t="shared" si="2400"/>
        <v>0</v>
      </c>
      <c r="K386" s="6"/>
      <c r="L386" s="64">
        <f t="shared" si="2468"/>
        <v>0</v>
      </c>
      <c r="M386" s="6"/>
      <c r="N386" s="64">
        <f t="shared" si="2437"/>
        <v>0</v>
      </c>
      <c r="O386" s="6"/>
      <c r="P386" s="54">
        <f t="shared" si="2403"/>
        <v>0</v>
      </c>
      <c r="Q386" s="6"/>
      <c r="R386" s="64">
        <f t="shared" si="2438"/>
        <v>0</v>
      </c>
      <c r="S386" s="6"/>
      <c r="T386" s="64">
        <f t="shared" si="2439"/>
        <v>0</v>
      </c>
      <c r="U386" s="6"/>
      <c r="V386" s="64">
        <f t="shared" si="2440"/>
        <v>0</v>
      </c>
      <c r="W386" s="6"/>
      <c r="X386" s="64">
        <f t="shared" si="2441"/>
        <v>0</v>
      </c>
      <c r="Y386" s="6"/>
      <c r="Z386" s="64">
        <f t="shared" si="2442"/>
        <v>0</v>
      </c>
      <c r="AA386" s="6"/>
      <c r="AB386" s="64">
        <f t="shared" si="2443"/>
        <v>0</v>
      </c>
      <c r="AC386" s="59"/>
      <c r="AD386" s="64">
        <f t="shared" si="2444"/>
        <v>0</v>
      </c>
      <c r="AE386" s="59"/>
      <c r="AF386" s="64">
        <f t="shared" si="2445"/>
        <v>0</v>
      </c>
      <c r="AG386" s="59"/>
      <c r="AH386" s="64">
        <f t="shared" si="2446"/>
        <v>0</v>
      </c>
      <c r="AI386" s="59"/>
      <c r="AJ386" s="64">
        <f t="shared" si="2447"/>
        <v>0</v>
      </c>
      <c r="AK386" s="59"/>
      <c r="AL386" s="64">
        <f t="shared" si="2448"/>
        <v>0</v>
      </c>
      <c r="AM386" s="59"/>
      <c r="AN386" s="64">
        <f t="shared" si="2449"/>
        <v>0</v>
      </c>
      <c r="AO386" s="59"/>
      <c r="AP386" s="64">
        <f t="shared" si="2450"/>
        <v>0</v>
      </c>
      <c r="AQ386" s="59"/>
      <c r="AR386" s="64">
        <f t="shared" si="2451"/>
        <v>0</v>
      </c>
      <c r="AS386" s="59"/>
      <c r="AT386" s="64">
        <f t="shared" si="2452"/>
        <v>0</v>
      </c>
      <c r="AU386" s="59"/>
      <c r="AV386" s="64">
        <f t="shared" si="2453"/>
        <v>0</v>
      </c>
      <c r="AW386" s="59"/>
      <c r="AX386" s="64">
        <f t="shared" si="2454"/>
        <v>0</v>
      </c>
      <c r="AY386" s="59"/>
      <c r="AZ386" s="64">
        <f t="shared" si="2455"/>
        <v>0</v>
      </c>
      <c r="BA386" s="59"/>
      <c r="BB386" s="64">
        <f t="shared" si="2456"/>
        <v>0</v>
      </c>
      <c r="BC386" s="59"/>
      <c r="BD386" s="64">
        <f t="shared" si="2457"/>
        <v>0</v>
      </c>
      <c r="BE386" s="59"/>
      <c r="BF386" s="64">
        <f t="shared" si="2458"/>
        <v>0</v>
      </c>
      <c r="BG386" s="59"/>
      <c r="BH386" s="64">
        <f t="shared" si="2459"/>
        <v>0</v>
      </c>
      <c r="BI386" s="59"/>
      <c r="BJ386" s="64">
        <f t="shared" si="2460"/>
        <v>0</v>
      </c>
      <c r="BK386" s="59"/>
      <c r="BL386" s="64">
        <f t="shared" si="2461"/>
        <v>0</v>
      </c>
      <c r="BM386" s="59"/>
      <c r="BN386" s="64">
        <f t="shared" si="2462"/>
        <v>0</v>
      </c>
      <c r="BO386" s="59"/>
      <c r="BP386" s="64">
        <f t="shared" si="2463"/>
        <v>0</v>
      </c>
      <c r="BQ386" s="59"/>
      <c r="BR386" s="64">
        <f t="shared" si="2464"/>
        <v>0</v>
      </c>
      <c r="BS386" s="59"/>
      <c r="BT386" s="64">
        <f t="shared" si="2465"/>
        <v>0</v>
      </c>
      <c r="BU386" s="59"/>
      <c r="BV386" s="64">
        <f t="shared" si="2466"/>
        <v>0</v>
      </c>
      <c r="BW386" s="59"/>
      <c r="BX386" s="64">
        <f t="shared" si="2467"/>
        <v>0</v>
      </c>
      <c r="BY386" s="59"/>
      <c r="BZ386" s="64">
        <f t="shared" si="2368"/>
        <v>0</v>
      </c>
      <c r="CA386" s="54"/>
      <c r="CB386" s="61">
        <f t="shared" si="2369"/>
        <v>0</v>
      </c>
      <c r="CC386" s="61">
        <f t="shared" si="2370"/>
        <v>0</v>
      </c>
      <c r="CD386" s="4"/>
      <c r="CE386" s="4"/>
      <c r="CF386" s="4"/>
      <c r="CG386" s="219">
        <f t="shared" si="2371"/>
        <v>0</v>
      </c>
      <c r="CH386" s="219">
        <f t="shared" si="2372"/>
        <v>0</v>
      </c>
      <c r="CI386" s="4"/>
      <c r="CJ386" s="4"/>
      <c r="CK386" s="219">
        <f t="shared" si="2373"/>
        <v>0</v>
      </c>
      <c r="CL386" s="219">
        <f t="shared" si="2374"/>
        <v>0</v>
      </c>
      <c r="CM386" s="4"/>
      <c r="CN386" s="4"/>
      <c r="CO386" s="219">
        <f t="shared" si="2375"/>
        <v>0</v>
      </c>
      <c r="CP386" s="219">
        <f t="shared" si="2376"/>
        <v>0</v>
      </c>
      <c r="CQ386" s="4"/>
      <c r="CR386" s="4"/>
      <c r="CS386" s="219">
        <f t="shared" si="2377"/>
        <v>0</v>
      </c>
      <c r="CT386" s="219">
        <f t="shared" si="2378"/>
        <v>0</v>
      </c>
      <c r="CU386" s="4"/>
      <c r="CV386" s="4"/>
      <c r="CW386" s="219">
        <f t="shared" si="2379"/>
        <v>0</v>
      </c>
      <c r="CX386" s="219">
        <f t="shared" si="2380"/>
        <v>0</v>
      </c>
      <c r="CY386" s="4"/>
      <c r="CZ386" s="4"/>
      <c r="DA386" s="219">
        <f t="shared" si="2381"/>
        <v>0</v>
      </c>
      <c r="DB386" s="219">
        <f t="shared" si="2382"/>
        <v>0</v>
      </c>
      <c r="DC386" s="4"/>
      <c r="DD386" s="4"/>
      <c r="DE386" s="219">
        <f t="shared" si="2383"/>
        <v>0</v>
      </c>
      <c r="DF386" s="219">
        <f t="shared" si="2384"/>
        <v>0</v>
      </c>
      <c r="DG386" s="4"/>
      <c r="DH386" s="4"/>
      <c r="DI386" s="219">
        <f t="shared" si="2385"/>
        <v>0</v>
      </c>
      <c r="DJ386" s="219">
        <f t="shared" si="2386"/>
        <v>0</v>
      </c>
      <c r="DK386" s="4"/>
      <c r="DL386" s="4"/>
      <c r="DM386" s="219">
        <f t="shared" si="2387"/>
        <v>0</v>
      </c>
      <c r="DN386" s="219">
        <f t="shared" si="2388"/>
        <v>0</v>
      </c>
      <c r="DO386" s="4"/>
      <c r="DP386" s="4"/>
      <c r="DQ386" s="219">
        <f t="shared" si="2389"/>
        <v>0</v>
      </c>
      <c r="DR386" s="219">
        <f t="shared" si="2390"/>
        <v>0</v>
      </c>
      <c r="DS386" s="4"/>
      <c r="DT386" s="4"/>
      <c r="DU386" s="219">
        <f t="shared" si="2391"/>
        <v>0</v>
      </c>
      <c r="DV386" s="219">
        <f t="shared" si="2392"/>
        <v>0</v>
      </c>
      <c r="DW386" s="4"/>
      <c r="DX386" s="4"/>
      <c r="DY386" s="4"/>
      <c r="DZ386" s="219">
        <f t="shared" si="2393"/>
        <v>0</v>
      </c>
      <c r="EA386" s="219">
        <f t="shared" si="2394"/>
        <v>0</v>
      </c>
      <c r="EB386" s="4"/>
      <c r="EC386" s="4"/>
      <c r="ED386" s="219" t="e">
        <f>SUM(EB386+#REF!)</f>
        <v>#REF!</v>
      </c>
      <c r="EE386" s="219" t="e">
        <f t="shared" si="2395"/>
        <v>#REF!</v>
      </c>
      <c r="EF386" s="4"/>
      <c r="EG386" s="4"/>
      <c r="EH386" s="219" t="e">
        <f>SUM(EF386+#REF!)</f>
        <v>#REF!</v>
      </c>
      <c r="EI386" s="219" t="e">
        <f t="shared" si="2396"/>
        <v>#REF!</v>
      </c>
      <c r="EJ386" s="4"/>
      <c r="EK386" s="4"/>
      <c r="EL386" s="219" t="e">
        <f>SUM(EJ386+#REF!)</f>
        <v>#REF!</v>
      </c>
      <c r="EM386" s="219" t="e">
        <f t="shared" si="2397"/>
        <v>#REF!</v>
      </c>
      <c r="EN386" s="4"/>
      <c r="EO386" s="279"/>
      <c r="EP386" s="279">
        <f t="shared" ref="EP386:EP389" si="2490">SUM(EO386*D386)</f>
        <v>0</v>
      </c>
      <c r="EQ386" s="278">
        <f t="shared" ref="EQ386:EQ389" si="2491">SUM(EO386+AC386)</f>
        <v>0</v>
      </c>
      <c r="ER386" s="278">
        <f t="shared" ref="ER386:ER389" si="2492">SUM(EQ386*D386)</f>
        <v>0</v>
      </c>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c r="HH386" s="4"/>
      <c r="HI386" s="4"/>
      <c r="HJ386" s="4"/>
      <c r="HK386" s="4"/>
      <c r="HL386" s="4"/>
      <c r="HM386" s="4"/>
      <c r="HN386" s="4"/>
      <c r="HO386" s="4"/>
      <c r="HP386" s="4"/>
      <c r="HQ386" s="4"/>
      <c r="HR386" s="4"/>
      <c r="HS386" s="4"/>
      <c r="HT386" s="4"/>
      <c r="HU386" s="4"/>
      <c r="HV386" s="4"/>
    </row>
    <row r="387" spans="1:230" s="5" customFormat="1" x14ac:dyDescent="0.2">
      <c r="A387" s="57" t="s">
        <v>207</v>
      </c>
      <c r="B387" s="57" t="s">
        <v>82</v>
      </c>
      <c r="C387" s="57" t="s">
        <v>10</v>
      </c>
      <c r="D387" s="57">
        <v>35</v>
      </c>
      <c r="E387" s="6"/>
      <c r="F387" s="64">
        <f t="shared" si="2398"/>
        <v>0</v>
      </c>
      <c r="G387" s="6"/>
      <c r="H387" s="64">
        <f t="shared" si="2399"/>
        <v>0</v>
      </c>
      <c r="I387" s="6"/>
      <c r="J387" s="64">
        <f t="shared" si="2400"/>
        <v>0</v>
      </c>
      <c r="K387" s="6"/>
      <c r="L387" s="64">
        <f t="shared" si="2468"/>
        <v>0</v>
      </c>
      <c r="M387" s="6"/>
      <c r="N387" s="64">
        <f t="shared" si="2437"/>
        <v>0</v>
      </c>
      <c r="O387" s="6"/>
      <c r="P387" s="54">
        <f t="shared" si="2403"/>
        <v>0</v>
      </c>
      <c r="Q387" s="6"/>
      <c r="R387" s="64">
        <f t="shared" si="2438"/>
        <v>0</v>
      </c>
      <c r="S387" s="6"/>
      <c r="T387" s="64">
        <f t="shared" si="2439"/>
        <v>0</v>
      </c>
      <c r="U387" s="6"/>
      <c r="V387" s="64">
        <f t="shared" si="2440"/>
        <v>0</v>
      </c>
      <c r="W387" s="6"/>
      <c r="X387" s="64">
        <f t="shared" si="2441"/>
        <v>0</v>
      </c>
      <c r="Y387" s="6"/>
      <c r="Z387" s="64">
        <f t="shared" si="2442"/>
        <v>0</v>
      </c>
      <c r="AA387" s="6"/>
      <c r="AB387" s="64">
        <f t="shared" si="2443"/>
        <v>0</v>
      </c>
      <c r="AC387" s="59"/>
      <c r="AD387" s="64">
        <f t="shared" si="2444"/>
        <v>0</v>
      </c>
      <c r="AE387" s="59"/>
      <c r="AF387" s="64">
        <f t="shared" si="2445"/>
        <v>0</v>
      </c>
      <c r="AG387" s="59"/>
      <c r="AH387" s="64">
        <f t="shared" si="2446"/>
        <v>0</v>
      </c>
      <c r="AI387" s="59"/>
      <c r="AJ387" s="64">
        <f t="shared" si="2447"/>
        <v>0</v>
      </c>
      <c r="AK387" s="59"/>
      <c r="AL387" s="64">
        <f t="shared" si="2448"/>
        <v>0</v>
      </c>
      <c r="AM387" s="59"/>
      <c r="AN387" s="64">
        <f t="shared" si="2449"/>
        <v>0</v>
      </c>
      <c r="AO387" s="59"/>
      <c r="AP387" s="64">
        <f t="shared" si="2450"/>
        <v>0</v>
      </c>
      <c r="AQ387" s="59"/>
      <c r="AR387" s="64">
        <f t="shared" si="2451"/>
        <v>0</v>
      </c>
      <c r="AS387" s="59"/>
      <c r="AT387" s="64">
        <f t="shared" si="2452"/>
        <v>0</v>
      </c>
      <c r="AU387" s="59"/>
      <c r="AV387" s="64">
        <f t="shared" si="2453"/>
        <v>0</v>
      </c>
      <c r="AW387" s="59"/>
      <c r="AX387" s="64">
        <f t="shared" si="2454"/>
        <v>0</v>
      </c>
      <c r="AY387" s="59"/>
      <c r="AZ387" s="64">
        <f t="shared" si="2455"/>
        <v>0</v>
      </c>
      <c r="BA387" s="59"/>
      <c r="BB387" s="64">
        <f t="shared" si="2456"/>
        <v>0</v>
      </c>
      <c r="BC387" s="59"/>
      <c r="BD387" s="64">
        <f t="shared" si="2457"/>
        <v>0</v>
      </c>
      <c r="BE387" s="59"/>
      <c r="BF387" s="64">
        <f t="shared" si="2458"/>
        <v>0</v>
      </c>
      <c r="BG387" s="59"/>
      <c r="BH387" s="64">
        <f t="shared" si="2459"/>
        <v>0</v>
      </c>
      <c r="BI387" s="59"/>
      <c r="BJ387" s="64">
        <f t="shared" si="2460"/>
        <v>0</v>
      </c>
      <c r="BK387" s="59"/>
      <c r="BL387" s="64">
        <f t="shared" si="2461"/>
        <v>0</v>
      </c>
      <c r="BM387" s="59"/>
      <c r="BN387" s="64">
        <f t="shared" si="2462"/>
        <v>0</v>
      </c>
      <c r="BO387" s="59"/>
      <c r="BP387" s="64">
        <f t="shared" si="2463"/>
        <v>0</v>
      </c>
      <c r="BQ387" s="59"/>
      <c r="BR387" s="64">
        <f t="shared" si="2464"/>
        <v>0</v>
      </c>
      <c r="BS387" s="59"/>
      <c r="BT387" s="64">
        <f t="shared" si="2465"/>
        <v>0</v>
      </c>
      <c r="BU387" s="59"/>
      <c r="BV387" s="64">
        <f t="shared" si="2466"/>
        <v>0</v>
      </c>
      <c r="BW387" s="59"/>
      <c r="BX387" s="64">
        <f t="shared" si="2467"/>
        <v>0</v>
      </c>
      <c r="BY387" s="59"/>
      <c r="BZ387" s="64">
        <f t="shared" si="2368"/>
        <v>0</v>
      </c>
      <c r="CA387" s="54"/>
      <c r="CB387" s="61">
        <f t="shared" si="2369"/>
        <v>0</v>
      </c>
      <c r="CC387" s="61">
        <f t="shared" si="2370"/>
        <v>0</v>
      </c>
      <c r="CD387" s="4"/>
      <c r="CE387" s="4"/>
      <c r="CF387" s="4"/>
      <c r="CG387" s="219">
        <f t="shared" si="2371"/>
        <v>0</v>
      </c>
      <c r="CH387" s="219">
        <f t="shared" si="2372"/>
        <v>0</v>
      </c>
      <c r="CI387" s="4"/>
      <c r="CJ387" s="4"/>
      <c r="CK387" s="219">
        <f t="shared" si="2373"/>
        <v>0</v>
      </c>
      <c r="CL387" s="219">
        <f t="shared" si="2374"/>
        <v>0</v>
      </c>
      <c r="CM387" s="4"/>
      <c r="CN387" s="4"/>
      <c r="CO387" s="219">
        <f t="shared" si="2375"/>
        <v>0</v>
      </c>
      <c r="CP387" s="219">
        <f t="shared" si="2376"/>
        <v>0</v>
      </c>
      <c r="CQ387" s="4"/>
      <c r="CR387" s="4"/>
      <c r="CS387" s="219">
        <f t="shared" si="2377"/>
        <v>0</v>
      </c>
      <c r="CT387" s="219">
        <f t="shared" si="2378"/>
        <v>0</v>
      </c>
      <c r="CU387" s="4"/>
      <c r="CV387" s="4"/>
      <c r="CW387" s="219">
        <f t="shared" si="2379"/>
        <v>0</v>
      </c>
      <c r="CX387" s="219">
        <f t="shared" si="2380"/>
        <v>0</v>
      </c>
      <c r="CY387" s="4"/>
      <c r="CZ387" s="4"/>
      <c r="DA387" s="219">
        <f t="shared" si="2381"/>
        <v>0</v>
      </c>
      <c r="DB387" s="219">
        <f t="shared" si="2382"/>
        <v>0</v>
      </c>
      <c r="DC387" s="4"/>
      <c r="DD387" s="4"/>
      <c r="DE387" s="219">
        <f t="shared" si="2383"/>
        <v>0</v>
      </c>
      <c r="DF387" s="219">
        <f t="shared" si="2384"/>
        <v>0</v>
      </c>
      <c r="DG387" s="4"/>
      <c r="DH387" s="4"/>
      <c r="DI387" s="219">
        <f t="shared" si="2385"/>
        <v>0</v>
      </c>
      <c r="DJ387" s="219">
        <f t="shared" si="2386"/>
        <v>0</v>
      </c>
      <c r="DK387" s="4"/>
      <c r="DL387" s="4"/>
      <c r="DM387" s="219">
        <f t="shared" si="2387"/>
        <v>0</v>
      </c>
      <c r="DN387" s="219">
        <f t="shared" si="2388"/>
        <v>0</v>
      </c>
      <c r="DO387" s="4"/>
      <c r="DP387" s="4"/>
      <c r="DQ387" s="219">
        <f t="shared" si="2389"/>
        <v>0</v>
      </c>
      <c r="DR387" s="219">
        <f t="shared" si="2390"/>
        <v>0</v>
      </c>
      <c r="DS387" s="4"/>
      <c r="DT387" s="4"/>
      <c r="DU387" s="219">
        <f t="shared" si="2391"/>
        <v>0</v>
      </c>
      <c r="DV387" s="219">
        <f t="shared" si="2392"/>
        <v>0</v>
      </c>
      <c r="DW387" s="4"/>
      <c r="DX387" s="4"/>
      <c r="DY387" s="4"/>
      <c r="DZ387" s="219">
        <f t="shared" si="2393"/>
        <v>0</v>
      </c>
      <c r="EA387" s="219">
        <f t="shared" si="2394"/>
        <v>0</v>
      </c>
      <c r="EB387" s="4"/>
      <c r="EC387" s="4"/>
      <c r="ED387" s="219" t="e">
        <f>SUM(EB387+#REF!)</f>
        <v>#REF!</v>
      </c>
      <c r="EE387" s="219" t="e">
        <f t="shared" si="2395"/>
        <v>#REF!</v>
      </c>
      <c r="EF387" s="4"/>
      <c r="EG387" s="4"/>
      <c r="EH387" s="219" t="e">
        <f>SUM(EF387+#REF!)</f>
        <v>#REF!</v>
      </c>
      <c r="EI387" s="219" t="e">
        <f t="shared" si="2396"/>
        <v>#REF!</v>
      </c>
      <c r="EJ387" s="4"/>
      <c r="EK387" s="4"/>
      <c r="EL387" s="219" t="e">
        <f>SUM(EJ387+#REF!)</f>
        <v>#REF!</v>
      </c>
      <c r="EM387" s="219" t="e">
        <f t="shared" si="2397"/>
        <v>#REF!</v>
      </c>
      <c r="EN387" s="4"/>
      <c r="EO387" s="279"/>
      <c r="EP387" s="279">
        <f t="shared" si="2490"/>
        <v>0</v>
      </c>
      <c r="EQ387" s="278">
        <f t="shared" si="2491"/>
        <v>0</v>
      </c>
      <c r="ER387" s="278">
        <f t="shared" si="2492"/>
        <v>0</v>
      </c>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c r="HH387" s="4"/>
      <c r="HI387" s="4"/>
      <c r="HJ387" s="4"/>
      <c r="HK387" s="4"/>
      <c r="HL387" s="4"/>
      <c r="HM387" s="4"/>
      <c r="HN387" s="4"/>
      <c r="HO387" s="4"/>
      <c r="HP387" s="4"/>
      <c r="HQ387" s="4"/>
      <c r="HR387" s="4"/>
      <c r="HS387" s="4"/>
      <c r="HT387" s="4"/>
      <c r="HU387" s="4"/>
      <c r="HV387" s="4"/>
    </row>
    <row r="388" spans="1:230" s="5" customFormat="1" x14ac:dyDescent="0.2">
      <c r="A388" s="57"/>
      <c r="B388" s="57"/>
      <c r="C388" s="57" t="s">
        <v>10</v>
      </c>
      <c r="D388" s="57">
        <v>35</v>
      </c>
      <c r="E388" s="6"/>
      <c r="F388" s="64">
        <f t="shared" si="2398"/>
        <v>0</v>
      </c>
      <c r="G388" s="6"/>
      <c r="H388" s="64">
        <f t="shared" si="2399"/>
        <v>0</v>
      </c>
      <c r="I388" s="6"/>
      <c r="J388" s="64">
        <f t="shared" si="2400"/>
        <v>0</v>
      </c>
      <c r="K388" s="6"/>
      <c r="L388" s="64">
        <f t="shared" si="2468"/>
        <v>0</v>
      </c>
      <c r="M388" s="6"/>
      <c r="N388" s="64">
        <f t="shared" si="2437"/>
        <v>0</v>
      </c>
      <c r="O388" s="6"/>
      <c r="P388" s="54">
        <f t="shared" si="2403"/>
        <v>0</v>
      </c>
      <c r="Q388" s="6"/>
      <c r="R388" s="64">
        <f t="shared" si="2438"/>
        <v>0</v>
      </c>
      <c r="S388" s="6"/>
      <c r="T388" s="64">
        <f t="shared" si="2439"/>
        <v>0</v>
      </c>
      <c r="U388" s="6"/>
      <c r="V388" s="64">
        <f t="shared" si="2440"/>
        <v>0</v>
      </c>
      <c r="W388" s="6"/>
      <c r="X388" s="64">
        <f t="shared" si="2441"/>
        <v>0</v>
      </c>
      <c r="Y388" s="6"/>
      <c r="Z388" s="64">
        <f t="shared" si="2442"/>
        <v>0</v>
      </c>
      <c r="AA388" s="6"/>
      <c r="AB388" s="64">
        <f t="shared" si="2443"/>
        <v>0</v>
      </c>
      <c r="AC388" s="59"/>
      <c r="AD388" s="64">
        <f t="shared" si="2444"/>
        <v>0</v>
      </c>
      <c r="AE388" s="59"/>
      <c r="AF388" s="64">
        <f t="shared" si="2445"/>
        <v>0</v>
      </c>
      <c r="AG388" s="59"/>
      <c r="AH388" s="64">
        <f t="shared" si="2446"/>
        <v>0</v>
      </c>
      <c r="AI388" s="59"/>
      <c r="AJ388" s="64">
        <f t="shared" si="2447"/>
        <v>0</v>
      </c>
      <c r="AK388" s="59"/>
      <c r="AL388" s="64">
        <f t="shared" si="2448"/>
        <v>0</v>
      </c>
      <c r="AM388" s="59"/>
      <c r="AN388" s="64">
        <f t="shared" si="2449"/>
        <v>0</v>
      </c>
      <c r="AO388" s="59"/>
      <c r="AP388" s="64">
        <f t="shared" si="2450"/>
        <v>0</v>
      </c>
      <c r="AQ388" s="59"/>
      <c r="AR388" s="64">
        <f t="shared" si="2451"/>
        <v>0</v>
      </c>
      <c r="AS388" s="59"/>
      <c r="AT388" s="64">
        <f t="shared" si="2452"/>
        <v>0</v>
      </c>
      <c r="AU388" s="59"/>
      <c r="AV388" s="64">
        <f t="shared" si="2453"/>
        <v>0</v>
      </c>
      <c r="AW388" s="59"/>
      <c r="AX388" s="64">
        <f t="shared" si="2454"/>
        <v>0</v>
      </c>
      <c r="AY388" s="59"/>
      <c r="AZ388" s="64">
        <f t="shared" si="2455"/>
        <v>0</v>
      </c>
      <c r="BA388" s="59"/>
      <c r="BB388" s="64">
        <f t="shared" si="2456"/>
        <v>0</v>
      </c>
      <c r="BC388" s="59"/>
      <c r="BD388" s="64">
        <f t="shared" si="2457"/>
        <v>0</v>
      </c>
      <c r="BE388" s="59"/>
      <c r="BF388" s="64">
        <f t="shared" si="2458"/>
        <v>0</v>
      </c>
      <c r="BG388" s="59"/>
      <c r="BH388" s="64">
        <f t="shared" si="2459"/>
        <v>0</v>
      </c>
      <c r="BI388" s="59"/>
      <c r="BJ388" s="64">
        <f t="shared" si="2460"/>
        <v>0</v>
      </c>
      <c r="BK388" s="59"/>
      <c r="BL388" s="64">
        <f t="shared" si="2461"/>
        <v>0</v>
      </c>
      <c r="BM388" s="59"/>
      <c r="BN388" s="64">
        <f t="shared" si="2462"/>
        <v>0</v>
      </c>
      <c r="BO388" s="59"/>
      <c r="BP388" s="64">
        <f t="shared" si="2463"/>
        <v>0</v>
      </c>
      <c r="BQ388" s="59"/>
      <c r="BR388" s="64">
        <f t="shared" si="2464"/>
        <v>0</v>
      </c>
      <c r="BS388" s="59"/>
      <c r="BT388" s="64">
        <f t="shared" si="2465"/>
        <v>0</v>
      </c>
      <c r="BU388" s="59"/>
      <c r="BV388" s="64">
        <f t="shared" si="2466"/>
        <v>0</v>
      </c>
      <c r="BW388" s="59"/>
      <c r="BX388" s="64">
        <f t="shared" si="2467"/>
        <v>0</v>
      </c>
      <c r="BY388" s="59"/>
      <c r="BZ388" s="64">
        <f t="shared" si="2368"/>
        <v>0</v>
      </c>
      <c r="CA388" s="54"/>
      <c r="CB388" s="61">
        <f t="shared" si="2369"/>
        <v>0</v>
      </c>
      <c r="CC388" s="61">
        <f t="shared" si="2370"/>
        <v>0</v>
      </c>
      <c r="CD388" s="4"/>
      <c r="CE388" s="4"/>
      <c r="CF388" s="4"/>
      <c r="CG388" s="219">
        <f t="shared" si="2371"/>
        <v>0</v>
      </c>
      <c r="CH388" s="219">
        <f t="shared" si="2372"/>
        <v>0</v>
      </c>
      <c r="CI388" s="4"/>
      <c r="CJ388" s="4"/>
      <c r="CK388" s="219">
        <f t="shared" si="2373"/>
        <v>0</v>
      </c>
      <c r="CL388" s="219">
        <f t="shared" si="2374"/>
        <v>0</v>
      </c>
      <c r="CM388" s="4"/>
      <c r="CN388" s="4"/>
      <c r="CO388" s="219">
        <f t="shared" si="2375"/>
        <v>0</v>
      </c>
      <c r="CP388" s="219">
        <f t="shared" si="2376"/>
        <v>0</v>
      </c>
      <c r="CQ388" s="4"/>
      <c r="CR388" s="4"/>
      <c r="CS388" s="219">
        <f t="shared" si="2377"/>
        <v>0</v>
      </c>
      <c r="CT388" s="219">
        <f t="shared" si="2378"/>
        <v>0</v>
      </c>
      <c r="CU388" s="4"/>
      <c r="CV388" s="4"/>
      <c r="CW388" s="219">
        <f t="shared" si="2379"/>
        <v>0</v>
      </c>
      <c r="CX388" s="219">
        <f t="shared" si="2380"/>
        <v>0</v>
      </c>
      <c r="CY388" s="4"/>
      <c r="CZ388" s="4"/>
      <c r="DA388" s="219">
        <f t="shared" si="2381"/>
        <v>0</v>
      </c>
      <c r="DB388" s="219">
        <f t="shared" si="2382"/>
        <v>0</v>
      </c>
      <c r="DC388" s="4"/>
      <c r="DD388" s="4"/>
      <c r="DE388" s="219">
        <f t="shared" si="2383"/>
        <v>0</v>
      </c>
      <c r="DF388" s="219">
        <f t="shared" si="2384"/>
        <v>0</v>
      </c>
      <c r="DG388" s="4"/>
      <c r="DH388" s="4"/>
      <c r="DI388" s="219">
        <f t="shared" si="2385"/>
        <v>0</v>
      </c>
      <c r="DJ388" s="219">
        <f t="shared" si="2386"/>
        <v>0</v>
      </c>
      <c r="DK388" s="4"/>
      <c r="DL388" s="4"/>
      <c r="DM388" s="219">
        <f t="shared" si="2387"/>
        <v>0</v>
      </c>
      <c r="DN388" s="219">
        <f t="shared" si="2388"/>
        <v>0</v>
      </c>
      <c r="DO388" s="4"/>
      <c r="DP388" s="4"/>
      <c r="DQ388" s="219">
        <f t="shared" si="2389"/>
        <v>0</v>
      </c>
      <c r="DR388" s="219">
        <f t="shared" si="2390"/>
        <v>0</v>
      </c>
      <c r="DS388" s="4"/>
      <c r="DT388" s="4"/>
      <c r="DU388" s="219">
        <f t="shared" si="2391"/>
        <v>0</v>
      </c>
      <c r="DV388" s="219">
        <f t="shared" si="2392"/>
        <v>0</v>
      </c>
      <c r="DW388" s="4"/>
      <c r="DX388" s="4"/>
      <c r="DY388" s="4"/>
      <c r="DZ388" s="219">
        <f t="shared" si="2393"/>
        <v>0</v>
      </c>
      <c r="EA388" s="219">
        <f t="shared" si="2394"/>
        <v>0</v>
      </c>
      <c r="EB388" s="4"/>
      <c r="EC388" s="4"/>
      <c r="ED388" s="219" t="e">
        <f>SUM(EB388+#REF!)</f>
        <v>#REF!</v>
      </c>
      <c r="EE388" s="219" t="e">
        <f t="shared" si="2395"/>
        <v>#REF!</v>
      </c>
      <c r="EF388" s="4"/>
      <c r="EG388" s="4"/>
      <c r="EH388" s="219" t="e">
        <f>SUM(EF388+#REF!)</f>
        <v>#REF!</v>
      </c>
      <c r="EI388" s="219" t="e">
        <f t="shared" si="2396"/>
        <v>#REF!</v>
      </c>
      <c r="EJ388" s="4"/>
      <c r="EK388" s="4"/>
      <c r="EL388" s="219" t="e">
        <f>SUM(EJ388+#REF!)</f>
        <v>#REF!</v>
      </c>
      <c r="EM388" s="219" t="e">
        <f t="shared" si="2397"/>
        <v>#REF!</v>
      </c>
      <c r="EN388" s="4"/>
      <c r="EO388" s="279"/>
      <c r="EP388" s="279">
        <f t="shared" si="2490"/>
        <v>0</v>
      </c>
      <c r="EQ388" s="278">
        <f t="shared" si="2491"/>
        <v>0</v>
      </c>
      <c r="ER388" s="278">
        <f t="shared" si="2492"/>
        <v>0</v>
      </c>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c r="HH388" s="4"/>
      <c r="HI388" s="4"/>
      <c r="HJ388" s="4"/>
      <c r="HK388" s="4"/>
      <c r="HL388" s="4"/>
      <c r="HM388" s="4"/>
      <c r="HN388" s="4"/>
      <c r="HO388" s="4"/>
      <c r="HP388" s="4"/>
      <c r="HQ388" s="4"/>
      <c r="HR388" s="4"/>
      <c r="HS388" s="4"/>
      <c r="HT388" s="4"/>
      <c r="HU388" s="4"/>
      <c r="HV388" s="4"/>
    </row>
    <row r="389" spans="1:230" s="5" customFormat="1" x14ac:dyDescent="0.2">
      <c r="A389" s="57"/>
      <c r="B389" s="57"/>
      <c r="C389" s="57" t="s">
        <v>10</v>
      </c>
      <c r="D389" s="57">
        <v>35</v>
      </c>
      <c r="E389" s="6"/>
      <c r="F389" s="64">
        <f t="shared" si="2398"/>
        <v>0</v>
      </c>
      <c r="G389" s="6"/>
      <c r="H389" s="64">
        <f>SUM(G389*$D389)</f>
        <v>0</v>
      </c>
      <c r="I389" s="6"/>
      <c r="J389" s="64">
        <f t="shared" si="2400"/>
        <v>0</v>
      </c>
      <c r="K389" s="6"/>
      <c r="L389" s="64">
        <f t="shared" si="2468"/>
        <v>0</v>
      </c>
      <c r="M389" s="6"/>
      <c r="N389" s="64">
        <f t="shared" si="2437"/>
        <v>0</v>
      </c>
      <c r="O389" s="6"/>
      <c r="P389" s="54">
        <f t="shared" si="2403"/>
        <v>0</v>
      </c>
      <c r="Q389" s="6"/>
      <c r="R389" s="64">
        <f t="shared" si="2438"/>
        <v>0</v>
      </c>
      <c r="S389" s="6"/>
      <c r="T389" s="64">
        <f t="shared" si="2439"/>
        <v>0</v>
      </c>
      <c r="U389" s="6"/>
      <c r="V389" s="64">
        <f t="shared" si="2440"/>
        <v>0</v>
      </c>
      <c r="W389" s="6"/>
      <c r="X389" s="64">
        <f t="shared" si="2441"/>
        <v>0</v>
      </c>
      <c r="Y389" s="6"/>
      <c r="Z389" s="64">
        <f t="shared" si="2442"/>
        <v>0</v>
      </c>
      <c r="AA389" s="6"/>
      <c r="AB389" s="64">
        <f t="shared" si="2443"/>
        <v>0</v>
      </c>
      <c r="AC389" s="59"/>
      <c r="AD389" s="64">
        <f t="shared" si="2444"/>
        <v>0</v>
      </c>
      <c r="AE389" s="59"/>
      <c r="AF389" s="64">
        <f t="shared" si="2445"/>
        <v>0</v>
      </c>
      <c r="AG389" s="59"/>
      <c r="AH389" s="64">
        <f t="shared" si="2446"/>
        <v>0</v>
      </c>
      <c r="AI389" s="59"/>
      <c r="AJ389" s="64">
        <f t="shared" si="2447"/>
        <v>0</v>
      </c>
      <c r="AK389" s="59"/>
      <c r="AL389" s="64">
        <f t="shared" si="2448"/>
        <v>0</v>
      </c>
      <c r="AM389" s="59"/>
      <c r="AN389" s="64">
        <f t="shared" si="2449"/>
        <v>0</v>
      </c>
      <c r="AO389" s="59"/>
      <c r="AP389" s="64">
        <f t="shared" si="2450"/>
        <v>0</v>
      </c>
      <c r="AQ389" s="59"/>
      <c r="AR389" s="64">
        <f t="shared" si="2451"/>
        <v>0</v>
      </c>
      <c r="AS389" s="59"/>
      <c r="AT389" s="64">
        <f t="shared" si="2452"/>
        <v>0</v>
      </c>
      <c r="AU389" s="59"/>
      <c r="AV389" s="64">
        <f t="shared" si="2453"/>
        <v>0</v>
      </c>
      <c r="AW389" s="59"/>
      <c r="AX389" s="64">
        <f t="shared" si="2454"/>
        <v>0</v>
      </c>
      <c r="AY389" s="59"/>
      <c r="AZ389" s="64">
        <f t="shared" si="2455"/>
        <v>0</v>
      </c>
      <c r="BA389" s="59"/>
      <c r="BB389" s="64">
        <f t="shared" si="2456"/>
        <v>0</v>
      </c>
      <c r="BC389" s="59"/>
      <c r="BD389" s="64">
        <f t="shared" si="2457"/>
        <v>0</v>
      </c>
      <c r="BE389" s="59"/>
      <c r="BF389" s="64">
        <f t="shared" si="2458"/>
        <v>0</v>
      </c>
      <c r="BG389" s="59"/>
      <c r="BH389" s="64">
        <f t="shared" si="2459"/>
        <v>0</v>
      </c>
      <c r="BI389" s="59"/>
      <c r="BJ389" s="64">
        <f t="shared" si="2460"/>
        <v>0</v>
      </c>
      <c r="BK389" s="59"/>
      <c r="BL389" s="64">
        <f t="shared" si="2461"/>
        <v>0</v>
      </c>
      <c r="BM389" s="59"/>
      <c r="BN389" s="64">
        <f t="shared" si="2462"/>
        <v>0</v>
      </c>
      <c r="BO389" s="59"/>
      <c r="BP389" s="64">
        <f t="shared" si="2463"/>
        <v>0</v>
      </c>
      <c r="BQ389" s="59"/>
      <c r="BR389" s="64">
        <f t="shared" si="2464"/>
        <v>0</v>
      </c>
      <c r="BS389" s="59"/>
      <c r="BT389" s="64">
        <f t="shared" si="2465"/>
        <v>0</v>
      </c>
      <c r="BU389" s="59"/>
      <c r="BV389" s="64">
        <f t="shared" si="2466"/>
        <v>0</v>
      </c>
      <c r="BW389" s="59"/>
      <c r="BX389" s="64">
        <f t="shared" si="2467"/>
        <v>0</v>
      </c>
      <c r="BY389" s="59"/>
      <c r="BZ389" s="64">
        <f t="shared" si="2368"/>
        <v>0</v>
      </c>
      <c r="CA389" s="54"/>
      <c r="CB389" s="61">
        <f t="shared" si="2369"/>
        <v>0</v>
      </c>
      <c r="CC389" s="61">
        <f t="shared" si="2370"/>
        <v>0</v>
      </c>
      <c r="CD389" s="4"/>
      <c r="CE389" s="4"/>
      <c r="CF389" s="4"/>
      <c r="CG389" s="219">
        <f t="shared" si="2371"/>
        <v>0</v>
      </c>
      <c r="CH389" s="219">
        <f t="shared" si="2372"/>
        <v>0</v>
      </c>
      <c r="CI389" s="4"/>
      <c r="CJ389" s="4"/>
      <c r="CK389" s="219">
        <f t="shared" si="2373"/>
        <v>0</v>
      </c>
      <c r="CL389" s="219">
        <f t="shared" si="2374"/>
        <v>0</v>
      </c>
      <c r="CM389" s="4"/>
      <c r="CN389" s="4"/>
      <c r="CO389" s="219">
        <f t="shared" si="2375"/>
        <v>0</v>
      </c>
      <c r="CP389" s="219">
        <f t="shared" si="2376"/>
        <v>0</v>
      </c>
      <c r="CQ389" s="4"/>
      <c r="CR389" s="4"/>
      <c r="CS389" s="219">
        <f t="shared" si="2377"/>
        <v>0</v>
      </c>
      <c r="CT389" s="219">
        <f t="shared" si="2378"/>
        <v>0</v>
      </c>
      <c r="CU389" s="4"/>
      <c r="CV389" s="4"/>
      <c r="CW389" s="219">
        <f t="shared" si="2379"/>
        <v>0</v>
      </c>
      <c r="CX389" s="219">
        <f t="shared" si="2380"/>
        <v>0</v>
      </c>
      <c r="CY389" s="4"/>
      <c r="CZ389" s="4"/>
      <c r="DA389" s="219">
        <f t="shared" si="2381"/>
        <v>0</v>
      </c>
      <c r="DB389" s="219">
        <f t="shared" si="2382"/>
        <v>0</v>
      </c>
      <c r="DC389" s="4"/>
      <c r="DD389" s="4"/>
      <c r="DE389" s="219">
        <f t="shared" si="2383"/>
        <v>0</v>
      </c>
      <c r="DF389" s="219">
        <f t="shared" si="2384"/>
        <v>0</v>
      </c>
      <c r="DG389" s="4"/>
      <c r="DH389" s="4"/>
      <c r="DI389" s="219">
        <f t="shared" si="2385"/>
        <v>0</v>
      </c>
      <c r="DJ389" s="219">
        <f t="shared" si="2386"/>
        <v>0</v>
      </c>
      <c r="DK389" s="4"/>
      <c r="DL389" s="4"/>
      <c r="DM389" s="219">
        <f t="shared" si="2387"/>
        <v>0</v>
      </c>
      <c r="DN389" s="219">
        <f t="shared" si="2388"/>
        <v>0</v>
      </c>
      <c r="DO389" s="4"/>
      <c r="DP389" s="4"/>
      <c r="DQ389" s="219">
        <f t="shared" si="2389"/>
        <v>0</v>
      </c>
      <c r="DR389" s="219">
        <f t="shared" si="2390"/>
        <v>0</v>
      </c>
      <c r="DS389" s="4"/>
      <c r="DT389" s="4"/>
      <c r="DU389" s="219">
        <f t="shared" si="2391"/>
        <v>0</v>
      </c>
      <c r="DV389" s="219">
        <f t="shared" si="2392"/>
        <v>0</v>
      </c>
      <c r="DW389" s="4"/>
      <c r="DX389" s="4"/>
      <c r="DY389" s="4"/>
      <c r="DZ389" s="219">
        <f t="shared" si="2393"/>
        <v>0</v>
      </c>
      <c r="EA389" s="219">
        <f t="shared" si="2394"/>
        <v>0</v>
      </c>
      <c r="EB389" s="4"/>
      <c r="EC389" s="4"/>
      <c r="ED389" s="219" t="e">
        <f>SUM(EB389+#REF!)</f>
        <v>#REF!</v>
      </c>
      <c r="EE389" s="219" t="e">
        <f t="shared" si="2395"/>
        <v>#REF!</v>
      </c>
      <c r="EF389" s="4"/>
      <c r="EG389" s="4"/>
      <c r="EH389" s="219" t="e">
        <f>SUM(EF389+#REF!)</f>
        <v>#REF!</v>
      </c>
      <c r="EI389" s="219" t="e">
        <f t="shared" si="2396"/>
        <v>#REF!</v>
      </c>
      <c r="EJ389" s="4"/>
      <c r="EK389" s="4"/>
      <c r="EL389" s="219" t="e">
        <f>SUM(EJ389+#REF!)</f>
        <v>#REF!</v>
      </c>
      <c r="EM389" s="219" t="e">
        <f t="shared" si="2397"/>
        <v>#REF!</v>
      </c>
      <c r="EN389" s="4"/>
      <c r="EO389" s="279"/>
      <c r="EP389" s="279">
        <f t="shared" si="2490"/>
        <v>0</v>
      </c>
      <c r="EQ389" s="278">
        <f t="shared" si="2491"/>
        <v>0</v>
      </c>
      <c r="ER389" s="278">
        <f t="shared" si="2492"/>
        <v>0</v>
      </c>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c r="HH389" s="4"/>
      <c r="HI389" s="4"/>
      <c r="HJ389" s="4"/>
      <c r="HK389" s="4"/>
      <c r="HL389" s="4"/>
      <c r="HM389" s="4"/>
      <c r="HN389" s="4"/>
      <c r="HO389" s="4"/>
      <c r="HP389" s="4"/>
      <c r="HQ389" s="4"/>
      <c r="HR389" s="4"/>
      <c r="HS389" s="4"/>
      <c r="HT389" s="4"/>
      <c r="HU389" s="4"/>
      <c r="HV389" s="4"/>
    </row>
    <row r="390" spans="1:230" s="5" customFormat="1" x14ac:dyDescent="0.2">
      <c r="A390" s="19"/>
      <c r="B390" s="19"/>
      <c r="C390" s="19"/>
      <c r="D390" s="19"/>
      <c r="E390" s="19"/>
      <c r="F390" s="19"/>
      <c r="G390" s="19"/>
      <c r="H390" s="19"/>
      <c r="I390" s="19"/>
      <c r="J390" s="19"/>
      <c r="K390" s="55"/>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55"/>
      <c r="AJ390" s="19"/>
      <c r="AK390" s="19"/>
      <c r="AL390" s="19"/>
      <c r="AM390" s="19"/>
      <c r="AN390" s="19"/>
      <c r="AO390" s="19"/>
      <c r="AP390" s="19"/>
      <c r="AQ390" s="19"/>
      <c r="AR390" s="19"/>
      <c r="AS390" s="19"/>
      <c r="AT390" s="19"/>
      <c r="AU390" s="19"/>
      <c r="AV390" s="19"/>
      <c r="AW390" s="19"/>
      <c r="AX390" s="19"/>
      <c r="AY390" s="19"/>
      <c r="AZ390" s="19"/>
      <c r="BA390" s="19"/>
      <c r="BB390" s="19"/>
      <c r="BC390" s="19"/>
      <c r="BD390" s="19"/>
      <c r="BE390" s="19"/>
      <c r="BF390" s="19"/>
      <c r="BG390" s="55"/>
      <c r="BH390" s="19"/>
      <c r="BI390" s="19"/>
      <c r="BJ390" s="19"/>
      <c r="BK390" s="19"/>
      <c r="BL390" s="19"/>
      <c r="BM390" s="19"/>
      <c r="BN390" s="19"/>
      <c r="BO390" s="19"/>
      <c r="BP390" s="19"/>
      <c r="BQ390" s="19"/>
      <c r="BR390" s="19"/>
      <c r="BS390" s="19"/>
      <c r="BT390" s="19"/>
      <c r="BU390" s="19"/>
      <c r="BV390" s="19"/>
      <c r="BW390" s="19"/>
      <c r="BX390" s="19"/>
      <c r="BY390" s="19"/>
      <c r="BZ390" s="19"/>
      <c r="CA390" s="19"/>
      <c r="CB390" s="17"/>
      <c r="CC390" s="17"/>
      <c r="CD390" s="4"/>
      <c r="CE390" s="4"/>
      <c r="CF390" s="4"/>
      <c r="CG390" s="219">
        <f t="shared" si="2371"/>
        <v>0</v>
      </c>
      <c r="CH390" s="219">
        <f t="shared" si="2372"/>
        <v>0</v>
      </c>
      <c r="CI390" s="4"/>
      <c r="CJ390" s="4"/>
      <c r="CK390" s="219">
        <f t="shared" si="2373"/>
        <v>0</v>
      </c>
      <c r="CL390" s="219">
        <f t="shared" si="2374"/>
        <v>0</v>
      </c>
      <c r="CM390" s="4"/>
      <c r="CN390" s="4"/>
      <c r="CO390" s="219">
        <f t="shared" si="2375"/>
        <v>0</v>
      </c>
      <c r="CP390" s="219">
        <f t="shared" si="2376"/>
        <v>0</v>
      </c>
      <c r="CQ390" s="4"/>
      <c r="CR390" s="4"/>
      <c r="CS390" s="219">
        <f t="shared" si="2377"/>
        <v>0</v>
      </c>
      <c r="CT390" s="219">
        <f t="shared" si="2378"/>
        <v>0</v>
      </c>
      <c r="CU390" s="4"/>
      <c r="CV390" s="4"/>
      <c r="CW390" s="219">
        <f t="shared" si="2379"/>
        <v>0</v>
      </c>
      <c r="CX390" s="219">
        <f t="shared" si="2380"/>
        <v>0</v>
      </c>
      <c r="CY390" s="4"/>
      <c r="CZ390" s="4"/>
      <c r="DA390" s="219">
        <f t="shared" si="2381"/>
        <v>0</v>
      </c>
      <c r="DB390" s="219">
        <f t="shared" si="2382"/>
        <v>0</v>
      </c>
      <c r="DC390" s="4"/>
      <c r="DD390" s="4"/>
      <c r="DE390" s="219">
        <f t="shared" si="2383"/>
        <v>0</v>
      </c>
      <c r="DF390" s="219">
        <f t="shared" si="2384"/>
        <v>0</v>
      </c>
      <c r="DG390" s="4"/>
      <c r="DH390" s="4"/>
      <c r="DI390" s="219">
        <f t="shared" si="2385"/>
        <v>0</v>
      </c>
      <c r="DJ390" s="219">
        <f t="shared" si="2386"/>
        <v>0</v>
      </c>
      <c r="DK390" s="4"/>
      <c r="DL390" s="4"/>
      <c r="DM390" s="219">
        <f t="shared" si="2387"/>
        <v>0</v>
      </c>
      <c r="DN390" s="219">
        <f t="shared" si="2388"/>
        <v>0</v>
      </c>
      <c r="DO390" s="4"/>
      <c r="DP390" s="4"/>
      <c r="DQ390" s="219">
        <f t="shared" si="2389"/>
        <v>0</v>
      </c>
      <c r="DR390" s="219">
        <f t="shared" si="2390"/>
        <v>0</v>
      </c>
      <c r="DS390" s="4"/>
      <c r="DT390" s="4"/>
      <c r="DU390" s="219">
        <f t="shared" si="2391"/>
        <v>0</v>
      </c>
      <c r="DV390" s="219">
        <f t="shared" si="2392"/>
        <v>0</v>
      </c>
      <c r="DW390" s="4"/>
      <c r="DX390" s="4"/>
      <c r="DY390" s="4"/>
      <c r="DZ390" s="219">
        <f t="shared" si="2393"/>
        <v>0</v>
      </c>
      <c r="EA390" s="219">
        <f t="shared" si="2394"/>
        <v>0</v>
      </c>
      <c r="EB390" s="4"/>
      <c r="EC390" s="4"/>
      <c r="ED390" s="219" t="e">
        <f>SUM(EB390+#REF!)</f>
        <v>#REF!</v>
      </c>
      <c r="EE390" s="219" t="e">
        <f t="shared" si="2395"/>
        <v>#REF!</v>
      </c>
      <c r="EF390" s="4"/>
      <c r="EG390" s="4"/>
      <c r="EH390" s="219" t="e">
        <f>SUM(EF390+#REF!)</f>
        <v>#REF!</v>
      </c>
      <c r="EI390" s="219" t="e">
        <f t="shared" si="2396"/>
        <v>#REF!</v>
      </c>
      <c r="EJ390" s="4"/>
      <c r="EK390" s="4"/>
      <c r="EL390" s="219" t="e">
        <f>SUM(EJ390+#REF!)</f>
        <v>#REF!</v>
      </c>
      <c r="EM390" s="219" t="e">
        <f t="shared" si="2397"/>
        <v>#REF!</v>
      </c>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c r="HH390" s="4"/>
      <c r="HI390" s="4"/>
      <c r="HJ390" s="4"/>
      <c r="HK390" s="4"/>
      <c r="HL390" s="4"/>
      <c r="HM390" s="4"/>
      <c r="HN390" s="4"/>
      <c r="HO390" s="4"/>
      <c r="HP390" s="4"/>
      <c r="HQ390" s="4"/>
      <c r="HR390" s="4"/>
      <c r="HS390" s="4"/>
      <c r="HT390" s="4"/>
      <c r="HU390" s="4"/>
      <c r="HV390" s="4"/>
    </row>
    <row r="391" spans="1:230" s="5" customFormat="1" x14ac:dyDescent="0.2">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56"/>
      <c r="AD391" s="19"/>
      <c r="AE391" s="56"/>
      <c r="AF391" s="19"/>
      <c r="AG391" s="56"/>
      <c r="AH391" s="19"/>
      <c r="AI391" s="56"/>
      <c r="AJ391" s="19"/>
      <c r="AK391" s="56"/>
      <c r="AL391" s="19"/>
      <c r="AM391" s="56"/>
      <c r="AN391" s="19"/>
      <c r="AO391" s="56"/>
      <c r="AP391" s="19"/>
      <c r="AQ391" s="56"/>
      <c r="AR391" s="19"/>
      <c r="AS391" s="56"/>
      <c r="AT391" s="19"/>
      <c r="AU391" s="56"/>
      <c r="AV391" s="19"/>
      <c r="AW391" s="56"/>
      <c r="AX391" s="19"/>
      <c r="AY391" s="56"/>
      <c r="AZ391" s="19"/>
      <c r="BA391" s="56"/>
      <c r="BB391" s="19"/>
      <c r="BC391" s="56"/>
      <c r="BD391" s="19"/>
      <c r="BE391" s="56"/>
      <c r="BF391" s="19"/>
      <c r="BG391" s="56"/>
      <c r="BH391" s="19"/>
      <c r="BI391" s="56"/>
      <c r="BJ391" s="19"/>
      <c r="BK391" s="56"/>
      <c r="BL391" s="19"/>
      <c r="BM391" s="56"/>
      <c r="BN391" s="19"/>
      <c r="BO391" s="56"/>
      <c r="BP391" s="19"/>
      <c r="BQ391" s="56"/>
      <c r="BR391" s="19"/>
      <c r="BS391" s="56"/>
      <c r="BT391" s="19"/>
      <c r="BU391" s="56"/>
      <c r="BV391" s="19"/>
      <c r="BW391" s="56"/>
      <c r="BX391" s="19"/>
      <c r="BY391" s="56"/>
      <c r="BZ391" s="19"/>
      <c r="CA391" s="19"/>
      <c r="CB391" s="17"/>
      <c r="CC391" s="17"/>
      <c r="CD391" s="63"/>
      <c r="CE391" s="4"/>
      <c r="CF391" s="4"/>
      <c r="CG391" s="219">
        <f t="shared" si="2371"/>
        <v>0</v>
      </c>
      <c r="CH391" s="219">
        <f t="shared" si="2372"/>
        <v>0</v>
      </c>
      <c r="CI391" s="4"/>
      <c r="CJ391" s="4"/>
      <c r="CK391" s="219">
        <f t="shared" si="2373"/>
        <v>0</v>
      </c>
      <c r="CL391" s="219">
        <f t="shared" si="2374"/>
        <v>0</v>
      </c>
      <c r="CM391" s="4"/>
      <c r="CN391" s="4"/>
      <c r="CO391" s="219">
        <f t="shared" si="2375"/>
        <v>0</v>
      </c>
      <c r="CP391" s="219">
        <f t="shared" si="2376"/>
        <v>0</v>
      </c>
      <c r="CQ391" s="4"/>
      <c r="CR391" s="4"/>
      <c r="CS391" s="219">
        <f t="shared" si="2377"/>
        <v>0</v>
      </c>
      <c r="CT391" s="219">
        <f t="shared" si="2378"/>
        <v>0</v>
      </c>
      <c r="CU391" s="4"/>
      <c r="CV391" s="4"/>
      <c r="CW391" s="219">
        <f t="shared" si="2379"/>
        <v>0</v>
      </c>
      <c r="CX391" s="219">
        <f t="shared" si="2380"/>
        <v>0</v>
      </c>
      <c r="CY391" s="4"/>
      <c r="CZ391" s="4"/>
      <c r="DA391" s="219">
        <f t="shared" si="2381"/>
        <v>0</v>
      </c>
      <c r="DB391" s="219">
        <f t="shared" si="2382"/>
        <v>0</v>
      </c>
      <c r="DC391" s="4"/>
      <c r="DD391" s="4"/>
      <c r="DE391" s="219">
        <f t="shared" si="2383"/>
        <v>0</v>
      </c>
      <c r="DF391" s="219">
        <f t="shared" si="2384"/>
        <v>0</v>
      </c>
      <c r="DG391" s="4"/>
      <c r="DH391" s="4"/>
      <c r="DI391" s="219">
        <f t="shared" si="2385"/>
        <v>0</v>
      </c>
      <c r="DJ391" s="219">
        <f t="shared" si="2386"/>
        <v>0</v>
      </c>
      <c r="DK391" s="4"/>
      <c r="DL391" s="4"/>
      <c r="DM391" s="219">
        <f t="shared" si="2387"/>
        <v>0</v>
      </c>
      <c r="DN391" s="219">
        <f t="shared" si="2388"/>
        <v>0</v>
      </c>
      <c r="DO391" s="4"/>
      <c r="DP391" s="4"/>
      <c r="DQ391" s="219">
        <f t="shared" si="2389"/>
        <v>0</v>
      </c>
      <c r="DR391" s="219">
        <f t="shared" si="2390"/>
        <v>0</v>
      </c>
      <c r="DS391" s="4"/>
      <c r="DT391" s="4"/>
      <c r="DU391" s="219">
        <f t="shared" si="2391"/>
        <v>0</v>
      </c>
      <c r="DV391" s="219">
        <f t="shared" si="2392"/>
        <v>0</v>
      </c>
      <c r="DW391" s="4"/>
      <c r="DX391" s="4"/>
      <c r="DY391" s="4"/>
      <c r="DZ391" s="219">
        <f t="shared" si="2393"/>
        <v>0</v>
      </c>
      <c r="EA391" s="219">
        <f t="shared" si="2394"/>
        <v>0</v>
      </c>
      <c r="EB391" s="4"/>
      <c r="EC391" s="4"/>
      <c r="ED391" s="219" t="e">
        <f>SUM(EB391+#REF!)</f>
        <v>#REF!</v>
      </c>
      <c r="EE391" s="219" t="e">
        <f t="shared" si="2395"/>
        <v>#REF!</v>
      </c>
      <c r="EF391" s="4"/>
      <c r="EG391" s="4"/>
      <c r="EH391" s="219" t="e">
        <f>SUM(EF391+#REF!)</f>
        <v>#REF!</v>
      </c>
      <c r="EI391" s="219" t="e">
        <f t="shared" si="2396"/>
        <v>#REF!</v>
      </c>
      <c r="EJ391" s="4"/>
      <c r="EK391" s="4"/>
      <c r="EL391" s="219" t="e">
        <f>SUM(EJ391+#REF!)</f>
        <v>#REF!</v>
      </c>
      <c r="EM391" s="219" t="e">
        <f t="shared" si="2397"/>
        <v>#REF!</v>
      </c>
      <c r="EN391" s="4"/>
      <c r="EO391" s="18"/>
      <c r="EP391" s="18"/>
      <c r="EQ391" s="18"/>
      <c r="ER391" s="18"/>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c r="HH391" s="4"/>
      <c r="HI391" s="4"/>
      <c r="HJ391" s="4"/>
      <c r="HK391" s="4"/>
      <c r="HL391" s="4"/>
      <c r="HM391" s="4"/>
      <c r="HN391" s="4"/>
      <c r="HO391" s="4"/>
      <c r="HP391" s="4"/>
      <c r="HQ391" s="4"/>
      <c r="HR391" s="4"/>
      <c r="HS391" s="4"/>
      <c r="HT391" s="4"/>
      <c r="HU391" s="4"/>
      <c r="HV391" s="4"/>
    </row>
    <row r="392" spans="1:230" s="14" customFormat="1" ht="24" x14ac:dyDescent="0.2">
      <c r="A392" s="65"/>
      <c r="B392" s="65" t="s">
        <v>60</v>
      </c>
      <c r="C392" s="65"/>
      <c r="D392" s="65"/>
      <c r="E392" s="65">
        <f t="shared" ref="E392:AZ392" si="2493">SUM(E358:E389)</f>
        <v>0</v>
      </c>
      <c r="F392" s="227">
        <f t="shared" si="2493"/>
        <v>0</v>
      </c>
      <c r="G392" s="65">
        <f t="shared" si="2493"/>
        <v>0</v>
      </c>
      <c r="H392" s="227">
        <f t="shared" si="2493"/>
        <v>0</v>
      </c>
      <c r="I392" s="65">
        <f t="shared" si="2493"/>
        <v>0</v>
      </c>
      <c r="J392" s="227">
        <f t="shared" si="2493"/>
        <v>0</v>
      </c>
      <c r="K392" s="65">
        <f t="shared" si="2493"/>
        <v>0</v>
      </c>
      <c r="L392" s="227">
        <f t="shared" si="2493"/>
        <v>0</v>
      </c>
      <c r="M392" s="65">
        <f t="shared" si="2493"/>
        <v>0</v>
      </c>
      <c r="N392" s="142">
        <f t="shared" si="2493"/>
        <v>0</v>
      </c>
      <c r="O392" s="65">
        <f t="shared" si="2493"/>
        <v>0</v>
      </c>
      <c r="P392" s="142">
        <f t="shared" si="2493"/>
        <v>0</v>
      </c>
      <c r="Q392" s="65">
        <f t="shared" si="2493"/>
        <v>0</v>
      </c>
      <c r="R392" s="142">
        <f t="shared" si="2493"/>
        <v>0</v>
      </c>
      <c r="S392" s="65">
        <f t="shared" si="2493"/>
        <v>0</v>
      </c>
      <c r="T392" s="142">
        <f t="shared" si="2493"/>
        <v>0</v>
      </c>
      <c r="U392" s="65">
        <f t="shared" si="2493"/>
        <v>0</v>
      </c>
      <c r="V392" s="142">
        <f t="shared" si="2493"/>
        <v>0</v>
      </c>
      <c r="W392" s="65">
        <f t="shared" si="2493"/>
        <v>36</v>
      </c>
      <c r="X392" s="142">
        <f t="shared" si="2493"/>
        <v>3747.75</v>
      </c>
      <c r="Y392" s="65">
        <f t="shared" si="2493"/>
        <v>0</v>
      </c>
      <c r="Z392" s="142">
        <f t="shared" si="2493"/>
        <v>0</v>
      </c>
      <c r="AA392" s="65">
        <f t="shared" si="2493"/>
        <v>0</v>
      </c>
      <c r="AB392" s="65">
        <f t="shared" si="2493"/>
        <v>0</v>
      </c>
      <c r="AC392" s="65">
        <f t="shared" si="2493"/>
        <v>0</v>
      </c>
      <c r="AD392" s="65">
        <f t="shared" si="2493"/>
        <v>0</v>
      </c>
      <c r="AE392" s="65">
        <f t="shared" si="2493"/>
        <v>0</v>
      </c>
      <c r="AF392" s="65">
        <f t="shared" si="2493"/>
        <v>0</v>
      </c>
      <c r="AG392" s="65">
        <f t="shared" si="2493"/>
        <v>0</v>
      </c>
      <c r="AH392" s="65">
        <f t="shared" si="2493"/>
        <v>0</v>
      </c>
      <c r="AI392" s="65">
        <f t="shared" si="2493"/>
        <v>0</v>
      </c>
      <c r="AJ392" s="65">
        <f t="shared" si="2493"/>
        <v>0</v>
      </c>
      <c r="AK392" s="65">
        <f t="shared" si="2493"/>
        <v>0</v>
      </c>
      <c r="AL392" s="65">
        <f t="shared" si="2493"/>
        <v>0</v>
      </c>
      <c r="AM392" s="65">
        <f t="shared" si="2493"/>
        <v>0</v>
      </c>
      <c r="AN392" s="65">
        <f t="shared" si="2493"/>
        <v>0</v>
      </c>
      <c r="AO392" s="65">
        <f t="shared" si="2493"/>
        <v>0</v>
      </c>
      <c r="AP392" s="65">
        <f t="shared" si="2493"/>
        <v>0</v>
      </c>
      <c r="AQ392" s="65">
        <f t="shared" si="2493"/>
        <v>0</v>
      </c>
      <c r="AR392" s="65">
        <f t="shared" si="2493"/>
        <v>0</v>
      </c>
      <c r="AS392" s="65">
        <f t="shared" si="2493"/>
        <v>0</v>
      </c>
      <c r="AT392" s="65">
        <f t="shared" si="2493"/>
        <v>0</v>
      </c>
      <c r="AU392" s="65">
        <f t="shared" si="2493"/>
        <v>0</v>
      </c>
      <c r="AV392" s="65">
        <f t="shared" si="2493"/>
        <v>0</v>
      </c>
      <c r="AW392" s="65">
        <f t="shared" si="2493"/>
        <v>0</v>
      </c>
      <c r="AX392" s="65">
        <f t="shared" si="2493"/>
        <v>0</v>
      </c>
      <c r="AY392" s="65">
        <f t="shared" si="2493"/>
        <v>0</v>
      </c>
      <c r="AZ392" s="65">
        <f t="shared" si="2493"/>
        <v>0</v>
      </c>
      <c r="BA392" s="65">
        <f t="shared" ref="BA392:BX392" si="2494">SUM(BA358:BA389)</f>
        <v>0</v>
      </c>
      <c r="BB392" s="65">
        <f t="shared" si="2494"/>
        <v>0</v>
      </c>
      <c r="BC392" s="65">
        <f t="shared" si="2494"/>
        <v>0</v>
      </c>
      <c r="BD392" s="65">
        <f t="shared" si="2494"/>
        <v>0</v>
      </c>
      <c r="BE392" s="65">
        <f t="shared" si="2494"/>
        <v>0</v>
      </c>
      <c r="BF392" s="65">
        <f t="shared" si="2494"/>
        <v>0</v>
      </c>
      <c r="BG392" s="65">
        <f t="shared" si="2494"/>
        <v>0</v>
      </c>
      <c r="BH392" s="65">
        <f t="shared" si="2494"/>
        <v>0</v>
      </c>
      <c r="BI392" s="65">
        <f t="shared" si="2494"/>
        <v>0</v>
      </c>
      <c r="BJ392" s="65">
        <f t="shared" si="2494"/>
        <v>0</v>
      </c>
      <c r="BK392" s="65">
        <f t="shared" si="2494"/>
        <v>0</v>
      </c>
      <c r="BL392" s="65">
        <f t="shared" si="2494"/>
        <v>0</v>
      </c>
      <c r="BM392" s="65">
        <f t="shared" si="2494"/>
        <v>0</v>
      </c>
      <c r="BN392" s="65">
        <f t="shared" si="2494"/>
        <v>0</v>
      </c>
      <c r="BO392" s="65">
        <f t="shared" si="2494"/>
        <v>0</v>
      </c>
      <c r="BP392" s="65">
        <f t="shared" si="2494"/>
        <v>0</v>
      </c>
      <c r="BQ392" s="65">
        <f t="shared" si="2494"/>
        <v>0</v>
      </c>
      <c r="BR392" s="65">
        <f t="shared" si="2494"/>
        <v>0</v>
      </c>
      <c r="BS392" s="65">
        <f t="shared" si="2494"/>
        <v>0</v>
      </c>
      <c r="BT392" s="65">
        <f t="shared" si="2494"/>
        <v>0</v>
      </c>
      <c r="BU392" s="65">
        <f t="shared" si="2494"/>
        <v>0</v>
      </c>
      <c r="BV392" s="65">
        <f t="shared" si="2494"/>
        <v>0</v>
      </c>
      <c r="BW392" s="65">
        <f t="shared" si="2494"/>
        <v>0</v>
      </c>
      <c r="BX392" s="65">
        <f t="shared" si="2494"/>
        <v>0</v>
      </c>
      <c r="BY392" s="65">
        <f t="shared" ref="BY392:BZ392" si="2495">SUM(BY358:BY389)</f>
        <v>0</v>
      </c>
      <c r="BZ392" s="65">
        <f t="shared" si="2495"/>
        <v>0</v>
      </c>
      <c r="CA392" s="65"/>
      <c r="CB392" s="66">
        <f>SUM(CB358:CB389)</f>
        <v>36</v>
      </c>
      <c r="CC392" s="66">
        <f>SUM(CC358:CC389)</f>
        <v>3747.75</v>
      </c>
      <c r="CD392" s="67" t="s">
        <v>60</v>
      </c>
      <c r="CE392" s="142">
        <f t="shared" ref="CE392:CF392" si="2496">SUM(CE358:CE391)</f>
        <v>0</v>
      </c>
      <c r="CF392" s="142">
        <f t="shared" si="2496"/>
        <v>0</v>
      </c>
      <c r="CG392" s="142">
        <f>SUM(CG358:CG391)</f>
        <v>0</v>
      </c>
      <c r="CH392" s="142">
        <f>SUM(CH358:CH391)</f>
        <v>0</v>
      </c>
      <c r="CI392" s="142">
        <f t="shared" ref="CI392:CJ392" si="2497">SUM(CI358:CI391)</f>
        <v>0</v>
      </c>
      <c r="CJ392" s="142">
        <f t="shared" si="2497"/>
        <v>0</v>
      </c>
      <c r="CK392" s="142">
        <f>SUM(CK358:CK391)</f>
        <v>0</v>
      </c>
      <c r="CL392" s="142">
        <f>SUM(CL358:CL391)</f>
        <v>0</v>
      </c>
      <c r="CM392" s="142">
        <f t="shared" ref="CM392:CN392" si="2498">SUM(CM358:CM391)</f>
        <v>0</v>
      </c>
      <c r="CN392" s="142">
        <f t="shared" si="2498"/>
        <v>0</v>
      </c>
      <c r="CO392" s="142">
        <f>SUM(CO358:CO391)</f>
        <v>0</v>
      </c>
      <c r="CP392" s="142">
        <f>SUM(CP358:CP391)</f>
        <v>0</v>
      </c>
      <c r="CQ392" s="142">
        <f t="shared" ref="CQ392:CR392" si="2499">SUM(CQ358:CQ391)</f>
        <v>0</v>
      </c>
      <c r="CR392" s="142">
        <f t="shared" si="2499"/>
        <v>0</v>
      </c>
      <c r="CS392" s="142">
        <f>SUM(CS358:CS391)</f>
        <v>0</v>
      </c>
      <c r="CT392" s="142">
        <f>SUM(CT358:CT391)</f>
        <v>0</v>
      </c>
      <c r="CU392" s="142">
        <f t="shared" ref="CU392:CV392" si="2500">SUM(CU358:CU391)</f>
        <v>0</v>
      </c>
      <c r="CV392" s="142">
        <f t="shared" si="2500"/>
        <v>0</v>
      </c>
      <c r="CW392" s="142">
        <f>SUM(CW358:CW391)</f>
        <v>0</v>
      </c>
      <c r="CX392" s="142">
        <f>SUM(CX358:CX391)</f>
        <v>0</v>
      </c>
      <c r="CY392" s="142">
        <f t="shared" ref="CY392:CZ392" si="2501">SUM(CY358:CY391)</f>
        <v>0</v>
      </c>
      <c r="CZ392" s="142">
        <f t="shared" si="2501"/>
        <v>0</v>
      </c>
      <c r="DA392" s="142">
        <f>SUM(DA358:DA391)</f>
        <v>0</v>
      </c>
      <c r="DB392" s="142">
        <f>SUM(DB358:DB391)</f>
        <v>0</v>
      </c>
      <c r="DC392" s="142">
        <f t="shared" ref="DC392:DD392" si="2502">SUM(DC358:DC391)</f>
        <v>0</v>
      </c>
      <c r="DD392" s="142">
        <f t="shared" si="2502"/>
        <v>0</v>
      </c>
      <c r="DE392" s="142">
        <f>SUM(DE358:DE391)</f>
        <v>0</v>
      </c>
      <c r="DF392" s="142">
        <f>SUM(DF358:DF391)</f>
        <v>0</v>
      </c>
      <c r="DG392" s="142">
        <f t="shared" ref="DG392:DH392" si="2503">SUM(DG358:DG391)</f>
        <v>0</v>
      </c>
      <c r="DH392" s="142">
        <f t="shared" si="2503"/>
        <v>0</v>
      </c>
      <c r="DI392" s="142">
        <f>SUM(DI358:DI391)</f>
        <v>0</v>
      </c>
      <c r="DJ392" s="142">
        <f>SUM(DJ358:DJ391)</f>
        <v>0</v>
      </c>
      <c r="DK392" s="142">
        <f t="shared" ref="DK392:DL392" si="2504">SUM(DK358:DK391)</f>
        <v>0</v>
      </c>
      <c r="DL392" s="142">
        <f t="shared" si="2504"/>
        <v>0</v>
      </c>
      <c r="DM392" s="142">
        <f>SUM(DM358:DM391)</f>
        <v>0</v>
      </c>
      <c r="DN392" s="142">
        <f>SUM(DN358:DN391)</f>
        <v>0</v>
      </c>
      <c r="DO392" s="142">
        <f t="shared" ref="DO392:DP392" si="2505">SUM(DO358:DO391)</f>
        <v>0</v>
      </c>
      <c r="DP392" s="142">
        <f t="shared" si="2505"/>
        <v>0</v>
      </c>
      <c r="DQ392" s="142">
        <f>SUM(DQ358:DQ391)</f>
        <v>0</v>
      </c>
      <c r="DR392" s="142">
        <f>SUM(DR358:DR391)</f>
        <v>0</v>
      </c>
      <c r="DS392" s="142">
        <f t="shared" ref="DS392:DT392" si="2506">SUM(DS358:DS391)</f>
        <v>0</v>
      </c>
      <c r="DT392" s="142">
        <f t="shared" si="2506"/>
        <v>0</v>
      </c>
      <c r="DU392" s="142">
        <f>SUM(DU358:DU391)</f>
        <v>0</v>
      </c>
      <c r="DV392" s="142">
        <f>SUM(DV358:DV391)</f>
        <v>0</v>
      </c>
      <c r="DW392" s="18"/>
      <c r="DX392" s="142">
        <f t="shared" ref="DX392:DY392" si="2507">SUM(DX358:DX391)</f>
        <v>0</v>
      </c>
      <c r="DY392" s="142">
        <f t="shared" si="2507"/>
        <v>0</v>
      </c>
      <c r="DZ392" s="142">
        <f>SUM(DZ358:DZ391)</f>
        <v>0</v>
      </c>
      <c r="EA392" s="142">
        <f>SUM(EA358:EA391)</f>
        <v>0</v>
      </c>
      <c r="EB392" s="142">
        <f t="shared" ref="EB392:EC392" si="2508">SUM(EB358:EB391)</f>
        <v>0</v>
      </c>
      <c r="EC392" s="142">
        <f t="shared" si="2508"/>
        <v>0</v>
      </c>
      <c r="ED392" s="142" t="e">
        <f>SUM(ED358:ED391)</f>
        <v>#REF!</v>
      </c>
      <c r="EE392" s="142" t="e">
        <f>SUM(EE358:EE391)</f>
        <v>#REF!</v>
      </c>
      <c r="EF392" s="142">
        <f t="shared" ref="EF392:EG392" si="2509">SUM(EF358:EF391)</f>
        <v>0</v>
      </c>
      <c r="EG392" s="142">
        <f t="shared" si="2509"/>
        <v>0</v>
      </c>
      <c r="EH392" s="142" t="e">
        <f>SUM(EH358:EH391)</f>
        <v>#REF!</v>
      </c>
      <c r="EI392" s="142" t="e">
        <f>SUM(EI358:EI391)</f>
        <v>#REF!</v>
      </c>
      <c r="EJ392" s="142">
        <f t="shared" ref="EJ392:EK392" si="2510">SUM(EJ358:EJ391)</f>
        <v>0</v>
      </c>
      <c r="EK392" s="142">
        <f t="shared" si="2510"/>
        <v>0</v>
      </c>
      <c r="EL392" s="142" t="e">
        <f>SUM(EL358:EL391)</f>
        <v>#REF!</v>
      </c>
      <c r="EM392" s="142" t="e">
        <f>SUM(EM358:EM391)</f>
        <v>#REF!</v>
      </c>
      <c r="EN392" s="18"/>
      <c r="EO392" s="142">
        <f>SUM(EO358:EO389)</f>
        <v>0</v>
      </c>
      <c r="EP392" s="142">
        <f t="shared" ref="EP392:ER392" si="2511">SUM(EP358:EP389)</f>
        <v>0</v>
      </c>
      <c r="EQ392" s="142">
        <f t="shared" si="2511"/>
        <v>0</v>
      </c>
      <c r="ER392" s="142">
        <f t="shared" si="2511"/>
        <v>0</v>
      </c>
      <c r="ES392" s="18"/>
      <c r="ET392" s="18"/>
      <c r="EU392" s="18"/>
      <c r="EV392" s="18"/>
      <c r="EW392" s="18"/>
      <c r="EX392" s="18"/>
      <c r="EY392" s="18"/>
      <c r="EZ392" s="18"/>
      <c r="FA392" s="18"/>
      <c r="FB392" s="18"/>
      <c r="FC392" s="18"/>
      <c r="FD392" s="18"/>
      <c r="FE392" s="18"/>
      <c r="FF392" s="18"/>
      <c r="FG392" s="18"/>
      <c r="FH392" s="18"/>
      <c r="FI392" s="18"/>
      <c r="FJ392" s="18"/>
      <c r="FK392" s="18"/>
      <c r="FL392" s="18"/>
      <c r="FM392" s="18"/>
      <c r="FN392" s="18"/>
      <c r="FO392" s="18"/>
      <c r="FP392" s="18"/>
      <c r="FQ392" s="18"/>
      <c r="FR392" s="18"/>
      <c r="FS392" s="18"/>
      <c r="FT392" s="18"/>
      <c r="FU392" s="18"/>
      <c r="FV392" s="18"/>
      <c r="FW392" s="18"/>
      <c r="FX392" s="18"/>
      <c r="FY392" s="18"/>
      <c r="FZ392" s="18"/>
      <c r="GA392" s="18"/>
      <c r="GB392" s="18"/>
      <c r="GC392" s="18"/>
      <c r="GD392" s="18"/>
      <c r="GE392" s="18"/>
      <c r="GF392" s="18"/>
      <c r="GG392" s="18"/>
      <c r="GH392" s="18"/>
      <c r="GI392" s="18"/>
      <c r="GJ392" s="18"/>
      <c r="GK392" s="18"/>
      <c r="GL392" s="18"/>
      <c r="GM392" s="18"/>
      <c r="GN392" s="18"/>
      <c r="GO392" s="18"/>
      <c r="GP392" s="18"/>
      <c r="GQ392" s="18"/>
      <c r="GR392" s="18"/>
      <c r="GS392" s="18"/>
      <c r="GT392" s="18"/>
      <c r="GU392" s="18"/>
      <c r="GV392" s="18"/>
      <c r="GW392" s="18"/>
      <c r="GX392" s="18"/>
      <c r="GY392" s="18"/>
      <c r="GZ392" s="18"/>
      <c r="HA392" s="18"/>
      <c r="HB392" s="18"/>
      <c r="HC392" s="18"/>
      <c r="HD392" s="18"/>
      <c r="HE392" s="18"/>
      <c r="HF392" s="18"/>
      <c r="HG392" s="18"/>
      <c r="HH392" s="18"/>
      <c r="HI392" s="18"/>
      <c r="HJ392" s="18"/>
      <c r="HK392" s="18"/>
      <c r="HL392" s="18"/>
      <c r="HM392" s="18"/>
      <c r="HN392" s="18"/>
      <c r="HO392" s="18"/>
      <c r="HP392" s="18"/>
      <c r="HQ392" s="18"/>
      <c r="HR392" s="18"/>
      <c r="HS392" s="18"/>
      <c r="HT392" s="18"/>
      <c r="HU392" s="18"/>
      <c r="HV392" s="18"/>
    </row>
    <row r="393" spans="1:230" x14ac:dyDescent="0.2">
      <c r="A393" s="65"/>
      <c r="B393" s="65" t="s">
        <v>61</v>
      </c>
      <c r="C393" s="65"/>
      <c r="D393" s="65"/>
      <c r="E393" s="303" t="e">
        <f>F392/E392</f>
        <v>#DIV/0!</v>
      </c>
      <c r="F393" s="303"/>
      <c r="G393" s="303" t="e">
        <f>H392/G392</f>
        <v>#DIV/0!</v>
      </c>
      <c r="H393" s="303"/>
      <c r="I393" s="303" t="e">
        <f>J392/I392</f>
        <v>#DIV/0!</v>
      </c>
      <c r="J393" s="303"/>
      <c r="K393" s="303" t="e">
        <f>L392/K392</f>
        <v>#DIV/0!</v>
      </c>
      <c r="L393" s="303"/>
      <c r="M393" s="303" t="e">
        <f>N392/M392</f>
        <v>#DIV/0!</v>
      </c>
      <c r="N393" s="303"/>
      <c r="O393" s="303" t="e">
        <f>P392/O392</f>
        <v>#DIV/0!</v>
      </c>
      <c r="P393" s="303"/>
      <c r="Q393" s="303" t="e">
        <f>R392/Q392</f>
        <v>#DIV/0!</v>
      </c>
      <c r="R393" s="303"/>
      <c r="S393" s="303" t="e">
        <f>T392/S392</f>
        <v>#DIV/0!</v>
      </c>
      <c r="T393" s="303"/>
      <c r="U393" s="303" t="e">
        <f>V392/U392</f>
        <v>#DIV/0!</v>
      </c>
      <c r="V393" s="303"/>
      <c r="W393" s="303">
        <f>X392/W392</f>
        <v>104.10416666666667</v>
      </c>
      <c r="X393" s="303"/>
      <c r="Y393" s="303" t="e">
        <f>Z392/Y392</f>
        <v>#DIV/0!</v>
      </c>
      <c r="Z393" s="303"/>
      <c r="AA393" s="303" t="e">
        <f>AB392/AA392</f>
        <v>#DIV/0!</v>
      </c>
      <c r="AB393" s="303"/>
      <c r="AC393" s="303" t="e">
        <f>AD392/AC392</f>
        <v>#DIV/0!</v>
      </c>
      <c r="AD393" s="303"/>
      <c r="AE393" s="303" t="e">
        <f>AF392/AE392</f>
        <v>#DIV/0!</v>
      </c>
      <c r="AF393" s="303"/>
      <c r="AG393" s="303" t="e">
        <f>AH392/AG392</f>
        <v>#DIV/0!</v>
      </c>
      <c r="AH393" s="303"/>
      <c r="AI393" s="303" t="e">
        <f>AJ392/AI392</f>
        <v>#DIV/0!</v>
      </c>
      <c r="AJ393" s="303"/>
      <c r="AK393" s="303" t="e">
        <f>AL392/AK392</f>
        <v>#DIV/0!</v>
      </c>
      <c r="AL393" s="303"/>
      <c r="AM393" s="303" t="e">
        <f>AN392/AM392</f>
        <v>#DIV/0!</v>
      </c>
      <c r="AN393" s="303"/>
      <c r="AO393" s="303" t="e">
        <f>AP392/AO392</f>
        <v>#DIV/0!</v>
      </c>
      <c r="AP393" s="303"/>
      <c r="AQ393" s="303" t="e">
        <f>AR392/AQ392</f>
        <v>#DIV/0!</v>
      </c>
      <c r="AR393" s="303"/>
      <c r="AS393" s="303" t="e">
        <f>AT392/AS392</f>
        <v>#DIV/0!</v>
      </c>
      <c r="AT393" s="303"/>
      <c r="AU393" s="303" t="e">
        <f>AV392/AU392</f>
        <v>#DIV/0!</v>
      </c>
      <c r="AV393" s="303"/>
      <c r="AW393" s="303" t="e">
        <f>AX392/AW392</f>
        <v>#DIV/0!</v>
      </c>
      <c r="AX393" s="303"/>
      <c r="AY393" s="303" t="e">
        <f>AZ392/AY392</f>
        <v>#DIV/0!</v>
      </c>
      <c r="AZ393" s="303"/>
      <c r="BA393" s="303" t="e">
        <f>BB392/BA392</f>
        <v>#DIV/0!</v>
      </c>
      <c r="BB393" s="303"/>
      <c r="BC393" s="303" t="e">
        <f>BD392/BC392</f>
        <v>#DIV/0!</v>
      </c>
      <c r="BD393" s="303"/>
      <c r="BE393" s="303" t="e">
        <f>BF392/BE392</f>
        <v>#DIV/0!</v>
      </c>
      <c r="BF393" s="303"/>
      <c r="BG393" s="303" t="e">
        <f>BH392/BG392</f>
        <v>#DIV/0!</v>
      </c>
      <c r="BH393" s="303"/>
      <c r="BI393" s="303" t="e">
        <f>BJ392/BI392</f>
        <v>#DIV/0!</v>
      </c>
      <c r="BJ393" s="303"/>
      <c r="BK393" s="303" t="e">
        <f>BL392/BK392</f>
        <v>#DIV/0!</v>
      </c>
      <c r="BL393" s="303"/>
      <c r="BM393" s="303" t="e">
        <f>BN392/BM392</f>
        <v>#DIV/0!</v>
      </c>
      <c r="BN393" s="303"/>
      <c r="BO393" s="303" t="e">
        <f>BP392/BO392</f>
        <v>#DIV/0!</v>
      </c>
      <c r="BP393" s="303"/>
      <c r="BQ393" s="303" t="e">
        <f>BR392/BQ392</f>
        <v>#DIV/0!</v>
      </c>
      <c r="BR393" s="303"/>
      <c r="BS393" s="303" t="e">
        <f>BT392/BS392</f>
        <v>#DIV/0!</v>
      </c>
      <c r="BT393" s="303"/>
      <c r="BU393" s="303" t="e">
        <f>BV392/BU392</f>
        <v>#DIV/0!</v>
      </c>
      <c r="BV393" s="303"/>
      <c r="BW393" s="303" t="e">
        <f>BX392/BW392</f>
        <v>#DIV/0!</v>
      </c>
      <c r="BX393" s="303"/>
      <c r="BY393" s="303" t="e">
        <f>BZ392/BY392</f>
        <v>#DIV/0!</v>
      </c>
      <c r="BZ393" s="303"/>
      <c r="CA393" s="70"/>
      <c r="CB393" s="310">
        <f>CC392/CB392</f>
        <v>104.10416666666667</v>
      </c>
      <c r="CC393" s="310"/>
      <c r="CD393" s="68" t="s">
        <v>62</v>
      </c>
      <c r="CE393" s="303"/>
      <c r="CF393" s="303"/>
      <c r="CG393" s="224"/>
      <c r="CH393" s="224"/>
      <c r="CI393" s="303"/>
      <c r="CJ393" s="303"/>
      <c r="CK393" s="241"/>
      <c r="CL393" s="241"/>
      <c r="CM393" s="303"/>
      <c r="CN393" s="303"/>
      <c r="CO393" s="242"/>
      <c r="CP393" s="242"/>
      <c r="CQ393" s="303"/>
      <c r="CR393" s="303"/>
      <c r="CS393" s="243"/>
      <c r="CT393" s="243"/>
      <c r="CU393" s="303"/>
      <c r="CV393" s="303"/>
      <c r="CW393" s="245"/>
      <c r="CX393" s="245"/>
      <c r="CY393" s="303"/>
      <c r="CZ393" s="303"/>
      <c r="DA393" s="246"/>
      <c r="DB393" s="246"/>
      <c r="DC393" s="303"/>
      <c r="DD393" s="303"/>
      <c r="DE393" s="247"/>
      <c r="DF393" s="247"/>
      <c r="DG393" s="303"/>
      <c r="DH393" s="303"/>
      <c r="DI393" s="248"/>
      <c r="DJ393" s="248"/>
      <c r="DK393" s="303"/>
      <c r="DL393" s="303"/>
      <c r="DM393" s="249"/>
      <c r="DN393" s="249"/>
      <c r="DO393" s="303"/>
      <c r="DP393" s="303"/>
      <c r="DQ393" s="250"/>
      <c r="DR393" s="250"/>
      <c r="DS393" s="303"/>
      <c r="DT393" s="303"/>
      <c r="DU393" s="250"/>
      <c r="DV393" s="250"/>
      <c r="DX393" s="303"/>
      <c r="DY393" s="303"/>
      <c r="DZ393" s="251"/>
      <c r="EA393" s="251"/>
      <c r="EB393" s="303"/>
      <c r="EC393" s="303"/>
      <c r="ED393" s="251"/>
      <c r="EE393" s="251"/>
      <c r="EF393" s="303"/>
      <c r="EG393" s="303"/>
      <c r="EH393" s="274"/>
      <c r="EI393" s="274"/>
      <c r="EJ393" s="303"/>
      <c r="EK393" s="303"/>
      <c r="EL393" s="263"/>
      <c r="EM393" s="263"/>
      <c r="EO393" s="303"/>
      <c r="EP393" s="303"/>
      <c r="EQ393" s="303"/>
      <c r="ER393" s="303"/>
      <c r="HS393" s="4"/>
      <c r="HT393" s="4"/>
      <c r="HU393" s="4"/>
      <c r="HV393" s="4"/>
    </row>
    <row r="394" spans="1:230" x14ac:dyDescent="0.2">
      <c r="HS394" s="4"/>
      <c r="HT394" s="4"/>
      <c r="HU394" s="4"/>
      <c r="HV394" s="4"/>
    </row>
    <row r="395" spans="1:230" x14ac:dyDescent="0.2">
      <c r="HS395" s="4"/>
      <c r="HT395" s="4"/>
      <c r="HU395" s="4"/>
      <c r="HV395" s="4"/>
    </row>
    <row r="396" spans="1:230" s="4" customFormat="1" ht="12.75" customHeight="1" x14ac:dyDescent="0.2">
      <c r="A396" s="49"/>
      <c r="B396" s="49"/>
      <c r="C396" s="50"/>
      <c r="D396" s="50"/>
      <c r="E396" s="311" t="str">
        <f>$E$3</f>
        <v>vor 2021</v>
      </c>
      <c r="F396" s="312"/>
      <c r="G396" s="312"/>
      <c r="H396" s="312"/>
      <c r="I396" s="312"/>
      <c r="J396" s="312"/>
      <c r="K396" s="312"/>
      <c r="L396" s="312"/>
      <c r="M396" s="312"/>
      <c r="N396" s="312"/>
      <c r="O396" s="312"/>
      <c r="P396" s="312"/>
      <c r="Q396" s="312"/>
      <c r="R396" s="312"/>
      <c r="S396" s="312"/>
      <c r="T396" s="312"/>
      <c r="U396" s="312"/>
      <c r="V396" s="312"/>
      <c r="W396" s="312"/>
      <c r="X396" s="312"/>
      <c r="Y396" s="312"/>
      <c r="Z396" s="312"/>
      <c r="AA396" s="312"/>
      <c r="AB396" s="313"/>
      <c r="AC396" s="304">
        <v>2021</v>
      </c>
      <c r="AD396" s="305"/>
      <c r="AE396" s="305"/>
      <c r="AF396" s="305"/>
      <c r="AG396" s="305"/>
      <c r="AH396" s="305"/>
      <c r="AI396" s="305"/>
      <c r="AJ396" s="305"/>
      <c r="AK396" s="305"/>
      <c r="AL396" s="305"/>
      <c r="AM396" s="305"/>
      <c r="AN396" s="305"/>
      <c r="AO396" s="305"/>
      <c r="AP396" s="305"/>
      <c r="AQ396" s="305"/>
      <c r="AR396" s="305"/>
      <c r="AS396" s="305"/>
      <c r="AT396" s="305"/>
      <c r="AU396" s="305"/>
      <c r="AV396" s="305"/>
      <c r="AW396" s="305"/>
      <c r="AX396" s="305"/>
      <c r="AY396" s="305"/>
      <c r="AZ396" s="306"/>
      <c r="BA396" s="304">
        <v>2018</v>
      </c>
      <c r="BB396" s="305"/>
      <c r="BC396" s="305"/>
      <c r="BD396" s="305"/>
      <c r="BE396" s="305"/>
      <c r="BF396" s="305"/>
      <c r="BG396" s="305"/>
      <c r="BH396" s="305"/>
      <c r="BI396" s="305"/>
      <c r="BJ396" s="305"/>
      <c r="BK396" s="305"/>
      <c r="BL396" s="305"/>
      <c r="BM396" s="305"/>
      <c r="BN396" s="305"/>
      <c r="BO396" s="305"/>
      <c r="BP396" s="305"/>
      <c r="BQ396" s="305"/>
      <c r="BR396" s="305"/>
      <c r="BS396" s="305"/>
      <c r="BT396" s="305"/>
      <c r="BU396" s="305"/>
      <c r="BV396" s="305"/>
      <c r="BW396" s="305"/>
      <c r="BX396" s="306"/>
      <c r="BY396" s="62"/>
      <c r="BZ396" s="62"/>
      <c r="CA396" s="62"/>
      <c r="CB396" s="17"/>
      <c r="CC396" s="17"/>
    </row>
    <row r="397" spans="1:230" s="5" customFormat="1" ht="15.75" x14ac:dyDescent="0.25">
      <c r="A397" s="69"/>
      <c r="B397" s="69" t="str">
        <f>'Stundenverteilung INGE'!S5</f>
        <v>Reserve</v>
      </c>
      <c r="C397" s="317" t="str">
        <f>'Stundenverteilung INGE'!S7</f>
        <v>offen</v>
      </c>
      <c r="D397" s="318"/>
      <c r="E397" s="314"/>
      <c r="F397" s="315"/>
      <c r="G397" s="315"/>
      <c r="H397" s="315"/>
      <c r="I397" s="315"/>
      <c r="J397" s="315"/>
      <c r="K397" s="315"/>
      <c r="L397" s="315"/>
      <c r="M397" s="315"/>
      <c r="N397" s="315"/>
      <c r="O397" s="315"/>
      <c r="P397" s="315"/>
      <c r="Q397" s="315"/>
      <c r="R397" s="315"/>
      <c r="S397" s="315"/>
      <c r="T397" s="315"/>
      <c r="U397" s="315"/>
      <c r="V397" s="315"/>
      <c r="W397" s="315"/>
      <c r="X397" s="315"/>
      <c r="Y397" s="315"/>
      <c r="Z397" s="315"/>
      <c r="AA397" s="315"/>
      <c r="AB397" s="316"/>
      <c r="AC397" s="307"/>
      <c r="AD397" s="308"/>
      <c r="AE397" s="308"/>
      <c r="AF397" s="308"/>
      <c r="AG397" s="308"/>
      <c r="AH397" s="308"/>
      <c r="AI397" s="308"/>
      <c r="AJ397" s="308"/>
      <c r="AK397" s="308"/>
      <c r="AL397" s="308"/>
      <c r="AM397" s="308"/>
      <c r="AN397" s="308"/>
      <c r="AO397" s="308"/>
      <c r="AP397" s="308"/>
      <c r="AQ397" s="308"/>
      <c r="AR397" s="308"/>
      <c r="AS397" s="308"/>
      <c r="AT397" s="308"/>
      <c r="AU397" s="308"/>
      <c r="AV397" s="308"/>
      <c r="AW397" s="308"/>
      <c r="AX397" s="308"/>
      <c r="AY397" s="308"/>
      <c r="AZ397" s="309"/>
      <c r="BA397" s="307"/>
      <c r="BB397" s="308"/>
      <c r="BC397" s="308"/>
      <c r="BD397" s="308"/>
      <c r="BE397" s="308"/>
      <c r="BF397" s="308"/>
      <c r="BG397" s="308"/>
      <c r="BH397" s="308"/>
      <c r="BI397" s="308"/>
      <c r="BJ397" s="308"/>
      <c r="BK397" s="308"/>
      <c r="BL397" s="308"/>
      <c r="BM397" s="308"/>
      <c r="BN397" s="308"/>
      <c r="BO397" s="308"/>
      <c r="BP397" s="308"/>
      <c r="BQ397" s="308"/>
      <c r="BR397" s="308"/>
      <c r="BS397" s="308"/>
      <c r="BT397" s="308"/>
      <c r="BU397" s="308"/>
      <c r="BV397" s="308"/>
      <c r="BW397" s="308"/>
      <c r="BX397" s="309"/>
      <c r="BY397" s="62"/>
      <c r="BZ397" s="62"/>
      <c r="CA397" s="62"/>
      <c r="CB397" s="16"/>
      <c r="CC397" s="16"/>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c r="HH397" s="4"/>
      <c r="HI397" s="4"/>
      <c r="HJ397" s="4"/>
      <c r="HK397" s="4"/>
      <c r="HL397" s="4"/>
      <c r="HM397" s="4"/>
      <c r="HN397" s="4"/>
      <c r="HO397" s="4"/>
      <c r="HP397" s="4"/>
      <c r="HQ397" s="4"/>
      <c r="HR397" s="4"/>
      <c r="HS397" s="4"/>
      <c r="HT397" s="4"/>
      <c r="HU397" s="4"/>
      <c r="HV397" s="4"/>
    </row>
    <row r="398" spans="1:230" s="5" customFormat="1" ht="48" x14ac:dyDescent="0.2">
      <c r="A398" s="51" t="s">
        <v>0</v>
      </c>
      <c r="B398" s="51" t="s">
        <v>81</v>
      </c>
      <c r="C398" s="52" t="s">
        <v>1</v>
      </c>
      <c r="D398" s="52" t="s">
        <v>6</v>
      </c>
      <c r="E398" s="53" t="s">
        <v>13</v>
      </c>
      <c r="F398" s="53" t="s">
        <v>14</v>
      </c>
      <c r="G398" s="53" t="s">
        <v>15</v>
      </c>
      <c r="H398" s="53" t="s">
        <v>16</v>
      </c>
      <c r="I398" s="53" t="s">
        <v>17</v>
      </c>
      <c r="J398" s="53" t="s">
        <v>18</v>
      </c>
      <c r="K398" s="53" t="s">
        <v>19</v>
      </c>
      <c r="L398" s="53" t="s">
        <v>20</v>
      </c>
      <c r="M398" s="53" t="s">
        <v>21</v>
      </c>
      <c r="N398" s="53" t="s">
        <v>22</v>
      </c>
      <c r="O398" s="53" t="s">
        <v>23</v>
      </c>
      <c r="P398" s="53" t="s">
        <v>24</v>
      </c>
      <c r="Q398" s="53" t="s">
        <v>25</v>
      </c>
      <c r="R398" s="53" t="s">
        <v>26</v>
      </c>
      <c r="S398" s="53" t="s">
        <v>27</v>
      </c>
      <c r="T398" s="53" t="s">
        <v>28</v>
      </c>
      <c r="U398" s="53" t="s">
        <v>29</v>
      </c>
      <c r="V398" s="53" t="s">
        <v>30</v>
      </c>
      <c r="W398" s="53" t="s">
        <v>289</v>
      </c>
      <c r="X398" s="53" t="s">
        <v>32</v>
      </c>
      <c r="Y398" s="53" t="s">
        <v>290</v>
      </c>
      <c r="Z398" s="53" t="s">
        <v>36</v>
      </c>
      <c r="AA398" s="53" t="s">
        <v>291</v>
      </c>
      <c r="AB398" s="53" t="s">
        <v>35</v>
      </c>
      <c r="AC398" s="58" t="s">
        <v>13</v>
      </c>
      <c r="AD398" s="58" t="s">
        <v>14</v>
      </c>
      <c r="AE398" s="58" t="s">
        <v>15</v>
      </c>
      <c r="AF398" s="58" t="s">
        <v>16</v>
      </c>
      <c r="AG398" s="58" t="s">
        <v>17</v>
      </c>
      <c r="AH398" s="58" t="s">
        <v>18</v>
      </c>
      <c r="AI398" s="58" t="s">
        <v>19</v>
      </c>
      <c r="AJ398" s="58" t="s">
        <v>20</v>
      </c>
      <c r="AK398" s="58" t="s">
        <v>21</v>
      </c>
      <c r="AL398" s="58" t="s">
        <v>22</v>
      </c>
      <c r="AM398" s="58" t="s">
        <v>23</v>
      </c>
      <c r="AN398" s="58" t="s">
        <v>24</v>
      </c>
      <c r="AO398" s="58" t="s">
        <v>25</v>
      </c>
      <c r="AP398" s="58" t="s">
        <v>26</v>
      </c>
      <c r="AQ398" s="58" t="s">
        <v>27</v>
      </c>
      <c r="AR398" s="58" t="s">
        <v>28</v>
      </c>
      <c r="AS398" s="58" t="s">
        <v>29</v>
      </c>
      <c r="AT398" s="58" t="s">
        <v>30</v>
      </c>
      <c r="AU398" s="58" t="s">
        <v>31</v>
      </c>
      <c r="AV398" s="58" t="s">
        <v>32</v>
      </c>
      <c r="AW398" s="58" t="s">
        <v>33</v>
      </c>
      <c r="AX398" s="58" t="s">
        <v>36</v>
      </c>
      <c r="AY398" s="58" t="s">
        <v>34</v>
      </c>
      <c r="AZ398" s="58" t="s">
        <v>35</v>
      </c>
      <c r="BA398" s="58" t="s">
        <v>13</v>
      </c>
      <c r="BB398" s="58" t="s">
        <v>14</v>
      </c>
      <c r="BC398" s="58" t="s">
        <v>15</v>
      </c>
      <c r="BD398" s="58" t="s">
        <v>16</v>
      </c>
      <c r="BE398" s="58" t="s">
        <v>17</v>
      </c>
      <c r="BF398" s="58" t="s">
        <v>18</v>
      </c>
      <c r="BG398" s="58" t="s">
        <v>19</v>
      </c>
      <c r="BH398" s="58" t="s">
        <v>20</v>
      </c>
      <c r="BI398" s="58" t="s">
        <v>21</v>
      </c>
      <c r="BJ398" s="58" t="s">
        <v>22</v>
      </c>
      <c r="BK398" s="58" t="s">
        <v>23</v>
      </c>
      <c r="BL398" s="58" t="s">
        <v>24</v>
      </c>
      <c r="BM398" s="58" t="s">
        <v>25</v>
      </c>
      <c r="BN398" s="58" t="s">
        <v>26</v>
      </c>
      <c r="BO398" s="58" t="s">
        <v>27</v>
      </c>
      <c r="BP398" s="58" t="s">
        <v>28</v>
      </c>
      <c r="BQ398" s="58" t="s">
        <v>29</v>
      </c>
      <c r="BR398" s="58" t="s">
        <v>30</v>
      </c>
      <c r="BS398" s="58" t="s">
        <v>31</v>
      </c>
      <c r="BT398" s="58" t="s">
        <v>32</v>
      </c>
      <c r="BU398" s="58" t="s">
        <v>33</v>
      </c>
      <c r="BV398" s="58" t="s">
        <v>36</v>
      </c>
      <c r="BW398" s="58" t="s">
        <v>34</v>
      </c>
      <c r="BX398" s="58" t="s">
        <v>35</v>
      </c>
      <c r="BY398" s="253" t="str">
        <f>BY5</f>
        <v>Leer
Std.</v>
      </c>
      <c r="BZ398" s="58" t="str">
        <f>BZ5</f>
        <v>Leer
CHF</v>
      </c>
      <c r="CA398" s="58"/>
      <c r="CB398" s="60" t="s">
        <v>4</v>
      </c>
      <c r="CC398" s="60" t="s">
        <v>5</v>
      </c>
      <c r="CD398" s="4"/>
      <c r="CE398" s="53" t="str">
        <f>CE357</f>
        <v>April 17
Std.</v>
      </c>
      <c r="CF398" s="53" t="str">
        <f>CF357</f>
        <v>April 17 
CHF</v>
      </c>
      <c r="CG398" s="218" t="s">
        <v>172</v>
      </c>
      <c r="CH398" s="218" t="s">
        <v>173</v>
      </c>
      <c r="CI398" s="53" t="str">
        <f>CI357</f>
        <v>Mai 17 
Std.</v>
      </c>
      <c r="CJ398" s="53" t="str">
        <f>CJ357</f>
        <v>Mai 17
CHF</v>
      </c>
      <c r="CK398" s="218" t="s">
        <v>172</v>
      </c>
      <c r="CL398" s="218" t="s">
        <v>173</v>
      </c>
      <c r="CM398" s="53" t="str">
        <f>CM357</f>
        <v>Juni 17 
Std.</v>
      </c>
      <c r="CN398" s="53" t="str">
        <f>CN357</f>
        <v>Juni 17
CHF</v>
      </c>
      <c r="CO398" s="218" t="s">
        <v>172</v>
      </c>
      <c r="CP398" s="218" t="s">
        <v>173</v>
      </c>
      <c r="CQ398" s="53" t="str">
        <f>CQ357</f>
        <v>Juli 17 
Std.</v>
      </c>
      <c r="CR398" s="53" t="str">
        <f>CR357</f>
        <v>Juli 17
CHF</v>
      </c>
      <c r="CS398" s="218" t="s">
        <v>172</v>
      </c>
      <c r="CT398" s="218" t="s">
        <v>173</v>
      </c>
      <c r="CU398" s="53" t="str">
        <f>CU357</f>
        <v>Aug. 17 
Std.</v>
      </c>
      <c r="CV398" s="53" t="str">
        <f>CV357</f>
        <v>Aug. 17
CHF</v>
      </c>
      <c r="CW398" s="218" t="s">
        <v>172</v>
      </c>
      <c r="CX398" s="218" t="s">
        <v>173</v>
      </c>
      <c r="CY398" s="53" t="str">
        <f>CY357</f>
        <v>Sept.  17 
Std.</v>
      </c>
      <c r="CZ398" s="53" t="str">
        <f>CZ357</f>
        <v>Sept. 17
CHF</v>
      </c>
      <c r="DA398" s="218" t="s">
        <v>172</v>
      </c>
      <c r="DB398" s="218" t="s">
        <v>173</v>
      </c>
      <c r="DC398" s="53" t="str">
        <f>DC357</f>
        <v>Okt.  17 
Std.</v>
      </c>
      <c r="DD398" s="53" t="str">
        <f>DD357</f>
        <v>Okt. 17
CHF</v>
      </c>
      <c r="DE398" s="218" t="s">
        <v>172</v>
      </c>
      <c r="DF398" s="218" t="s">
        <v>173</v>
      </c>
      <c r="DG398" s="53" t="str">
        <f>DG357</f>
        <v>Nov. 17 
Std.</v>
      </c>
      <c r="DH398" s="53" t="str">
        <f>DH357</f>
        <v>Nov.17
CHF</v>
      </c>
      <c r="DI398" s="218" t="s">
        <v>172</v>
      </c>
      <c r="DJ398" s="218" t="s">
        <v>173</v>
      </c>
      <c r="DK398" s="53" t="str">
        <f>DK357</f>
        <v>Dez. 17 
Std.</v>
      </c>
      <c r="DL398" s="53" t="str">
        <f>DL357</f>
        <v>Dez.17
CHF</v>
      </c>
      <c r="DM398" s="218" t="s">
        <v>172</v>
      </c>
      <c r="DN398" s="218" t="s">
        <v>173</v>
      </c>
      <c r="DO398" s="53" t="str">
        <f>DO357</f>
        <v>Jan. 17 
Std.</v>
      </c>
      <c r="DP398" s="53" t="str">
        <f>DP357</f>
        <v>Jan. 17
CHF</v>
      </c>
      <c r="DQ398" s="218" t="s">
        <v>172</v>
      </c>
      <c r="DR398" s="218" t="s">
        <v>173</v>
      </c>
      <c r="DS398" s="53" t="str">
        <f>DS357</f>
        <v>Feb. 17 
Std.</v>
      </c>
      <c r="DT398" s="53" t="str">
        <f>DT357</f>
        <v>Feb. 17
CHF</v>
      </c>
      <c r="DU398" s="218" t="s">
        <v>172</v>
      </c>
      <c r="DV398" s="218" t="s">
        <v>173</v>
      </c>
      <c r="DW398" s="4"/>
      <c r="DX398" s="53" t="str">
        <f>DX85</f>
        <v>Leer
Std.</v>
      </c>
      <c r="DY398" s="53" t="str">
        <f>DY85</f>
        <v>Leer
CHF</v>
      </c>
      <c r="DZ398" s="218" t="s">
        <v>172</v>
      </c>
      <c r="EA398" s="218" t="s">
        <v>173</v>
      </c>
      <c r="EB398" s="53" t="str">
        <f>EB85</f>
        <v>Nov. 20
Std.</v>
      </c>
      <c r="EC398" s="53" t="str">
        <f>EC85</f>
        <v>Nov. 20
CHF</v>
      </c>
      <c r="ED398" s="218" t="s">
        <v>172</v>
      </c>
      <c r="EE398" s="218" t="s">
        <v>173</v>
      </c>
      <c r="EF398" s="53" t="str">
        <f>EF85</f>
        <v>Dez.
Std.</v>
      </c>
      <c r="EG398" s="53" t="str">
        <f>EG85</f>
        <v>Dez.
CHF</v>
      </c>
      <c r="EH398" s="218" t="s">
        <v>172</v>
      </c>
      <c r="EI398" s="218" t="s">
        <v>173</v>
      </c>
      <c r="EJ398" s="53" t="str">
        <f>EJ85</f>
        <v>Leer
Std.</v>
      </c>
      <c r="EK398" s="53" t="str">
        <f>EK85</f>
        <v>Leer
CHF</v>
      </c>
      <c r="EL398" s="218" t="s">
        <v>172</v>
      </c>
      <c r="EM398" s="218" t="s">
        <v>173</v>
      </c>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c r="HH398" s="4"/>
      <c r="HI398" s="4"/>
      <c r="HJ398" s="4"/>
      <c r="HK398" s="4"/>
      <c r="HL398" s="4"/>
      <c r="HM398" s="4"/>
      <c r="HN398" s="4"/>
      <c r="HO398" s="4"/>
      <c r="HP398" s="4"/>
      <c r="HQ398" s="4"/>
      <c r="HR398" s="4"/>
      <c r="HS398" s="4"/>
      <c r="HT398" s="4"/>
      <c r="HU398" s="4"/>
      <c r="HV398" s="4"/>
    </row>
    <row r="399" spans="1:230" s="5" customFormat="1" x14ac:dyDescent="0.2">
      <c r="A399" s="57"/>
      <c r="B399" s="57"/>
      <c r="C399" s="57" t="s">
        <v>2</v>
      </c>
      <c r="D399" s="57">
        <v>140</v>
      </c>
      <c r="E399" s="6"/>
      <c r="F399" s="64">
        <f>SUM(E399*$D399)</f>
        <v>0</v>
      </c>
      <c r="G399" s="6"/>
      <c r="H399" s="64">
        <f>SUM(G399*$D399)</f>
        <v>0</v>
      </c>
      <c r="I399" s="6"/>
      <c r="J399" s="64">
        <f>SUM(I399*$D399)</f>
        <v>0</v>
      </c>
      <c r="K399" s="6"/>
      <c r="L399" s="64">
        <f>SUM(K399*$D399)</f>
        <v>0</v>
      </c>
      <c r="M399" s="6"/>
      <c r="N399" s="64">
        <f>SUM(M399*$D399)</f>
        <v>0</v>
      </c>
      <c r="O399" s="6"/>
      <c r="P399" s="64">
        <f>SUM(O399*$D399)</f>
        <v>0</v>
      </c>
      <c r="Q399" s="6"/>
      <c r="R399" s="64">
        <f>SUM(Q399*$D399)</f>
        <v>0</v>
      </c>
      <c r="S399" s="6"/>
      <c r="T399" s="64">
        <f>SUM(S399*$D399)</f>
        <v>0</v>
      </c>
      <c r="U399" s="6"/>
      <c r="V399" s="64">
        <f>SUM(U399*$D399)</f>
        <v>0</v>
      </c>
      <c r="W399" s="6"/>
      <c r="X399" s="64">
        <f>SUM(W399*$D399)</f>
        <v>0</v>
      </c>
      <c r="Y399" s="6"/>
      <c r="Z399" s="64">
        <f>SUM(Y399*$D399)</f>
        <v>0</v>
      </c>
      <c r="AA399" s="6"/>
      <c r="AB399" s="64">
        <f>SUM(AA399*$D399)</f>
        <v>0</v>
      </c>
      <c r="AC399" s="59"/>
      <c r="AD399" s="64">
        <f>SUM(AC399*$D399)</f>
        <v>0</v>
      </c>
      <c r="AE399" s="59"/>
      <c r="AF399" s="64">
        <f>SUM(AE399*$D399)</f>
        <v>0</v>
      </c>
      <c r="AG399" s="59"/>
      <c r="AH399" s="64">
        <f>SUM(AG399*$D399)</f>
        <v>0</v>
      </c>
      <c r="AI399" s="59"/>
      <c r="AJ399" s="64">
        <f>SUM(AI399*$D399)</f>
        <v>0</v>
      </c>
      <c r="AK399" s="59"/>
      <c r="AL399" s="64">
        <f>SUM(AK399*$D399)</f>
        <v>0</v>
      </c>
      <c r="AM399" s="59"/>
      <c r="AN399" s="64">
        <f>SUM(AM399*$D399)</f>
        <v>0</v>
      </c>
      <c r="AO399" s="59"/>
      <c r="AP399" s="64">
        <f>SUM(AO399*$D399)</f>
        <v>0</v>
      </c>
      <c r="AQ399" s="59"/>
      <c r="AR399" s="64">
        <f>SUM(AQ399*$D399)</f>
        <v>0</v>
      </c>
      <c r="AS399" s="59"/>
      <c r="AT399" s="64">
        <f>SUM(AS399*$D399)</f>
        <v>0</v>
      </c>
      <c r="AU399" s="59"/>
      <c r="AV399" s="64">
        <f>SUM(AU399*$D399)</f>
        <v>0</v>
      </c>
      <c r="AW399" s="59"/>
      <c r="AX399" s="64">
        <f>SUM(AW399*$D399)</f>
        <v>0</v>
      </c>
      <c r="AY399" s="59"/>
      <c r="AZ399" s="64">
        <f>SUM(AY399*$D399)</f>
        <v>0</v>
      </c>
      <c r="BA399" s="59"/>
      <c r="BB399" s="64">
        <f>SUM(BA399*$D399)</f>
        <v>0</v>
      </c>
      <c r="BC399" s="59"/>
      <c r="BD399" s="64">
        <f>SUM(BC399*$D399)</f>
        <v>0</v>
      </c>
      <c r="BE399" s="59"/>
      <c r="BF399" s="64">
        <f>SUM(BE399*$D399)</f>
        <v>0</v>
      </c>
      <c r="BG399" s="59"/>
      <c r="BH399" s="64">
        <f>SUM(BG399*$D399)</f>
        <v>0</v>
      </c>
      <c r="BI399" s="59"/>
      <c r="BJ399" s="64">
        <f>SUM(BI399*$D399)</f>
        <v>0</v>
      </c>
      <c r="BK399" s="59"/>
      <c r="BL399" s="64">
        <f>SUM(BK399*$D399)</f>
        <v>0</v>
      </c>
      <c r="BM399" s="59"/>
      <c r="BN399" s="64">
        <f>SUM(BM399*$D399)</f>
        <v>0</v>
      </c>
      <c r="BO399" s="59"/>
      <c r="BP399" s="64">
        <f>SUM(BO399*$D399)</f>
        <v>0</v>
      </c>
      <c r="BQ399" s="59"/>
      <c r="BR399" s="64">
        <f>SUM(BQ399*$D399)</f>
        <v>0</v>
      </c>
      <c r="BS399" s="59"/>
      <c r="BT399" s="64">
        <f>SUM(BS399*$D399)</f>
        <v>0</v>
      </c>
      <c r="BU399" s="59"/>
      <c r="BV399" s="64">
        <f>SUM(BU399*$D399)</f>
        <v>0</v>
      </c>
      <c r="BW399" s="59"/>
      <c r="BX399" s="64">
        <f>SUM(BW399*$D399)</f>
        <v>0</v>
      </c>
      <c r="BY399" s="59"/>
      <c r="BZ399" s="64">
        <f t="shared" ref="BZ399:BZ429" si="2512">SUM(BY399*$D399)</f>
        <v>0</v>
      </c>
      <c r="CA399" s="54"/>
      <c r="CB399" s="61">
        <f t="shared" ref="CB399:CB429" si="2513">SUM(E399+G399+I399+K399+M399+O399+Q399+S399+U399+W399+Y399+AA399+AC399+AE399+AG399+AI399+AK399+AM399+AO399+AQ399+AS399+AU399+AW399+AY399+BA399+BC399+BE399+BG399+BI399+BK399+BM399+BO399+BQ399+BS399+BU399+BW399+BY399)</f>
        <v>0</v>
      </c>
      <c r="CC399" s="61">
        <f t="shared" ref="CC399:CC429" si="2514">ROUND(CB399*D399*2,1)/2</f>
        <v>0</v>
      </c>
      <c r="CD399" s="4"/>
      <c r="CE399" s="4"/>
      <c r="CF399" s="4"/>
      <c r="CG399" s="219">
        <f t="shared" ref="CG399:CG431" si="2515">SUM(CE399+K399)</f>
        <v>0</v>
      </c>
      <c r="CH399" s="222">
        <f t="shared" ref="CH399:CH431" si="2516">SUM(CF399+L399)</f>
        <v>0</v>
      </c>
      <c r="CI399" s="4"/>
      <c r="CJ399" s="4"/>
      <c r="CK399" s="219">
        <f t="shared" ref="CK399:CK431" si="2517">SUM(CI399+O399)</f>
        <v>0</v>
      </c>
      <c r="CL399" s="222">
        <f t="shared" ref="CL399:CL431" si="2518">SUM(CJ399+P399)</f>
        <v>0</v>
      </c>
      <c r="CM399" s="4"/>
      <c r="CN399" s="4"/>
      <c r="CO399" s="219">
        <f t="shared" ref="CO399:CO431" si="2519">SUM(CM399+S399)</f>
        <v>0</v>
      </c>
      <c r="CP399" s="222">
        <f t="shared" ref="CP399:CP431" si="2520">SUM(CN399+T399)</f>
        <v>0</v>
      </c>
      <c r="CQ399" s="4"/>
      <c r="CR399" s="4"/>
      <c r="CS399" s="219">
        <f t="shared" ref="CS399:CS431" si="2521">SUM(CQ399+W399)</f>
        <v>0</v>
      </c>
      <c r="CT399" s="222">
        <f t="shared" ref="CT399:CT431" si="2522">SUM(CR399+X399)</f>
        <v>0</v>
      </c>
      <c r="CU399" s="4"/>
      <c r="CV399" s="4"/>
      <c r="CW399" s="219">
        <f t="shared" ref="CW399:CW431" si="2523">SUM(CU399+AA399)</f>
        <v>0</v>
      </c>
      <c r="CX399" s="222">
        <f t="shared" ref="CX399:CX431" si="2524">SUM(CV399+AB399)</f>
        <v>0</v>
      </c>
      <c r="CY399" s="4"/>
      <c r="CZ399" s="4"/>
      <c r="DA399" s="219">
        <f t="shared" ref="DA399:DA431" si="2525">SUM(CY399+AE399)</f>
        <v>0</v>
      </c>
      <c r="DB399" s="222">
        <f t="shared" ref="DB399:DB431" si="2526">SUM(CZ399+AF399)</f>
        <v>0</v>
      </c>
      <c r="DC399" s="4"/>
      <c r="DD399" s="4"/>
      <c r="DE399" s="219">
        <f t="shared" ref="DE399:DE431" si="2527">SUM(DC399+AI399)</f>
        <v>0</v>
      </c>
      <c r="DF399" s="222">
        <f t="shared" ref="DF399:DF431" si="2528">SUM(DD399+AJ399)</f>
        <v>0</v>
      </c>
      <c r="DG399" s="4"/>
      <c r="DH399" s="4"/>
      <c r="DI399" s="219">
        <f t="shared" ref="DI399:DI431" si="2529">SUM(DG399+AM399)</f>
        <v>0</v>
      </c>
      <c r="DJ399" s="222">
        <f t="shared" ref="DJ399:DJ431" si="2530">SUM(DH399+AN399)</f>
        <v>0</v>
      </c>
      <c r="DK399" s="4"/>
      <c r="DL399" s="4"/>
      <c r="DM399" s="219">
        <f t="shared" ref="DM399:DM431" si="2531">SUM(DK399+AQ399)</f>
        <v>0</v>
      </c>
      <c r="DN399" s="222">
        <f t="shared" ref="DN399:DN431" si="2532">SUM(DL399+AR399)</f>
        <v>0</v>
      </c>
      <c r="DO399" s="4"/>
      <c r="DP399" s="4"/>
      <c r="DQ399" s="219">
        <f t="shared" ref="DQ399:DQ431" si="2533">SUM(DO399+AU399)</f>
        <v>0</v>
      </c>
      <c r="DR399" s="222">
        <f t="shared" ref="DR399:DR431" si="2534">SUM(DP399+AV399)</f>
        <v>0</v>
      </c>
      <c r="DS399" s="4"/>
      <c r="DT399" s="4"/>
      <c r="DU399" s="219">
        <f t="shared" ref="DU399:DU431" si="2535">SUM(DS399+AY399)</f>
        <v>0</v>
      </c>
      <c r="DV399" s="222">
        <f t="shared" ref="DV399:DV431" si="2536">SUM(DT399+AZ399)</f>
        <v>0</v>
      </c>
      <c r="DW399" s="4"/>
      <c r="DX399" s="4"/>
      <c r="DY399" s="4"/>
      <c r="DZ399" s="219">
        <f t="shared" ref="DZ399:DZ431" si="2537">SUM(DX399+AZ399)</f>
        <v>0</v>
      </c>
      <c r="EA399" s="222">
        <f t="shared" ref="EA399:EA431" si="2538">SUM(DY399+CA399)</f>
        <v>0</v>
      </c>
      <c r="EB399" s="4"/>
      <c r="EC399" s="4"/>
      <c r="ED399" s="219">
        <f t="shared" ref="ED399:ED431" si="2539">SUM(EB399+CD399)</f>
        <v>0</v>
      </c>
      <c r="EE399" s="222">
        <f t="shared" ref="EE399:EE431" si="2540">SUM(EC399+CE399)</f>
        <v>0</v>
      </c>
      <c r="EF399" s="4"/>
      <c r="EG399" s="4"/>
      <c r="EH399" s="219">
        <f t="shared" ref="EH399:EH431" si="2541">SUM(EF399+CD399)</f>
        <v>0</v>
      </c>
      <c r="EI399" s="222">
        <f t="shared" ref="EI399:EI431" si="2542">SUM(EG399+CE399)</f>
        <v>0</v>
      </c>
      <c r="EJ399" s="4"/>
      <c r="EK399" s="4"/>
      <c r="EL399" s="219">
        <f t="shared" ref="EL399:EL431" si="2543">SUM(EJ399+CH399)</f>
        <v>0</v>
      </c>
      <c r="EM399" s="222">
        <f t="shared" ref="EM399:EM431" si="2544">SUM(EK399+CI399)</f>
        <v>0</v>
      </c>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c r="HH399" s="4"/>
      <c r="HI399" s="4"/>
      <c r="HJ399" s="4"/>
      <c r="HK399" s="4"/>
      <c r="HL399" s="4"/>
      <c r="HM399" s="4"/>
      <c r="HN399" s="4"/>
      <c r="HO399" s="4"/>
      <c r="HP399" s="4"/>
      <c r="HQ399" s="4"/>
      <c r="HR399" s="4"/>
      <c r="HS399" s="4"/>
      <c r="HT399" s="4"/>
      <c r="HU399" s="4"/>
      <c r="HV399" s="4"/>
    </row>
    <row r="400" spans="1:230" s="5" customFormat="1" x14ac:dyDescent="0.2">
      <c r="A400" s="57"/>
      <c r="B400" s="57"/>
      <c r="C400" s="57" t="s">
        <v>2</v>
      </c>
      <c r="D400" s="57">
        <v>140</v>
      </c>
      <c r="E400" s="6"/>
      <c r="F400" s="64">
        <f t="shared" ref="F400:F429" si="2545">SUM(E400*$D400)</f>
        <v>0</v>
      </c>
      <c r="G400" s="6"/>
      <c r="H400" s="64">
        <f t="shared" ref="H400:H412" si="2546">SUM(G400*$D400)</f>
        <v>0</v>
      </c>
      <c r="I400" s="6"/>
      <c r="J400" s="64">
        <f t="shared" ref="J400" si="2547">SUM(I400*$D400)</f>
        <v>0</v>
      </c>
      <c r="K400" s="6"/>
      <c r="L400" s="64">
        <f t="shared" ref="L400:L412" si="2548">SUM(K400*$D400)</f>
        <v>0</v>
      </c>
      <c r="M400" s="6"/>
      <c r="N400" s="64">
        <f t="shared" ref="N400:N412" si="2549">SUM(M400*$D400)</f>
        <v>0</v>
      </c>
      <c r="O400" s="6"/>
      <c r="P400" s="64">
        <f t="shared" ref="P400:P412" si="2550">SUM(O400*$D400)</f>
        <v>0</v>
      </c>
      <c r="Q400" s="6"/>
      <c r="R400" s="64">
        <f t="shared" ref="R400:R412" si="2551">SUM(Q400*$D400)</f>
        <v>0</v>
      </c>
      <c r="S400" s="6"/>
      <c r="T400" s="64">
        <f t="shared" ref="T400:T412" si="2552">SUM(S400*$D400)</f>
        <v>0</v>
      </c>
      <c r="U400" s="6"/>
      <c r="V400" s="64">
        <f t="shared" ref="V400:V412" si="2553">SUM(U400*$D400)</f>
        <v>0</v>
      </c>
      <c r="W400" s="6"/>
      <c r="X400" s="64">
        <f t="shared" ref="X400:X412" si="2554">SUM(W400*$D400)</f>
        <v>0</v>
      </c>
      <c r="Y400" s="6"/>
      <c r="Z400" s="64">
        <f t="shared" ref="Z400:Z412" si="2555">SUM(Y400*$D400)</f>
        <v>0</v>
      </c>
      <c r="AA400" s="6"/>
      <c r="AB400" s="64">
        <f t="shared" ref="AB400:AB412" si="2556">SUM(AA400*$D400)</f>
        <v>0</v>
      </c>
      <c r="AC400" s="59"/>
      <c r="AD400" s="64">
        <f t="shared" ref="AD400:AD412" si="2557">SUM(AC400*$D400)</f>
        <v>0</v>
      </c>
      <c r="AE400" s="59"/>
      <c r="AF400" s="64">
        <f t="shared" ref="AF400:AF412" si="2558">SUM(AE400*$D400)</f>
        <v>0</v>
      </c>
      <c r="AG400" s="59"/>
      <c r="AH400" s="64">
        <f t="shared" ref="AH400:AH412" si="2559">SUM(AG400*$D400)</f>
        <v>0</v>
      </c>
      <c r="AI400" s="59"/>
      <c r="AJ400" s="64">
        <f t="shared" ref="AJ400:AJ412" si="2560">SUM(AI400*$D400)</f>
        <v>0</v>
      </c>
      <c r="AK400" s="59"/>
      <c r="AL400" s="64">
        <f t="shared" ref="AL400:AL412" si="2561">SUM(AK400*$D400)</f>
        <v>0</v>
      </c>
      <c r="AM400" s="59"/>
      <c r="AN400" s="64">
        <f t="shared" ref="AN400:AN412" si="2562">SUM(AM400*$D400)</f>
        <v>0</v>
      </c>
      <c r="AO400" s="59"/>
      <c r="AP400" s="64">
        <f t="shared" ref="AP400:AP412" si="2563">SUM(AO400*$D400)</f>
        <v>0</v>
      </c>
      <c r="AQ400" s="59"/>
      <c r="AR400" s="64">
        <f t="shared" ref="AR400:AR412" si="2564">SUM(AQ400*$D400)</f>
        <v>0</v>
      </c>
      <c r="AS400" s="59"/>
      <c r="AT400" s="64">
        <f t="shared" ref="AT400:AT412" si="2565">SUM(AS400*$D400)</f>
        <v>0</v>
      </c>
      <c r="AU400" s="59"/>
      <c r="AV400" s="64">
        <f t="shared" ref="AV400:AV412" si="2566">SUM(AU400*$D400)</f>
        <v>0</v>
      </c>
      <c r="AW400" s="59"/>
      <c r="AX400" s="64">
        <f t="shared" ref="AX400:AX412" si="2567">SUM(AW400*$D400)</f>
        <v>0</v>
      </c>
      <c r="AY400" s="59"/>
      <c r="AZ400" s="64">
        <f t="shared" ref="AZ400:AZ412" si="2568">SUM(AY400*$D400)</f>
        <v>0</v>
      </c>
      <c r="BA400" s="59"/>
      <c r="BB400" s="64">
        <f t="shared" ref="BB400:BB412" si="2569">SUM(BA400*$D400)</f>
        <v>0</v>
      </c>
      <c r="BC400" s="59"/>
      <c r="BD400" s="64">
        <f t="shared" ref="BD400:BD412" si="2570">SUM(BC400*$D400)</f>
        <v>0</v>
      </c>
      <c r="BE400" s="59"/>
      <c r="BF400" s="64">
        <f t="shared" ref="BF400:BF412" si="2571">SUM(BE400*$D400)</f>
        <v>0</v>
      </c>
      <c r="BG400" s="59"/>
      <c r="BH400" s="64">
        <f t="shared" ref="BH400:BH412" si="2572">SUM(BG400*$D400)</f>
        <v>0</v>
      </c>
      <c r="BI400" s="59"/>
      <c r="BJ400" s="64">
        <f t="shared" ref="BJ400:BJ412" si="2573">SUM(BI400*$D400)</f>
        <v>0</v>
      </c>
      <c r="BK400" s="59"/>
      <c r="BL400" s="64">
        <f t="shared" ref="BL400:BL412" si="2574">SUM(BK400*$D400)</f>
        <v>0</v>
      </c>
      <c r="BM400" s="59"/>
      <c r="BN400" s="64">
        <f t="shared" ref="BN400:BN412" si="2575">SUM(BM400*$D400)</f>
        <v>0</v>
      </c>
      <c r="BO400" s="59"/>
      <c r="BP400" s="64">
        <f t="shared" ref="BP400:BP412" si="2576">SUM(BO400*$D400)</f>
        <v>0</v>
      </c>
      <c r="BQ400" s="59"/>
      <c r="BR400" s="64">
        <f t="shared" ref="BR400:BR412" si="2577">SUM(BQ400*$D400)</f>
        <v>0</v>
      </c>
      <c r="BS400" s="59"/>
      <c r="BT400" s="64">
        <f t="shared" ref="BT400:BT412" si="2578">SUM(BS400*$D400)</f>
        <v>0</v>
      </c>
      <c r="BU400" s="59"/>
      <c r="BV400" s="64">
        <f t="shared" ref="BV400:BV412" si="2579">SUM(BU400*$D400)</f>
        <v>0</v>
      </c>
      <c r="BW400" s="59"/>
      <c r="BX400" s="64">
        <f t="shared" ref="BX400:BX412" si="2580">SUM(BW400*$D400)</f>
        <v>0</v>
      </c>
      <c r="BY400" s="59"/>
      <c r="BZ400" s="64">
        <f t="shared" si="2512"/>
        <v>0</v>
      </c>
      <c r="CA400" s="54"/>
      <c r="CB400" s="61">
        <f t="shared" si="2513"/>
        <v>0</v>
      </c>
      <c r="CC400" s="61">
        <f t="shared" si="2514"/>
        <v>0</v>
      </c>
      <c r="CD400" s="4"/>
      <c r="CE400" s="4"/>
      <c r="CF400" s="4"/>
      <c r="CG400" s="219">
        <f t="shared" si="2515"/>
        <v>0</v>
      </c>
      <c r="CH400" s="222">
        <f t="shared" si="2516"/>
        <v>0</v>
      </c>
      <c r="CI400" s="4"/>
      <c r="CJ400" s="4"/>
      <c r="CK400" s="219">
        <f t="shared" si="2517"/>
        <v>0</v>
      </c>
      <c r="CL400" s="222">
        <f t="shared" si="2518"/>
        <v>0</v>
      </c>
      <c r="CM400" s="4"/>
      <c r="CN400" s="4"/>
      <c r="CO400" s="219">
        <f t="shared" si="2519"/>
        <v>0</v>
      </c>
      <c r="CP400" s="222">
        <f t="shared" si="2520"/>
        <v>0</v>
      </c>
      <c r="CQ400" s="4"/>
      <c r="CR400" s="4"/>
      <c r="CS400" s="219">
        <f t="shared" si="2521"/>
        <v>0</v>
      </c>
      <c r="CT400" s="222">
        <f t="shared" si="2522"/>
        <v>0</v>
      </c>
      <c r="CU400" s="4"/>
      <c r="CV400" s="4"/>
      <c r="CW400" s="219">
        <f t="shared" si="2523"/>
        <v>0</v>
      </c>
      <c r="CX400" s="222">
        <f t="shared" si="2524"/>
        <v>0</v>
      </c>
      <c r="CY400" s="4"/>
      <c r="CZ400" s="4"/>
      <c r="DA400" s="219">
        <f t="shared" si="2525"/>
        <v>0</v>
      </c>
      <c r="DB400" s="222">
        <f t="shared" si="2526"/>
        <v>0</v>
      </c>
      <c r="DC400" s="4"/>
      <c r="DD400" s="4"/>
      <c r="DE400" s="219">
        <f t="shared" si="2527"/>
        <v>0</v>
      </c>
      <c r="DF400" s="222">
        <f t="shared" si="2528"/>
        <v>0</v>
      </c>
      <c r="DG400" s="4"/>
      <c r="DH400" s="4"/>
      <c r="DI400" s="219">
        <f t="shared" si="2529"/>
        <v>0</v>
      </c>
      <c r="DJ400" s="222">
        <f t="shared" si="2530"/>
        <v>0</v>
      </c>
      <c r="DK400" s="4"/>
      <c r="DL400" s="4"/>
      <c r="DM400" s="219">
        <f t="shared" si="2531"/>
        <v>0</v>
      </c>
      <c r="DN400" s="222">
        <f t="shared" si="2532"/>
        <v>0</v>
      </c>
      <c r="DO400" s="4"/>
      <c r="DP400" s="4"/>
      <c r="DQ400" s="219">
        <f t="shared" si="2533"/>
        <v>0</v>
      </c>
      <c r="DR400" s="222">
        <f t="shared" si="2534"/>
        <v>0</v>
      </c>
      <c r="DS400" s="4"/>
      <c r="DT400" s="4"/>
      <c r="DU400" s="219">
        <f t="shared" si="2535"/>
        <v>0</v>
      </c>
      <c r="DV400" s="222">
        <f t="shared" si="2536"/>
        <v>0</v>
      </c>
      <c r="DW400" s="4"/>
      <c r="DX400" s="4"/>
      <c r="DY400" s="4"/>
      <c r="DZ400" s="219">
        <f t="shared" si="2537"/>
        <v>0</v>
      </c>
      <c r="EA400" s="222">
        <f t="shared" si="2538"/>
        <v>0</v>
      </c>
      <c r="EB400" s="4"/>
      <c r="EC400" s="4"/>
      <c r="ED400" s="219">
        <f t="shared" si="2539"/>
        <v>0</v>
      </c>
      <c r="EE400" s="222">
        <f t="shared" si="2540"/>
        <v>0</v>
      </c>
      <c r="EF400" s="4"/>
      <c r="EG400" s="4"/>
      <c r="EH400" s="219">
        <f t="shared" si="2541"/>
        <v>0</v>
      </c>
      <c r="EI400" s="222">
        <f t="shared" si="2542"/>
        <v>0</v>
      </c>
      <c r="EJ400" s="4"/>
      <c r="EK400" s="4"/>
      <c r="EL400" s="219">
        <f t="shared" si="2543"/>
        <v>0</v>
      </c>
      <c r="EM400" s="222">
        <f t="shared" si="2544"/>
        <v>0</v>
      </c>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c r="HH400" s="4"/>
      <c r="HI400" s="4"/>
      <c r="HJ400" s="4"/>
      <c r="HK400" s="4"/>
      <c r="HL400" s="4"/>
      <c r="HM400" s="4"/>
      <c r="HN400" s="4"/>
      <c r="HO400" s="4"/>
      <c r="HP400" s="4"/>
      <c r="HQ400" s="4"/>
      <c r="HR400" s="4"/>
      <c r="HS400" s="4"/>
      <c r="HT400" s="4"/>
      <c r="HU400" s="4"/>
      <c r="HV400" s="4"/>
    </row>
    <row r="401" spans="1:230" s="5" customFormat="1" x14ac:dyDescent="0.2">
      <c r="A401" s="57"/>
      <c r="B401" s="57"/>
      <c r="C401" s="57" t="s">
        <v>2</v>
      </c>
      <c r="D401" s="57">
        <v>140</v>
      </c>
      <c r="E401" s="6"/>
      <c r="F401" s="64">
        <f t="shared" si="2545"/>
        <v>0</v>
      </c>
      <c r="G401" s="6"/>
      <c r="H401" s="64">
        <f t="shared" si="2546"/>
        <v>0</v>
      </c>
      <c r="I401" s="6"/>
      <c r="J401" s="64">
        <f t="shared" ref="J401" si="2581">SUM(I401*$D401)</f>
        <v>0</v>
      </c>
      <c r="K401" s="6"/>
      <c r="L401" s="64">
        <f t="shared" si="2548"/>
        <v>0</v>
      </c>
      <c r="M401" s="6"/>
      <c r="N401" s="64">
        <f t="shared" si="2549"/>
        <v>0</v>
      </c>
      <c r="O401" s="6"/>
      <c r="P401" s="64">
        <f t="shared" si="2550"/>
        <v>0</v>
      </c>
      <c r="Q401" s="6"/>
      <c r="R401" s="64">
        <f t="shared" si="2551"/>
        <v>0</v>
      </c>
      <c r="S401" s="6"/>
      <c r="T401" s="64">
        <f t="shared" si="2552"/>
        <v>0</v>
      </c>
      <c r="U401" s="6"/>
      <c r="V401" s="64">
        <f t="shared" si="2553"/>
        <v>0</v>
      </c>
      <c r="W401" s="6"/>
      <c r="X401" s="64">
        <f t="shared" si="2554"/>
        <v>0</v>
      </c>
      <c r="Y401" s="6"/>
      <c r="Z401" s="64">
        <f t="shared" si="2555"/>
        <v>0</v>
      </c>
      <c r="AA401" s="6"/>
      <c r="AB401" s="64">
        <f t="shared" si="2556"/>
        <v>0</v>
      </c>
      <c r="AC401" s="59"/>
      <c r="AD401" s="64">
        <f t="shared" si="2557"/>
        <v>0</v>
      </c>
      <c r="AE401" s="59"/>
      <c r="AF401" s="64">
        <f t="shared" si="2558"/>
        <v>0</v>
      </c>
      <c r="AG401" s="59"/>
      <c r="AH401" s="64">
        <f t="shared" si="2559"/>
        <v>0</v>
      </c>
      <c r="AI401" s="59"/>
      <c r="AJ401" s="64">
        <f t="shared" si="2560"/>
        <v>0</v>
      </c>
      <c r="AK401" s="59"/>
      <c r="AL401" s="64">
        <f t="shared" si="2561"/>
        <v>0</v>
      </c>
      <c r="AM401" s="59"/>
      <c r="AN401" s="64">
        <f t="shared" si="2562"/>
        <v>0</v>
      </c>
      <c r="AO401" s="59"/>
      <c r="AP401" s="64">
        <f t="shared" si="2563"/>
        <v>0</v>
      </c>
      <c r="AQ401" s="59"/>
      <c r="AR401" s="64">
        <f t="shared" si="2564"/>
        <v>0</v>
      </c>
      <c r="AS401" s="59"/>
      <c r="AT401" s="64">
        <f t="shared" si="2565"/>
        <v>0</v>
      </c>
      <c r="AU401" s="59"/>
      <c r="AV401" s="64">
        <f t="shared" si="2566"/>
        <v>0</v>
      </c>
      <c r="AW401" s="59"/>
      <c r="AX401" s="64">
        <f t="shared" si="2567"/>
        <v>0</v>
      </c>
      <c r="AY401" s="59"/>
      <c r="AZ401" s="64">
        <f t="shared" si="2568"/>
        <v>0</v>
      </c>
      <c r="BA401" s="59"/>
      <c r="BB401" s="64">
        <f t="shared" si="2569"/>
        <v>0</v>
      </c>
      <c r="BC401" s="59"/>
      <c r="BD401" s="64">
        <f t="shared" si="2570"/>
        <v>0</v>
      </c>
      <c r="BE401" s="59"/>
      <c r="BF401" s="64">
        <f t="shared" si="2571"/>
        <v>0</v>
      </c>
      <c r="BG401" s="59"/>
      <c r="BH401" s="64">
        <f t="shared" si="2572"/>
        <v>0</v>
      </c>
      <c r="BI401" s="59"/>
      <c r="BJ401" s="64">
        <f t="shared" si="2573"/>
        <v>0</v>
      </c>
      <c r="BK401" s="59"/>
      <c r="BL401" s="64">
        <f t="shared" si="2574"/>
        <v>0</v>
      </c>
      <c r="BM401" s="59"/>
      <c r="BN401" s="64">
        <f t="shared" si="2575"/>
        <v>0</v>
      </c>
      <c r="BO401" s="59"/>
      <c r="BP401" s="64">
        <f t="shared" si="2576"/>
        <v>0</v>
      </c>
      <c r="BQ401" s="59"/>
      <c r="BR401" s="64">
        <f t="shared" si="2577"/>
        <v>0</v>
      </c>
      <c r="BS401" s="59"/>
      <c r="BT401" s="64">
        <f t="shared" si="2578"/>
        <v>0</v>
      </c>
      <c r="BU401" s="59"/>
      <c r="BV401" s="64">
        <f t="shared" si="2579"/>
        <v>0</v>
      </c>
      <c r="BW401" s="59"/>
      <c r="BX401" s="64">
        <f t="shared" si="2580"/>
        <v>0</v>
      </c>
      <c r="BY401" s="59"/>
      <c r="BZ401" s="64">
        <f t="shared" si="2512"/>
        <v>0</v>
      </c>
      <c r="CA401" s="54"/>
      <c r="CB401" s="61">
        <f t="shared" si="2513"/>
        <v>0</v>
      </c>
      <c r="CC401" s="61">
        <f t="shared" si="2514"/>
        <v>0</v>
      </c>
      <c r="CD401" s="4"/>
      <c r="CE401" s="4"/>
      <c r="CF401" s="4"/>
      <c r="CG401" s="219">
        <f t="shared" si="2515"/>
        <v>0</v>
      </c>
      <c r="CH401" s="222">
        <f t="shared" si="2516"/>
        <v>0</v>
      </c>
      <c r="CI401" s="4"/>
      <c r="CJ401" s="4"/>
      <c r="CK401" s="219">
        <f t="shared" si="2517"/>
        <v>0</v>
      </c>
      <c r="CL401" s="222">
        <f t="shared" si="2518"/>
        <v>0</v>
      </c>
      <c r="CM401" s="4"/>
      <c r="CN401" s="4"/>
      <c r="CO401" s="219">
        <f t="shared" si="2519"/>
        <v>0</v>
      </c>
      <c r="CP401" s="222">
        <f t="shared" si="2520"/>
        <v>0</v>
      </c>
      <c r="CQ401" s="4"/>
      <c r="CR401" s="4"/>
      <c r="CS401" s="219">
        <f t="shared" si="2521"/>
        <v>0</v>
      </c>
      <c r="CT401" s="222">
        <f t="shared" si="2522"/>
        <v>0</v>
      </c>
      <c r="CU401" s="4"/>
      <c r="CV401" s="4"/>
      <c r="CW401" s="219">
        <f t="shared" si="2523"/>
        <v>0</v>
      </c>
      <c r="CX401" s="222">
        <f t="shared" si="2524"/>
        <v>0</v>
      </c>
      <c r="CY401" s="4"/>
      <c r="CZ401" s="4"/>
      <c r="DA401" s="219">
        <f t="shared" si="2525"/>
        <v>0</v>
      </c>
      <c r="DB401" s="222">
        <f t="shared" si="2526"/>
        <v>0</v>
      </c>
      <c r="DC401" s="4"/>
      <c r="DD401" s="4"/>
      <c r="DE401" s="219">
        <f t="shared" si="2527"/>
        <v>0</v>
      </c>
      <c r="DF401" s="222">
        <f t="shared" si="2528"/>
        <v>0</v>
      </c>
      <c r="DG401" s="4"/>
      <c r="DH401" s="4"/>
      <c r="DI401" s="219">
        <f t="shared" si="2529"/>
        <v>0</v>
      </c>
      <c r="DJ401" s="222">
        <f t="shared" si="2530"/>
        <v>0</v>
      </c>
      <c r="DK401" s="4"/>
      <c r="DL401" s="4"/>
      <c r="DM401" s="219">
        <f t="shared" si="2531"/>
        <v>0</v>
      </c>
      <c r="DN401" s="222">
        <f t="shared" si="2532"/>
        <v>0</v>
      </c>
      <c r="DO401" s="4"/>
      <c r="DP401" s="4"/>
      <c r="DQ401" s="219">
        <f t="shared" si="2533"/>
        <v>0</v>
      </c>
      <c r="DR401" s="222">
        <f t="shared" si="2534"/>
        <v>0</v>
      </c>
      <c r="DS401" s="4"/>
      <c r="DT401" s="4"/>
      <c r="DU401" s="219">
        <f t="shared" si="2535"/>
        <v>0</v>
      </c>
      <c r="DV401" s="222">
        <f t="shared" si="2536"/>
        <v>0</v>
      </c>
      <c r="DW401" s="4"/>
      <c r="DX401" s="4"/>
      <c r="DY401" s="4"/>
      <c r="DZ401" s="219">
        <f t="shared" si="2537"/>
        <v>0</v>
      </c>
      <c r="EA401" s="222">
        <f t="shared" si="2538"/>
        <v>0</v>
      </c>
      <c r="EB401" s="4"/>
      <c r="EC401" s="4"/>
      <c r="ED401" s="219">
        <f t="shared" si="2539"/>
        <v>0</v>
      </c>
      <c r="EE401" s="222">
        <f t="shared" si="2540"/>
        <v>0</v>
      </c>
      <c r="EF401" s="4"/>
      <c r="EG401" s="4"/>
      <c r="EH401" s="219">
        <f t="shared" si="2541"/>
        <v>0</v>
      </c>
      <c r="EI401" s="222">
        <f t="shared" si="2542"/>
        <v>0</v>
      </c>
      <c r="EJ401" s="4"/>
      <c r="EK401" s="4"/>
      <c r="EL401" s="219">
        <f t="shared" si="2543"/>
        <v>0</v>
      </c>
      <c r="EM401" s="222">
        <f t="shared" si="2544"/>
        <v>0</v>
      </c>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c r="HH401" s="4"/>
      <c r="HI401" s="4"/>
      <c r="HJ401" s="4"/>
      <c r="HK401" s="4"/>
      <c r="HL401" s="4"/>
      <c r="HM401" s="4"/>
      <c r="HN401" s="4"/>
      <c r="HO401" s="4"/>
      <c r="HP401" s="4"/>
      <c r="HQ401" s="4"/>
      <c r="HR401" s="4"/>
      <c r="HS401" s="4"/>
      <c r="HT401" s="4"/>
      <c r="HU401" s="4"/>
      <c r="HV401" s="4"/>
    </row>
    <row r="402" spans="1:230" s="5" customFormat="1" x14ac:dyDescent="0.2">
      <c r="A402" s="57"/>
      <c r="B402" s="57"/>
      <c r="C402" s="57" t="s">
        <v>2</v>
      </c>
      <c r="D402" s="57">
        <v>140</v>
      </c>
      <c r="E402" s="6"/>
      <c r="F402" s="64">
        <f t="shared" si="2545"/>
        <v>0</v>
      </c>
      <c r="G402" s="6"/>
      <c r="H402" s="64">
        <f t="shared" si="2546"/>
        <v>0</v>
      </c>
      <c r="I402" s="6"/>
      <c r="J402" s="64">
        <f t="shared" ref="J402" si="2582">SUM(I402*$D402)</f>
        <v>0</v>
      </c>
      <c r="K402" s="6"/>
      <c r="L402" s="64">
        <f t="shared" si="2548"/>
        <v>0</v>
      </c>
      <c r="M402" s="6"/>
      <c r="N402" s="64">
        <f t="shared" si="2549"/>
        <v>0</v>
      </c>
      <c r="O402" s="6"/>
      <c r="P402" s="64">
        <f t="shared" si="2550"/>
        <v>0</v>
      </c>
      <c r="Q402" s="6"/>
      <c r="R402" s="64">
        <f t="shared" si="2551"/>
        <v>0</v>
      </c>
      <c r="S402" s="6"/>
      <c r="T402" s="64">
        <f t="shared" si="2552"/>
        <v>0</v>
      </c>
      <c r="U402" s="6"/>
      <c r="V402" s="64">
        <f t="shared" si="2553"/>
        <v>0</v>
      </c>
      <c r="W402" s="6"/>
      <c r="X402" s="64">
        <f t="shared" si="2554"/>
        <v>0</v>
      </c>
      <c r="Y402" s="6"/>
      <c r="Z402" s="64">
        <f t="shared" si="2555"/>
        <v>0</v>
      </c>
      <c r="AA402" s="6"/>
      <c r="AB402" s="64">
        <f t="shared" si="2556"/>
        <v>0</v>
      </c>
      <c r="AC402" s="59"/>
      <c r="AD402" s="64">
        <f t="shared" si="2557"/>
        <v>0</v>
      </c>
      <c r="AE402" s="59"/>
      <c r="AF402" s="64">
        <f t="shared" si="2558"/>
        <v>0</v>
      </c>
      <c r="AG402" s="59"/>
      <c r="AH402" s="64">
        <f t="shared" si="2559"/>
        <v>0</v>
      </c>
      <c r="AI402" s="59"/>
      <c r="AJ402" s="64">
        <f t="shared" si="2560"/>
        <v>0</v>
      </c>
      <c r="AK402" s="59"/>
      <c r="AL402" s="64">
        <f t="shared" si="2561"/>
        <v>0</v>
      </c>
      <c r="AM402" s="59"/>
      <c r="AN402" s="64">
        <f t="shared" si="2562"/>
        <v>0</v>
      </c>
      <c r="AO402" s="59"/>
      <c r="AP402" s="64">
        <f t="shared" si="2563"/>
        <v>0</v>
      </c>
      <c r="AQ402" s="59"/>
      <c r="AR402" s="64">
        <f t="shared" si="2564"/>
        <v>0</v>
      </c>
      <c r="AS402" s="59"/>
      <c r="AT402" s="64">
        <f t="shared" si="2565"/>
        <v>0</v>
      </c>
      <c r="AU402" s="59"/>
      <c r="AV402" s="64">
        <f t="shared" si="2566"/>
        <v>0</v>
      </c>
      <c r="AW402" s="59"/>
      <c r="AX402" s="64">
        <f t="shared" si="2567"/>
        <v>0</v>
      </c>
      <c r="AY402" s="59"/>
      <c r="AZ402" s="64">
        <f t="shared" si="2568"/>
        <v>0</v>
      </c>
      <c r="BA402" s="59"/>
      <c r="BB402" s="64">
        <f t="shared" si="2569"/>
        <v>0</v>
      </c>
      <c r="BC402" s="59"/>
      <c r="BD402" s="64">
        <f t="shared" si="2570"/>
        <v>0</v>
      </c>
      <c r="BE402" s="59"/>
      <c r="BF402" s="64">
        <f t="shared" si="2571"/>
        <v>0</v>
      </c>
      <c r="BG402" s="59"/>
      <c r="BH402" s="64">
        <f t="shared" si="2572"/>
        <v>0</v>
      </c>
      <c r="BI402" s="59"/>
      <c r="BJ402" s="64">
        <f t="shared" si="2573"/>
        <v>0</v>
      </c>
      <c r="BK402" s="59"/>
      <c r="BL402" s="64">
        <f t="shared" si="2574"/>
        <v>0</v>
      </c>
      <c r="BM402" s="59"/>
      <c r="BN402" s="64">
        <f t="shared" si="2575"/>
        <v>0</v>
      </c>
      <c r="BO402" s="59"/>
      <c r="BP402" s="64">
        <f t="shared" si="2576"/>
        <v>0</v>
      </c>
      <c r="BQ402" s="59"/>
      <c r="BR402" s="64">
        <f t="shared" si="2577"/>
        <v>0</v>
      </c>
      <c r="BS402" s="59"/>
      <c r="BT402" s="64">
        <f t="shared" si="2578"/>
        <v>0</v>
      </c>
      <c r="BU402" s="59"/>
      <c r="BV402" s="64">
        <f t="shared" si="2579"/>
        <v>0</v>
      </c>
      <c r="BW402" s="59"/>
      <c r="BX402" s="64">
        <f t="shared" si="2580"/>
        <v>0</v>
      </c>
      <c r="BY402" s="59"/>
      <c r="BZ402" s="64">
        <f t="shared" si="2512"/>
        <v>0</v>
      </c>
      <c r="CA402" s="54"/>
      <c r="CB402" s="61">
        <f t="shared" si="2513"/>
        <v>0</v>
      </c>
      <c r="CC402" s="61">
        <f t="shared" si="2514"/>
        <v>0</v>
      </c>
      <c r="CD402" s="4"/>
      <c r="CE402" s="4"/>
      <c r="CF402" s="4"/>
      <c r="CG402" s="219">
        <f t="shared" si="2515"/>
        <v>0</v>
      </c>
      <c r="CH402" s="222">
        <f t="shared" si="2516"/>
        <v>0</v>
      </c>
      <c r="CI402" s="4"/>
      <c r="CJ402" s="4"/>
      <c r="CK402" s="219">
        <f t="shared" si="2517"/>
        <v>0</v>
      </c>
      <c r="CL402" s="222">
        <f t="shared" si="2518"/>
        <v>0</v>
      </c>
      <c r="CM402" s="4"/>
      <c r="CN402" s="4"/>
      <c r="CO402" s="219">
        <f t="shared" si="2519"/>
        <v>0</v>
      </c>
      <c r="CP402" s="222">
        <f t="shared" si="2520"/>
        <v>0</v>
      </c>
      <c r="CQ402" s="4"/>
      <c r="CR402" s="4"/>
      <c r="CS402" s="219">
        <f t="shared" si="2521"/>
        <v>0</v>
      </c>
      <c r="CT402" s="222">
        <f t="shared" si="2522"/>
        <v>0</v>
      </c>
      <c r="CU402" s="4"/>
      <c r="CV402" s="4"/>
      <c r="CW402" s="219">
        <f t="shared" si="2523"/>
        <v>0</v>
      </c>
      <c r="CX402" s="222">
        <f t="shared" si="2524"/>
        <v>0</v>
      </c>
      <c r="CY402" s="4"/>
      <c r="CZ402" s="4"/>
      <c r="DA402" s="219">
        <f t="shared" si="2525"/>
        <v>0</v>
      </c>
      <c r="DB402" s="222">
        <f t="shared" si="2526"/>
        <v>0</v>
      </c>
      <c r="DC402" s="4"/>
      <c r="DD402" s="4"/>
      <c r="DE402" s="219">
        <f t="shared" si="2527"/>
        <v>0</v>
      </c>
      <c r="DF402" s="222">
        <f t="shared" si="2528"/>
        <v>0</v>
      </c>
      <c r="DG402" s="4"/>
      <c r="DH402" s="4"/>
      <c r="DI402" s="219">
        <f t="shared" si="2529"/>
        <v>0</v>
      </c>
      <c r="DJ402" s="222">
        <f t="shared" si="2530"/>
        <v>0</v>
      </c>
      <c r="DK402" s="4"/>
      <c r="DL402" s="4"/>
      <c r="DM402" s="219">
        <f t="shared" si="2531"/>
        <v>0</v>
      </c>
      <c r="DN402" s="222">
        <f t="shared" si="2532"/>
        <v>0</v>
      </c>
      <c r="DO402" s="4"/>
      <c r="DP402" s="4"/>
      <c r="DQ402" s="219">
        <f t="shared" si="2533"/>
        <v>0</v>
      </c>
      <c r="DR402" s="222">
        <f t="shared" si="2534"/>
        <v>0</v>
      </c>
      <c r="DS402" s="4"/>
      <c r="DT402" s="4"/>
      <c r="DU402" s="219">
        <f t="shared" si="2535"/>
        <v>0</v>
      </c>
      <c r="DV402" s="222">
        <f t="shared" si="2536"/>
        <v>0</v>
      </c>
      <c r="DW402" s="4"/>
      <c r="DX402" s="4"/>
      <c r="DY402" s="4"/>
      <c r="DZ402" s="219">
        <f t="shared" si="2537"/>
        <v>0</v>
      </c>
      <c r="EA402" s="222">
        <f t="shared" si="2538"/>
        <v>0</v>
      </c>
      <c r="EB402" s="4"/>
      <c r="EC402" s="4"/>
      <c r="ED402" s="219">
        <f t="shared" si="2539"/>
        <v>0</v>
      </c>
      <c r="EE402" s="222">
        <f t="shared" si="2540"/>
        <v>0</v>
      </c>
      <c r="EF402" s="4"/>
      <c r="EG402" s="4"/>
      <c r="EH402" s="219">
        <f t="shared" si="2541"/>
        <v>0</v>
      </c>
      <c r="EI402" s="222">
        <f t="shared" si="2542"/>
        <v>0</v>
      </c>
      <c r="EJ402" s="4"/>
      <c r="EK402" s="4"/>
      <c r="EL402" s="219">
        <f t="shared" si="2543"/>
        <v>0</v>
      </c>
      <c r="EM402" s="222">
        <f t="shared" si="2544"/>
        <v>0</v>
      </c>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c r="HH402" s="4"/>
      <c r="HI402" s="4"/>
      <c r="HJ402" s="4"/>
      <c r="HK402" s="4"/>
      <c r="HL402" s="4"/>
      <c r="HM402" s="4"/>
      <c r="HN402" s="4"/>
      <c r="HO402" s="4"/>
      <c r="HP402" s="4"/>
      <c r="HQ402" s="4"/>
      <c r="HR402" s="4"/>
      <c r="HS402" s="4"/>
      <c r="HT402" s="4"/>
      <c r="HU402" s="4"/>
      <c r="HV402" s="4"/>
    </row>
    <row r="403" spans="1:230" s="5" customFormat="1" x14ac:dyDescent="0.2">
      <c r="A403" s="57"/>
      <c r="B403" s="57"/>
      <c r="C403" s="57" t="s">
        <v>2</v>
      </c>
      <c r="D403" s="57">
        <v>140</v>
      </c>
      <c r="E403" s="6"/>
      <c r="F403" s="64">
        <f t="shared" si="2545"/>
        <v>0</v>
      </c>
      <c r="G403" s="6"/>
      <c r="H403" s="64">
        <f t="shared" si="2546"/>
        <v>0</v>
      </c>
      <c r="I403" s="6"/>
      <c r="J403" s="64">
        <f t="shared" ref="J403" si="2583">SUM(I403*$D403)</f>
        <v>0</v>
      </c>
      <c r="K403" s="6"/>
      <c r="L403" s="64">
        <f t="shared" si="2548"/>
        <v>0</v>
      </c>
      <c r="M403" s="6"/>
      <c r="N403" s="64">
        <f t="shared" si="2549"/>
        <v>0</v>
      </c>
      <c r="O403" s="6"/>
      <c r="P403" s="64">
        <f t="shared" si="2550"/>
        <v>0</v>
      </c>
      <c r="Q403" s="6"/>
      <c r="R403" s="64">
        <f t="shared" si="2551"/>
        <v>0</v>
      </c>
      <c r="S403" s="6"/>
      <c r="T403" s="64">
        <f t="shared" si="2552"/>
        <v>0</v>
      </c>
      <c r="U403" s="6"/>
      <c r="V403" s="64">
        <f t="shared" si="2553"/>
        <v>0</v>
      </c>
      <c r="W403" s="6"/>
      <c r="X403" s="64">
        <f t="shared" si="2554"/>
        <v>0</v>
      </c>
      <c r="Y403" s="6"/>
      <c r="Z403" s="64">
        <f t="shared" si="2555"/>
        <v>0</v>
      </c>
      <c r="AA403" s="6"/>
      <c r="AB403" s="64">
        <f t="shared" si="2556"/>
        <v>0</v>
      </c>
      <c r="AC403" s="59"/>
      <c r="AD403" s="64">
        <f t="shared" si="2557"/>
        <v>0</v>
      </c>
      <c r="AE403" s="59"/>
      <c r="AF403" s="64">
        <f t="shared" si="2558"/>
        <v>0</v>
      </c>
      <c r="AG403" s="59"/>
      <c r="AH403" s="64">
        <f t="shared" si="2559"/>
        <v>0</v>
      </c>
      <c r="AI403" s="59"/>
      <c r="AJ403" s="64">
        <f t="shared" si="2560"/>
        <v>0</v>
      </c>
      <c r="AK403" s="59"/>
      <c r="AL403" s="64">
        <f t="shared" si="2561"/>
        <v>0</v>
      </c>
      <c r="AM403" s="59"/>
      <c r="AN403" s="64">
        <f t="shared" si="2562"/>
        <v>0</v>
      </c>
      <c r="AO403" s="59"/>
      <c r="AP403" s="64">
        <f t="shared" si="2563"/>
        <v>0</v>
      </c>
      <c r="AQ403" s="59"/>
      <c r="AR403" s="64">
        <f t="shared" si="2564"/>
        <v>0</v>
      </c>
      <c r="AS403" s="59"/>
      <c r="AT403" s="64">
        <f t="shared" si="2565"/>
        <v>0</v>
      </c>
      <c r="AU403" s="59"/>
      <c r="AV403" s="64">
        <f t="shared" si="2566"/>
        <v>0</v>
      </c>
      <c r="AW403" s="59"/>
      <c r="AX403" s="64">
        <f t="shared" si="2567"/>
        <v>0</v>
      </c>
      <c r="AY403" s="59"/>
      <c r="AZ403" s="64">
        <f t="shared" si="2568"/>
        <v>0</v>
      </c>
      <c r="BA403" s="59"/>
      <c r="BB403" s="64">
        <f t="shared" si="2569"/>
        <v>0</v>
      </c>
      <c r="BC403" s="59"/>
      <c r="BD403" s="64">
        <f t="shared" si="2570"/>
        <v>0</v>
      </c>
      <c r="BE403" s="59"/>
      <c r="BF403" s="64">
        <f t="shared" si="2571"/>
        <v>0</v>
      </c>
      <c r="BG403" s="59"/>
      <c r="BH403" s="64">
        <f t="shared" si="2572"/>
        <v>0</v>
      </c>
      <c r="BI403" s="59"/>
      <c r="BJ403" s="64">
        <f t="shared" si="2573"/>
        <v>0</v>
      </c>
      <c r="BK403" s="59"/>
      <c r="BL403" s="64">
        <f t="shared" si="2574"/>
        <v>0</v>
      </c>
      <c r="BM403" s="59"/>
      <c r="BN403" s="64">
        <f t="shared" si="2575"/>
        <v>0</v>
      </c>
      <c r="BO403" s="59"/>
      <c r="BP403" s="64">
        <f t="shared" si="2576"/>
        <v>0</v>
      </c>
      <c r="BQ403" s="59"/>
      <c r="BR403" s="64">
        <f t="shared" si="2577"/>
        <v>0</v>
      </c>
      <c r="BS403" s="59"/>
      <c r="BT403" s="64">
        <f t="shared" si="2578"/>
        <v>0</v>
      </c>
      <c r="BU403" s="59"/>
      <c r="BV403" s="64">
        <f t="shared" si="2579"/>
        <v>0</v>
      </c>
      <c r="BW403" s="59"/>
      <c r="BX403" s="64">
        <f t="shared" si="2580"/>
        <v>0</v>
      </c>
      <c r="BY403" s="59"/>
      <c r="BZ403" s="64">
        <f t="shared" si="2512"/>
        <v>0</v>
      </c>
      <c r="CA403" s="54"/>
      <c r="CB403" s="61">
        <f t="shared" si="2513"/>
        <v>0</v>
      </c>
      <c r="CC403" s="61">
        <f t="shared" si="2514"/>
        <v>0</v>
      </c>
      <c r="CD403" s="4"/>
      <c r="CE403" s="4"/>
      <c r="CF403" s="4"/>
      <c r="CG403" s="219">
        <f t="shared" si="2515"/>
        <v>0</v>
      </c>
      <c r="CH403" s="222">
        <f t="shared" si="2516"/>
        <v>0</v>
      </c>
      <c r="CI403" s="4"/>
      <c r="CJ403" s="4"/>
      <c r="CK403" s="219">
        <f t="shared" si="2517"/>
        <v>0</v>
      </c>
      <c r="CL403" s="222">
        <f t="shared" si="2518"/>
        <v>0</v>
      </c>
      <c r="CM403" s="4"/>
      <c r="CN403" s="4"/>
      <c r="CO403" s="219">
        <f t="shared" si="2519"/>
        <v>0</v>
      </c>
      <c r="CP403" s="222">
        <f t="shared" si="2520"/>
        <v>0</v>
      </c>
      <c r="CQ403" s="4"/>
      <c r="CR403" s="4"/>
      <c r="CS403" s="219">
        <f t="shared" si="2521"/>
        <v>0</v>
      </c>
      <c r="CT403" s="222">
        <f t="shared" si="2522"/>
        <v>0</v>
      </c>
      <c r="CU403" s="4"/>
      <c r="CV403" s="4"/>
      <c r="CW403" s="219">
        <f t="shared" si="2523"/>
        <v>0</v>
      </c>
      <c r="CX403" s="222">
        <f t="shared" si="2524"/>
        <v>0</v>
      </c>
      <c r="CY403" s="4"/>
      <c r="CZ403" s="4"/>
      <c r="DA403" s="219">
        <f t="shared" si="2525"/>
        <v>0</v>
      </c>
      <c r="DB403" s="222">
        <f t="shared" si="2526"/>
        <v>0</v>
      </c>
      <c r="DC403" s="4"/>
      <c r="DD403" s="4"/>
      <c r="DE403" s="219">
        <f t="shared" si="2527"/>
        <v>0</v>
      </c>
      <c r="DF403" s="222">
        <f t="shared" si="2528"/>
        <v>0</v>
      </c>
      <c r="DG403" s="4"/>
      <c r="DH403" s="4"/>
      <c r="DI403" s="219">
        <f t="shared" si="2529"/>
        <v>0</v>
      </c>
      <c r="DJ403" s="222">
        <f t="shared" si="2530"/>
        <v>0</v>
      </c>
      <c r="DK403" s="4"/>
      <c r="DL403" s="4"/>
      <c r="DM403" s="219">
        <f t="shared" si="2531"/>
        <v>0</v>
      </c>
      <c r="DN403" s="222">
        <f t="shared" si="2532"/>
        <v>0</v>
      </c>
      <c r="DO403" s="4"/>
      <c r="DP403" s="4"/>
      <c r="DQ403" s="219">
        <f t="shared" si="2533"/>
        <v>0</v>
      </c>
      <c r="DR403" s="222">
        <f t="shared" si="2534"/>
        <v>0</v>
      </c>
      <c r="DS403" s="4"/>
      <c r="DT403" s="4"/>
      <c r="DU403" s="219">
        <f t="shared" si="2535"/>
        <v>0</v>
      </c>
      <c r="DV403" s="222">
        <f t="shared" si="2536"/>
        <v>0</v>
      </c>
      <c r="DW403" s="4"/>
      <c r="DX403" s="4"/>
      <c r="DY403" s="4"/>
      <c r="DZ403" s="219">
        <f t="shared" si="2537"/>
        <v>0</v>
      </c>
      <c r="EA403" s="222">
        <f t="shared" si="2538"/>
        <v>0</v>
      </c>
      <c r="EB403" s="4"/>
      <c r="EC403" s="4"/>
      <c r="ED403" s="219">
        <f t="shared" si="2539"/>
        <v>0</v>
      </c>
      <c r="EE403" s="222">
        <f t="shared" si="2540"/>
        <v>0</v>
      </c>
      <c r="EF403" s="4"/>
      <c r="EG403" s="4"/>
      <c r="EH403" s="219">
        <f t="shared" si="2541"/>
        <v>0</v>
      </c>
      <c r="EI403" s="222">
        <f t="shared" si="2542"/>
        <v>0</v>
      </c>
      <c r="EJ403" s="4"/>
      <c r="EK403" s="4"/>
      <c r="EL403" s="219">
        <f t="shared" si="2543"/>
        <v>0</v>
      </c>
      <c r="EM403" s="222">
        <f t="shared" si="2544"/>
        <v>0</v>
      </c>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c r="HH403" s="4"/>
      <c r="HI403" s="4"/>
      <c r="HJ403" s="4"/>
      <c r="HK403" s="4"/>
      <c r="HL403" s="4"/>
      <c r="HM403" s="4"/>
      <c r="HN403" s="4"/>
      <c r="HO403" s="4"/>
      <c r="HP403" s="4"/>
      <c r="HQ403" s="4"/>
      <c r="HR403" s="4"/>
      <c r="HS403" s="4"/>
      <c r="HT403" s="4"/>
      <c r="HU403" s="4"/>
      <c r="HV403" s="4"/>
    </row>
    <row r="404" spans="1:230" s="5" customFormat="1" x14ac:dyDescent="0.2">
      <c r="A404" s="57"/>
      <c r="B404" s="57"/>
      <c r="C404" s="57" t="s">
        <v>7</v>
      </c>
      <c r="D404" s="57">
        <v>118</v>
      </c>
      <c r="E404" s="6"/>
      <c r="F404" s="64">
        <f t="shared" si="2545"/>
        <v>0</v>
      </c>
      <c r="G404" s="6"/>
      <c r="H404" s="64">
        <f t="shared" si="2546"/>
        <v>0</v>
      </c>
      <c r="I404" s="6"/>
      <c r="J404" s="64">
        <f t="shared" ref="J404" si="2584">SUM(I404*$D404)</f>
        <v>0</v>
      </c>
      <c r="K404" s="6"/>
      <c r="L404" s="64">
        <f t="shared" si="2548"/>
        <v>0</v>
      </c>
      <c r="M404" s="6"/>
      <c r="N404" s="64">
        <f t="shared" si="2549"/>
        <v>0</v>
      </c>
      <c r="O404" s="6"/>
      <c r="P404" s="64">
        <f t="shared" si="2550"/>
        <v>0</v>
      </c>
      <c r="Q404" s="6"/>
      <c r="R404" s="64">
        <f t="shared" si="2551"/>
        <v>0</v>
      </c>
      <c r="S404" s="6"/>
      <c r="T404" s="64">
        <f t="shared" si="2552"/>
        <v>0</v>
      </c>
      <c r="U404" s="6"/>
      <c r="V404" s="64">
        <f t="shared" si="2553"/>
        <v>0</v>
      </c>
      <c r="W404" s="6"/>
      <c r="X404" s="64">
        <f t="shared" si="2554"/>
        <v>0</v>
      </c>
      <c r="Y404" s="6"/>
      <c r="Z404" s="64">
        <f t="shared" si="2555"/>
        <v>0</v>
      </c>
      <c r="AA404" s="6"/>
      <c r="AB404" s="64">
        <f t="shared" si="2556"/>
        <v>0</v>
      </c>
      <c r="AC404" s="59"/>
      <c r="AD404" s="64">
        <f t="shared" si="2557"/>
        <v>0</v>
      </c>
      <c r="AE404" s="59"/>
      <c r="AF404" s="64">
        <f t="shared" si="2558"/>
        <v>0</v>
      </c>
      <c r="AG404" s="59"/>
      <c r="AH404" s="64">
        <f t="shared" si="2559"/>
        <v>0</v>
      </c>
      <c r="AI404" s="59"/>
      <c r="AJ404" s="64">
        <f t="shared" si="2560"/>
        <v>0</v>
      </c>
      <c r="AK404" s="59"/>
      <c r="AL404" s="64">
        <f t="shared" si="2561"/>
        <v>0</v>
      </c>
      <c r="AM404" s="59"/>
      <c r="AN404" s="64">
        <f t="shared" si="2562"/>
        <v>0</v>
      </c>
      <c r="AO404" s="59"/>
      <c r="AP404" s="64">
        <f t="shared" si="2563"/>
        <v>0</v>
      </c>
      <c r="AQ404" s="59"/>
      <c r="AR404" s="64">
        <f t="shared" si="2564"/>
        <v>0</v>
      </c>
      <c r="AS404" s="59"/>
      <c r="AT404" s="64">
        <f t="shared" si="2565"/>
        <v>0</v>
      </c>
      <c r="AU404" s="59"/>
      <c r="AV404" s="64">
        <f t="shared" si="2566"/>
        <v>0</v>
      </c>
      <c r="AW404" s="59"/>
      <c r="AX404" s="64">
        <f t="shared" si="2567"/>
        <v>0</v>
      </c>
      <c r="AY404" s="59"/>
      <c r="AZ404" s="64">
        <f t="shared" si="2568"/>
        <v>0</v>
      </c>
      <c r="BA404" s="59"/>
      <c r="BB404" s="64">
        <f t="shared" si="2569"/>
        <v>0</v>
      </c>
      <c r="BC404" s="59"/>
      <c r="BD404" s="64">
        <f t="shared" si="2570"/>
        <v>0</v>
      </c>
      <c r="BE404" s="59"/>
      <c r="BF404" s="64">
        <f t="shared" si="2571"/>
        <v>0</v>
      </c>
      <c r="BG404" s="59"/>
      <c r="BH404" s="64">
        <f t="shared" si="2572"/>
        <v>0</v>
      </c>
      <c r="BI404" s="59"/>
      <c r="BJ404" s="64">
        <f t="shared" si="2573"/>
        <v>0</v>
      </c>
      <c r="BK404" s="59"/>
      <c r="BL404" s="64">
        <f t="shared" si="2574"/>
        <v>0</v>
      </c>
      <c r="BM404" s="59"/>
      <c r="BN404" s="64">
        <f t="shared" si="2575"/>
        <v>0</v>
      </c>
      <c r="BO404" s="59"/>
      <c r="BP404" s="64">
        <f t="shared" si="2576"/>
        <v>0</v>
      </c>
      <c r="BQ404" s="59"/>
      <c r="BR404" s="64">
        <f t="shared" si="2577"/>
        <v>0</v>
      </c>
      <c r="BS404" s="59"/>
      <c r="BT404" s="64">
        <f t="shared" si="2578"/>
        <v>0</v>
      </c>
      <c r="BU404" s="59"/>
      <c r="BV404" s="64">
        <f t="shared" si="2579"/>
        <v>0</v>
      </c>
      <c r="BW404" s="59"/>
      <c r="BX404" s="64">
        <f t="shared" si="2580"/>
        <v>0</v>
      </c>
      <c r="BY404" s="59"/>
      <c r="BZ404" s="64">
        <f t="shared" si="2512"/>
        <v>0</v>
      </c>
      <c r="CA404" s="54"/>
      <c r="CB404" s="61">
        <f t="shared" si="2513"/>
        <v>0</v>
      </c>
      <c r="CC404" s="61">
        <f t="shared" si="2514"/>
        <v>0</v>
      </c>
      <c r="CD404" s="4"/>
      <c r="CE404" s="4"/>
      <c r="CF404" s="4"/>
      <c r="CG404" s="219">
        <f t="shared" si="2515"/>
        <v>0</v>
      </c>
      <c r="CH404" s="222">
        <f t="shared" si="2516"/>
        <v>0</v>
      </c>
      <c r="CI404" s="4"/>
      <c r="CJ404" s="4"/>
      <c r="CK404" s="219">
        <f t="shared" si="2517"/>
        <v>0</v>
      </c>
      <c r="CL404" s="222">
        <f t="shared" si="2518"/>
        <v>0</v>
      </c>
      <c r="CM404" s="4"/>
      <c r="CN404" s="4"/>
      <c r="CO404" s="219">
        <f t="shared" si="2519"/>
        <v>0</v>
      </c>
      <c r="CP404" s="222">
        <f t="shared" si="2520"/>
        <v>0</v>
      </c>
      <c r="CQ404" s="4"/>
      <c r="CR404" s="4"/>
      <c r="CS404" s="219">
        <f t="shared" si="2521"/>
        <v>0</v>
      </c>
      <c r="CT404" s="222">
        <f t="shared" si="2522"/>
        <v>0</v>
      </c>
      <c r="CU404" s="4"/>
      <c r="CV404" s="4"/>
      <c r="CW404" s="219">
        <f t="shared" si="2523"/>
        <v>0</v>
      </c>
      <c r="CX404" s="222">
        <f t="shared" si="2524"/>
        <v>0</v>
      </c>
      <c r="CY404" s="4"/>
      <c r="CZ404" s="4"/>
      <c r="DA404" s="219">
        <f t="shared" si="2525"/>
        <v>0</v>
      </c>
      <c r="DB404" s="222">
        <f t="shared" si="2526"/>
        <v>0</v>
      </c>
      <c r="DC404" s="4"/>
      <c r="DD404" s="4"/>
      <c r="DE404" s="219">
        <f t="shared" si="2527"/>
        <v>0</v>
      </c>
      <c r="DF404" s="222">
        <f t="shared" si="2528"/>
        <v>0</v>
      </c>
      <c r="DG404" s="4"/>
      <c r="DH404" s="4"/>
      <c r="DI404" s="219">
        <f t="shared" si="2529"/>
        <v>0</v>
      </c>
      <c r="DJ404" s="222">
        <f t="shared" si="2530"/>
        <v>0</v>
      </c>
      <c r="DK404" s="4"/>
      <c r="DL404" s="4"/>
      <c r="DM404" s="219">
        <f t="shared" si="2531"/>
        <v>0</v>
      </c>
      <c r="DN404" s="222">
        <f t="shared" si="2532"/>
        <v>0</v>
      </c>
      <c r="DO404" s="4"/>
      <c r="DP404" s="4"/>
      <c r="DQ404" s="219">
        <f t="shared" si="2533"/>
        <v>0</v>
      </c>
      <c r="DR404" s="222">
        <f t="shared" si="2534"/>
        <v>0</v>
      </c>
      <c r="DS404" s="4"/>
      <c r="DT404" s="4"/>
      <c r="DU404" s="219">
        <f t="shared" si="2535"/>
        <v>0</v>
      </c>
      <c r="DV404" s="222">
        <f t="shared" si="2536"/>
        <v>0</v>
      </c>
      <c r="DW404" s="4"/>
      <c r="DX404" s="4"/>
      <c r="DY404" s="4"/>
      <c r="DZ404" s="219">
        <f t="shared" si="2537"/>
        <v>0</v>
      </c>
      <c r="EA404" s="222">
        <f t="shared" si="2538"/>
        <v>0</v>
      </c>
      <c r="EB404" s="4"/>
      <c r="EC404" s="4"/>
      <c r="ED404" s="219">
        <f t="shared" si="2539"/>
        <v>0</v>
      </c>
      <c r="EE404" s="222">
        <f t="shared" si="2540"/>
        <v>0</v>
      </c>
      <c r="EF404" s="4"/>
      <c r="EG404" s="4"/>
      <c r="EH404" s="219">
        <f t="shared" si="2541"/>
        <v>0</v>
      </c>
      <c r="EI404" s="222">
        <f t="shared" si="2542"/>
        <v>0</v>
      </c>
      <c r="EJ404" s="4"/>
      <c r="EK404" s="4"/>
      <c r="EL404" s="219">
        <f t="shared" si="2543"/>
        <v>0</v>
      </c>
      <c r="EM404" s="222">
        <f t="shared" si="2544"/>
        <v>0</v>
      </c>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c r="HH404" s="4"/>
      <c r="HI404" s="4"/>
      <c r="HJ404" s="4"/>
      <c r="HK404" s="4"/>
      <c r="HL404" s="4"/>
      <c r="HM404" s="4"/>
      <c r="HN404" s="4"/>
      <c r="HO404" s="4"/>
      <c r="HP404" s="4"/>
      <c r="HQ404" s="4"/>
      <c r="HR404" s="4"/>
      <c r="HS404" s="4"/>
      <c r="HT404" s="4"/>
      <c r="HU404" s="4"/>
      <c r="HV404" s="4"/>
    </row>
    <row r="405" spans="1:230" s="5" customFormat="1" x14ac:dyDescent="0.2">
      <c r="A405" s="57"/>
      <c r="B405" s="57"/>
      <c r="C405" s="57" t="s">
        <v>7</v>
      </c>
      <c r="D405" s="57">
        <v>118</v>
      </c>
      <c r="E405" s="6"/>
      <c r="F405" s="64">
        <f t="shared" si="2545"/>
        <v>0</v>
      </c>
      <c r="G405" s="6"/>
      <c r="H405" s="64">
        <f t="shared" si="2546"/>
        <v>0</v>
      </c>
      <c r="I405" s="6"/>
      <c r="J405" s="64">
        <f t="shared" ref="J405" si="2585">SUM(I405*$D405)</f>
        <v>0</v>
      </c>
      <c r="K405" s="6"/>
      <c r="L405" s="64">
        <f t="shared" si="2548"/>
        <v>0</v>
      </c>
      <c r="M405" s="6"/>
      <c r="N405" s="64">
        <f t="shared" si="2549"/>
        <v>0</v>
      </c>
      <c r="O405" s="6"/>
      <c r="P405" s="64">
        <f t="shared" si="2550"/>
        <v>0</v>
      </c>
      <c r="Q405" s="6"/>
      <c r="R405" s="64">
        <f t="shared" si="2551"/>
        <v>0</v>
      </c>
      <c r="S405" s="6"/>
      <c r="T405" s="64">
        <f t="shared" si="2552"/>
        <v>0</v>
      </c>
      <c r="U405" s="6"/>
      <c r="V405" s="64">
        <f t="shared" si="2553"/>
        <v>0</v>
      </c>
      <c r="W405" s="6"/>
      <c r="X405" s="64">
        <f t="shared" si="2554"/>
        <v>0</v>
      </c>
      <c r="Y405" s="6"/>
      <c r="Z405" s="64">
        <f t="shared" si="2555"/>
        <v>0</v>
      </c>
      <c r="AA405" s="6"/>
      <c r="AB405" s="64">
        <f t="shared" si="2556"/>
        <v>0</v>
      </c>
      <c r="AC405" s="59"/>
      <c r="AD405" s="64">
        <f t="shared" si="2557"/>
        <v>0</v>
      </c>
      <c r="AE405" s="59"/>
      <c r="AF405" s="64">
        <f t="shared" si="2558"/>
        <v>0</v>
      </c>
      <c r="AG405" s="59"/>
      <c r="AH405" s="64">
        <f t="shared" si="2559"/>
        <v>0</v>
      </c>
      <c r="AI405" s="59"/>
      <c r="AJ405" s="64">
        <f t="shared" si="2560"/>
        <v>0</v>
      </c>
      <c r="AK405" s="59"/>
      <c r="AL405" s="64">
        <f t="shared" si="2561"/>
        <v>0</v>
      </c>
      <c r="AM405" s="59"/>
      <c r="AN405" s="64">
        <f t="shared" si="2562"/>
        <v>0</v>
      </c>
      <c r="AO405" s="59"/>
      <c r="AP405" s="64">
        <f t="shared" si="2563"/>
        <v>0</v>
      </c>
      <c r="AQ405" s="59"/>
      <c r="AR405" s="64">
        <f t="shared" si="2564"/>
        <v>0</v>
      </c>
      <c r="AS405" s="59"/>
      <c r="AT405" s="64">
        <f t="shared" si="2565"/>
        <v>0</v>
      </c>
      <c r="AU405" s="59"/>
      <c r="AV405" s="64">
        <f t="shared" si="2566"/>
        <v>0</v>
      </c>
      <c r="AW405" s="59"/>
      <c r="AX405" s="64">
        <f t="shared" si="2567"/>
        <v>0</v>
      </c>
      <c r="AY405" s="59"/>
      <c r="AZ405" s="64">
        <f t="shared" si="2568"/>
        <v>0</v>
      </c>
      <c r="BA405" s="59"/>
      <c r="BB405" s="64">
        <f t="shared" si="2569"/>
        <v>0</v>
      </c>
      <c r="BC405" s="59"/>
      <c r="BD405" s="64">
        <f t="shared" si="2570"/>
        <v>0</v>
      </c>
      <c r="BE405" s="59"/>
      <c r="BF405" s="64">
        <f t="shared" si="2571"/>
        <v>0</v>
      </c>
      <c r="BG405" s="59"/>
      <c r="BH405" s="64">
        <f t="shared" si="2572"/>
        <v>0</v>
      </c>
      <c r="BI405" s="59"/>
      <c r="BJ405" s="64">
        <f t="shared" si="2573"/>
        <v>0</v>
      </c>
      <c r="BK405" s="59"/>
      <c r="BL405" s="64">
        <f t="shared" si="2574"/>
        <v>0</v>
      </c>
      <c r="BM405" s="59"/>
      <c r="BN405" s="64">
        <f t="shared" si="2575"/>
        <v>0</v>
      </c>
      <c r="BO405" s="59"/>
      <c r="BP405" s="64">
        <f t="shared" si="2576"/>
        <v>0</v>
      </c>
      <c r="BQ405" s="59"/>
      <c r="BR405" s="64">
        <f t="shared" si="2577"/>
        <v>0</v>
      </c>
      <c r="BS405" s="59"/>
      <c r="BT405" s="64">
        <f t="shared" si="2578"/>
        <v>0</v>
      </c>
      <c r="BU405" s="59"/>
      <c r="BV405" s="64">
        <f t="shared" si="2579"/>
        <v>0</v>
      </c>
      <c r="BW405" s="59"/>
      <c r="BX405" s="64">
        <f t="shared" si="2580"/>
        <v>0</v>
      </c>
      <c r="BY405" s="59"/>
      <c r="BZ405" s="64">
        <f t="shared" si="2512"/>
        <v>0</v>
      </c>
      <c r="CA405" s="54"/>
      <c r="CB405" s="61">
        <f t="shared" si="2513"/>
        <v>0</v>
      </c>
      <c r="CC405" s="61">
        <f t="shared" si="2514"/>
        <v>0</v>
      </c>
      <c r="CD405" s="4"/>
      <c r="CE405" s="4"/>
      <c r="CF405" s="4"/>
      <c r="CG405" s="219">
        <f t="shared" si="2515"/>
        <v>0</v>
      </c>
      <c r="CH405" s="222">
        <f t="shared" si="2516"/>
        <v>0</v>
      </c>
      <c r="CI405" s="4"/>
      <c r="CJ405" s="4"/>
      <c r="CK405" s="219">
        <f t="shared" si="2517"/>
        <v>0</v>
      </c>
      <c r="CL405" s="222">
        <f t="shared" si="2518"/>
        <v>0</v>
      </c>
      <c r="CM405" s="4"/>
      <c r="CN405" s="4"/>
      <c r="CO405" s="219">
        <f t="shared" si="2519"/>
        <v>0</v>
      </c>
      <c r="CP405" s="222">
        <f t="shared" si="2520"/>
        <v>0</v>
      </c>
      <c r="CQ405" s="4"/>
      <c r="CR405" s="4"/>
      <c r="CS405" s="219">
        <f t="shared" si="2521"/>
        <v>0</v>
      </c>
      <c r="CT405" s="222">
        <f t="shared" si="2522"/>
        <v>0</v>
      </c>
      <c r="CU405" s="4"/>
      <c r="CV405" s="4"/>
      <c r="CW405" s="219">
        <f t="shared" si="2523"/>
        <v>0</v>
      </c>
      <c r="CX405" s="222">
        <f t="shared" si="2524"/>
        <v>0</v>
      </c>
      <c r="CY405" s="4"/>
      <c r="CZ405" s="4"/>
      <c r="DA405" s="219">
        <f t="shared" si="2525"/>
        <v>0</v>
      </c>
      <c r="DB405" s="222">
        <f t="shared" si="2526"/>
        <v>0</v>
      </c>
      <c r="DC405" s="4"/>
      <c r="DD405" s="4"/>
      <c r="DE405" s="219">
        <f t="shared" si="2527"/>
        <v>0</v>
      </c>
      <c r="DF405" s="222">
        <f t="shared" si="2528"/>
        <v>0</v>
      </c>
      <c r="DG405" s="4"/>
      <c r="DH405" s="4"/>
      <c r="DI405" s="219">
        <f t="shared" si="2529"/>
        <v>0</v>
      </c>
      <c r="DJ405" s="222">
        <f t="shared" si="2530"/>
        <v>0</v>
      </c>
      <c r="DK405" s="4"/>
      <c r="DL405" s="4"/>
      <c r="DM405" s="219">
        <f t="shared" si="2531"/>
        <v>0</v>
      </c>
      <c r="DN405" s="222">
        <f t="shared" si="2532"/>
        <v>0</v>
      </c>
      <c r="DO405" s="4"/>
      <c r="DP405" s="4"/>
      <c r="DQ405" s="219">
        <f t="shared" si="2533"/>
        <v>0</v>
      </c>
      <c r="DR405" s="222">
        <f t="shared" si="2534"/>
        <v>0</v>
      </c>
      <c r="DS405" s="4"/>
      <c r="DT405" s="4"/>
      <c r="DU405" s="219">
        <f t="shared" si="2535"/>
        <v>0</v>
      </c>
      <c r="DV405" s="222">
        <f t="shared" si="2536"/>
        <v>0</v>
      </c>
      <c r="DW405" s="4"/>
      <c r="DX405" s="4"/>
      <c r="DY405" s="4"/>
      <c r="DZ405" s="219">
        <f t="shared" si="2537"/>
        <v>0</v>
      </c>
      <c r="EA405" s="222">
        <f t="shared" si="2538"/>
        <v>0</v>
      </c>
      <c r="EB405" s="4"/>
      <c r="EC405" s="4"/>
      <c r="ED405" s="219">
        <f t="shared" si="2539"/>
        <v>0</v>
      </c>
      <c r="EE405" s="222">
        <f t="shared" si="2540"/>
        <v>0</v>
      </c>
      <c r="EF405" s="4"/>
      <c r="EG405" s="4"/>
      <c r="EH405" s="219">
        <f t="shared" si="2541"/>
        <v>0</v>
      </c>
      <c r="EI405" s="222">
        <f t="shared" si="2542"/>
        <v>0</v>
      </c>
      <c r="EJ405" s="4"/>
      <c r="EK405" s="4"/>
      <c r="EL405" s="219">
        <f t="shared" si="2543"/>
        <v>0</v>
      </c>
      <c r="EM405" s="222">
        <f t="shared" si="2544"/>
        <v>0</v>
      </c>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c r="HH405" s="4"/>
      <c r="HI405" s="4"/>
      <c r="HJ405" s="4"/>
      <c r="HK405" s="4"/>
      <c r="HL405" s="4"/>
      <c r="HM405" s="4"/>
      <c r="HN405" s="4"/>
      <c r="HO405" s="4"/>
      <c r="HP405" s="4"/>
      <c r="HQ405" s="4"/>
      <c r="HR405" s="4"/>
      <c r="HS405" s="4"/>
      <c r="HT405" s="4"/>
      <c r="HU405" s="4"/>
      <c r="HV405" s="4"/>
    </row>
    <row r="406" spans="1:230" s="5" customFormat="1" x14ac:dyDescent="0.2">
      <c r="A406" s="57"/>
      <c r="B406" s="57"/>
      <c r="C406" s="57" t="s">
        <v>7</v>
      </c>
      <c r="D406" s="57">
        <v>118</v>
      </c>
      <c r="E406" s="6"/>
      <c r="F406" s="64">
        <f t="shared" si="2545"/>
        <v>0</v>
      </c>
      <c r="G406" s="6"/>
      <c r="H406" s="64">
        <f t="shared" si="2546"/>
        <v>0</v>
      </c>
      <c r="I406" s="6"/>
      <c r="J406" s="64">
        <f t="shared" ref="J406" si="2586">SUM(I406*$D406)</f>
        <v>0</v>
      </c>
      <c r="K406" s="6"/>
      <c r="L406" s="64">
        <f t="shared" si="2548"/>
        <v>0</v>
      </c>
      <c r="M406" s="6"/>
      <c r="N406" s="64">
        <f t="shared" si="2549"/>
        <v>0</v>
      </c>
      <c r="O406" s="6"/>
      <c r="P406" s="64">
        <f t="shared" si="2550"/>
        <v>0</v>
      </c>
      <c r="Q406" s="6"/>
      <c r="R406" s="64">
        <f t="shared" si="2551"/>
        <v>0</v>
      </c>
      <c r="S406" s="6"/>
      <c r="T406" s="64">
        <f t="shared" si="2552"/>
        <v>0</v>
      </c>
      <c r="U406" s="6"/>
      <c r="V406" s="64">
        <f t="shared" si="2553"/>
        <v>0</v>
      </c>
      <c r="W406" s="6"/>
      <c r="X406" s="64">
        <f t="shared" si="2554"/>
        <v>0</v>
      </c>
      <c r="Y406" s="6"/>
      <c r="Z406" s="64">
        <f t="shared" si="2555"/>
        <v>0</v>
      </c>
      <c r="AA406" s="6"/>
      <c r="AB406" s="64">
        <f t="shared" si="2556"/>
        <v>0</v>
      </c>
      <c r="AC406" s="59"/>
      <c r="AD406" s="64">
        <f t="shared" si="2557"/>
        <v>0</v>
      </c>
      <c r="AE406" s="59"/>
      <c r="AF406" s="64">
        <f t="shared" si="2558"/>
        <v>0</v>
      </c>
      <c r="AG406" s="59"/>
      <c r="AH406" s="64">
        <f t="shared" si="2559"/>
        <v>0</v>
      </c>
      <c r="AI406" s="59"/>
      <c r="AJ406" s="64">
        <f t="shared" si="2560"/>
        <v>0</v>
      </c>
      <c r="AK406" s="59"/>
      <c r="AL406" s="64">
        <f t="shared" si="2561"/>
        <v>0</v>
      </c>
      <c r="AM406" s="59"/>
      <c r="AN406" s="64">
        <f t="shared" si="2562"/>
        <v>0</v>
      </c>
      <c r="AO406" s="59"/>
      <c r="AP406" s="64">
        <f t="shared" si="2563"/>
        <v>0</v>
      </c>
      <c r="AQ406" s="59"/>
      <c r="AR406" s="64">
        <f t="shared" si="2564"/>
        <v>0</v>
      </c>
      <c r="AS406" s="59"/>
      <c r="AT406" s="64">
        <f t="shared" si="2565"/>
        <v>0</v>
      </c>
      <c r="AU406" s="59"/>
      <c r="AV406" s="64">
        <f t="shared" si="2566"/>
        <v>0</v>
      </c>
      <c r="AW406" s="59"/>
      <c r="AX406" s="64">
        <f t="shared" si="2567"/>
        <v>0</v>
      </c>
      <c r="AY406" s="59"/>
      <c r="AZ406" s="64">
        <f t="shared" si="2568"/>
        <v>0</v>
      </c>
      <c r="BA406" s="59"/>
      <c r="BB406" s="64">
        <f t="shared" si="2569"/>
        <v>0</v>
      </c>
      <c r="BC406" s="59"/>
      <c r="BD406" s="64">
        <f t="shared" si="2570"/>
        <v>0</v>
      </c>
      <c r="BE406" s="59"/>
      <c r="BF406" s="64">
        <f t="shared" si="2571"/>
        <v>0</v>
      </c>
      <c r="BG406" s="59"/>
      <c r="BH406" s="64">
        <f t="shared" si="2572"/>
        <v>0</v>
      </c>
      <c r="BI406" s="59"/>
      <c r="BJ406" s="64">
        <f t="shared" si="2573"/>
        <v>0</v>
      </c>
      <c r="BK406" s="59"/>
      <c r="BL406" s="64">
        <f t="shared" si="2574"/>
        <v>0</v>
      </c>
      <c r="BM406" s="59"/>
      <c r="BN406" s="64">
        <f t="shared" si="2575"/>
        <v>0</v>
      </c>
      <c r="BO406" s="59"/>
      <c r="BP406" s="64">
        <f t="shared" si="2576"/>
        <v>0</v>
      </c>
      <c r="BQ406" s="59"/>
      <c r="BR406" s="64">
        <f t="shared" si="2577"/>
        <v>0</v>
      </c>
      <c r="BS406" s="59"/>
      <c r="BT406" s="64">
        <f t="shared" si="2578"/>
        <v>0</v>
      </c>
      <c r="BU406" s="59"/>
      <c r="BV406" s="64">
        <f t="shared" si="2579"/>
        <v>0</v>
      </c>
      <c r="BW406" s="59"/>
      <c r="BX406" s="64">
        <f t="shared" si="2580"/>
        <v>0</v>
      </c>
      <c r="BY406" s="59"/>
      <c r="BZ406" s="64">
        <f t="shared" si="2512"/>
        <v>0</v>
      </c>
      <c r="CA406" s="54"/>
      <c r="CB406" s="61">
        <f t="shared" si="2513"/>
        <v>0</v>
      </c>
      <c r="CC406" s="61">
        <f t="shared" si="2514"/>
        <v>0</v>
      </c>
      <c r="CD406" s="4"/>
      <c r="CE406" s="4"/>
      <c r="CF406" s="4"/>
      <c r="CG406" s="219">
        <f t="shared" si="2515"/>
        <v>0</v>
      </c>
      <c r="CH406" s="222">
        <f t="shared" si="2516"/>
        <v>0</v>
      </c>
      <c r="CI406" s="4"/>
      <c r="CJ406" s="4"/>
      <c r="CK406" s="219">
        <f t="shared" si="2517"/>
        <v>0</v>
      </c>
      <c r="CL406" s="222">
        <f t="shared" si="2518"/>
        <v>0</v>
      </c>
      <c r="CM406" s="4"/>
      <c r="CN406" s="4"/>
      <c r="CO406" s="219">
        <f t="shared" si="2519"/>
        <v>0</v>
      </c>
      <c r="CP406" s="222">
        <f t="shared" si="2520"/>
        <v>0</v>
      </c>
      <c r="CQ406" s="4"/>
      <c r="CR406" s="4"/>
      <c r="CS406" s="219">
        <f t="shared" si="2521"/>
        <v>0</v>
      </c>
      <c r="CT406" s="222">
        <f t="shared" si="2522"/>
        <v>0</v>
      </c>
      <c r="CU406" s="4"/>
      <c r="CV406" s="4"/>
      <c r="CW406" s="219">
        <f t="shared" si="2523"/>
        <v>0</v>
      </c>
      <c r="CX406" s="222">
        <f t="shared" si="2524"/>
        <v>0</v>
      </c>
      <c r="CY406" s="4"/>
      <c r="CZ406" s="4"/>
      <c r="DA406" s="219">
        <f t="shared" si="2525"/>
        <v>0</v>
      </c>
      <c r="DB406" s="222">
        <f t="shared" si="2526"/>
        <v>0</v>
      </c>
      <c r="DC406" s="4"/>
      <c r="DD406" s="4"/>
      <c r="DE406" s="219">
        <f t="shared" si="2527"/>
        <v>0</v>
      </c>
      <c r="DF406" s="222">
        <f t="shared" si="2528"/>
        <v>0</v>
      </c>
      <c r="DG406" s="4"/>
      <c r="DH406" s="4"/>
      <c r="DI406" s="219">
        <f t="shared" si="2529"/>
        <v>0</v>
      </c>
      <c r="DJ406" s="222">
        <f t="shared" si="2530"/>
        <v>0</v>
      </c>
      <c r="DK406" s="4"/>
      <c r="DL406" s="4"/>
      <c r="DM406" s="219">
        <f t="shared" si="2531"/>
        <v>0</v>
      </c>
      <c r="DN406" s="222">
        <f t="shared" si="2532"/>
        <v>0</v>
      </c>
      <c r="DO406" s="4"/>
      <c r="DP406" s="4"/>
      <c r="DQ406" s="219">
        <f t="shared" si="2533"/>
        <v>0</v>
      </c>
      <c r="DR406" s="222">
        <f t="shared" si="2534"/>
        <v>0</v>
      </c>
      <c r="DS406" s="4"/>
      <c r="DT406" s="4"/>
      <c r="DU406" s="219">
        <f t="shared" si="2535"/>
        <v>0</v>
      </c>
      <c r="DV406" s="222">
        <f t="shared" si="2536"/>
        <v>0</v>
      </c>
      <c r="DW406" s="4"/>
      <c r="DX406" s="4"/>
      <c r="DY406" s="4"/>
      <c r="DZ406" s="219">
        <f t="shared" si="2537"/>
        <v>0</v>
      </c>
      <c r="EA406" s="222">
        <f t="shared" si="2538"/>
        <v>0</v>
      </c>
      <c r="EB406" s="4"/>
      <c r="EC406" s="4"/>
      <c r="ED406" s="219">
        <f t="shared" si="2539"/>
        <v>0</v>
      </c>
      <c r="EE406" s="222">
        <f t="shared" si="2540"/>
        <v>0</v>
      </c>
      <c r="EF406" s="4"/>
      <c r="EG406" s="4"/>
      <c r="EH406" s="219">
        <f t="shared" si="2541"/>
        <v>0</v>
      </c>
      <c r="EI406" s="222">
        <f t="shared" si="2542"/>
        <v>0</v>
      </c>
      <c r="EJ406" s="4"/>
      <c r="EK406" s="4"/>
      <c r="EL406" s="219">
        <f t="shared" si="2543"/>
        <v>0</v>
      </c>
      <c r="EM406" s="222">
        <f t="shared" si="2544"/>
        <v>0</v>
      </c>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c r="HH406" s="4"/>
      <c r="HI406" s="4"/>
      <c r="HJ406" s="4"/>
      <c r="HK406" s="4"/>
      <c r="HL406" s="4"/>
      <c r="HM406" s="4"/>
      <c r="HN406" s="4"/>
      <c r="HO406" s="4"/>
      <c r="HP406" s="4"/>
      <c r="HQ406" s="4"/>
      <c r="HR406" s="4"/>
      <c r="HS406" s="4"/>
      <c r="HT406" s="4"/>
      <c r="HU406" s="4"/>
      <c r="HV406" s="4"/>
    </row>
    <row r="407" spans="1:230" s="5" customFormat="1" x14ac:dyDescent="0.2">
      <c r="A407" s="57"/>
      <c r="B407" s="57"/>
      <c r="C407" s="57" t="s">
        <v>7</v>
      </c>
      <c r="D407" s="57">
        <v>118</v>
      </c>
      <c r="E407" s="6"/>
      <c r="F407" s="64">
        <f t="shared" si="2545"/>
        <v>0</v>
      </c>
      <c r="G407" s="6"/>
      <c r="H407" s="64">
        <f t="shared" si="2546"/>
        <v>0</v>
      </c>
      <c r="I407" s="6"/>
      <c r="J407" s="64">
        <f t="shared" ref="J407" si="2587">SUM(I407*$D407)</f>
        <v>0</v>
      </c>
      <c r="K407" s="6"/>
      <c r="L407" s="64">
        <f t="shared" si="2548"/>
        <v>0</v>
      </c>
      <c r="M407" s="6"/>
      <c r="N407" s="64">
        <f t="shared" si="2549"/>
        <v>0</v>
      </c>
      <c r="O407" s="6"/>
      <c r="P407" s="64">
        <f t="shared" si="2550"/>
        <v>0</v>
      </c>
      <c r="Q407" s="6"/>
      <c r="R407" s="64">
        <f t="shared" si="2551"/>
        <v>0</v>
      </c>
      <c r="S407" s="6"/>
      <c r="T407" s="64">
        <f t="shared" si="2552"/>
        <v>0</v>
      </c>
      <c r="U407" s="6"/>
      <c r="V407" s="64">
        <f t="shared" si="2553"/>
        <v>0</v>
      </c>
      <c r="W407" s="6"/>
      <c r="X407" s="64">
        <f t="shared" si="2554"/>
        <v>0</v>
      </c>
      <c r="Y407" s="6"/>
      <c r="Z407" s="64">
        <f t="shared" si="2555"/>
        <v>0</v>
      </c>
      <c r="AA407" s="6"/>
      <c r="AB407" s="64">
        <f t="shared" si="2556"/>
        <v>0</v>
      </c>
      <c r="AC407" s="59"/>
      <c r="AD407" s="64">
        <f t="shared" si="2557"/>
        <v>0</v>
      </c>
      <c r="AE407" s="59"/>
      <c r="AF407" s="64">
        <f t="shared" si="2558"/>
        <v>0</v>
      </c>
      <c r="AG407" s="59"/>
      <c r="AH407" s="64">
        <f t="shared" si="2559"/>
        <v>0</v>
      </c>
      <c r="AI407" s="59"/>
      <c r="AJ407" s="64">
        <f t="shared" si="2560"/>
        <v>0</v>
      </c>
      <c r="AK407" s="59"/>
      <c r="AL407" s="64">
        <f t="shared" si="2561"/>
        <v>0</v>
      </c>
      <c r="AM407" s="59"/>
      <c r="AN407" s="64">
        <f t="shared" si="2562"/>
        <v>0</v>
      </c>
      <c r="AO407" s="59"/>
      <c r="AP407" s="64">
        <f t="shared" si="2563"/>
        <v>0</v>
      </c>
      <c r="AQ407" s="59"/>
      <c r="AR407" s="64">
        <f t="shared" si="2564"/>
        <v>0</v>
      </c>
      <c r="AS407" s="59"/>
      <c r="AT407" s="64">
        <f t="shared" si="2565"/>
        <v>0</v>
      </c>
      <c r="AU407" s="59"/>
      <c r="AV407" s="64">
        <f t="shared" si="2566"/>
        <v>0</v>
      </c>
      <c r="AW407" s="59"/>
      <c r="AX407" s="64">
        <f t="shared" si="2567"/>
        <v>0</v>
      </c>
      <c r="AY407" s="59"/>
      <c r="AZ407" s="64">
        <f t="shared" si="2568"/>
        <v>0</v>
      </c>
      <c r="BA407" s="59"/>
      <c r="BB407" s="64">
        <f t="shared" si="2569"/>
        <v>0</v>
      </c>
      <c r="BC407" s="59"/>
      <c r="BD407" s="64">
        <f t="shared" si="2570"/>
        <v>0</v>
      </c>
      <c r="BE407" s="59"/>
      <c r="BF407" s="64">
        <f t="shared" si="2571"/>
        <v>0</v>
      </c>
      <c r="BG407" s="59"/>
      <c r="BH407" s="64">
        <f t="shared" si="2572"/>
        <v>0</v>
      </c>
      <c r="BI407" s="59"/>
      <c r="BJ407" s="64">
        <f t="shared" si="2573"/>
        <v>0</v>
      </c>
      <c r="BK407" s="59"/>
      <c r="BL407" s="64">
        <f t="shared" si="2574"/>
        <v>0</v>
      </c>
      <c r="BM407" s="59"/>
      <c r="BN407" s="64">
        <f t="shared" si="2575"/>
        <v>0</v>
      </c>
      <c r="BO407" s="59"/>
      <c r="BP407" s="64">
        <f t="shared" si="2576"/>
        <v>0</v>
      </c>
      <c r="BQ407" s="59"/>
      <c r="BR407" s="64">
        <f t="shared" si="2577"/>
        <v>0</v>
      </c>
      <c r="BS407" s="59"/>
      <c r="BT407" s="64">
        <f t="shared" si="2578"/>
        <v>0</v>
      </c>
      <c r="BU407" s="59"/>
      <c r="BV407" s="64">
        <f t="shared" si="2579"/>
        <v>0</v>
      </c>
      <c r="BW407" s="59"/>
      <c r="BX407" s="64">
        <f t="shared" si="2580"/>
        <v>0</v>
      </c>
      <c r="BY407" s="59"/>
      <c r="BZ407" s="64">
        <f t="shared" si="2512"/>
        <v>0</v>
      </c>
      <c r="CA407" s="54"/>
      <c r="CB407" s="61">
        <f t="shared" si="2513"/>
        <v>0</v>
      </c>
      <c r="CC407" s="61">
        <f t="shared" si="2514"/>
        <v>0</v>
      </c>
      <c r="CD407" s="4"/>
      <c r="CE407" s="4"/>
      <c r="CF407" s="4"/>
      <c r="CG407" s="219">
        <f t="shared" si="2515"/>
        <v>0</v>
      </c>
      <c r="CH407" s="222">
        <f t="shared" si="2516"/>
        <v>0</v>
      </c>
      <c r="CI407" s="4"/>
      <c r="CJ407" s="4"/>
      <c r="CK407" s="219">
        <f t="shared" si="2517"/>
        <v>0</v>
      </c>
      <c r="CL407" s="222">
        <f t="shared" si="2518"/>
        <v>0</v>
      </c>
      <c r="CM407" s="4"/>
      <c r="CN407" s="4"/>
      <c r="CO407" s="219">
        <f t="shared" si="2519"/>
        <v>0</v>
      </c>
      <c r="CP407" s="222">
        <f t="shared" si="2520"/>
        <v>0</v>
      </c>
      <c r="CQ407" s="4"/>
      <c r="CR407" s="4"/>
      <c r="CS407" s="219">
        <f t="shared" si="2521"/>
        <v>0</v>
      </c>
      <c r="CT407" s="222">
        <f t="shared" si="2522"/>
        <v>0</v>
      </c>
      <c r="CU407" s="4"/>
      <c r="CV407" s="4"/>
      <c r="CW407" s="219">
        <f t="shared" si="2523"/>
        <v>0</v>
      </c>
      <c r="CX407" s="222">
        <f t="shared" si="2524"/>
        <v>0</v>
      </c>
      <c r="CY407" s="4"/>
      <c r="CZ407" s="4"/>
      <c r="DA407" s="219">
        <f t="shared" si="2525"/>
        <v>0</v>
      </c>
      <c r="DB407" s="222">
        <f t="shared" si="2526"/>
        <v>0</v>
      </c>
      <c r="DC407" s="4"/>
      <c r="DD407" s="4"/>
      <c r="DE407" s="219">
        <f t="shared" si="2527"/>
        <v>0</v>
      </c>
      <c r="DF407" s="222">
        <f t="shared" si="2528"/>
        <v>0</v>
      </c>
      <c r="DG407" s="4"/>
      <c r="DH407" s="4"/>
      <c r="DI407" s="219">
        <f t="shared" si="2529"/>
        <v>0</v>
      </c>
      <c r="DJ407" s="222">
        <f t="shared" si="2530"/>
        <v>0</v>
      </c>
      <c r="DK407" s="4"/>
      <c r="DL407" s="4"/>
      <c r="DM407" s="219">
        <f t="shared" si="2531"/>
        <v>0</v>
      </c>
      <c r="DN407" s="222">
        <f t="shared" si="2532"/>
        <v>0</v>
      </c>
      <c r="DO407" s="4"/>
      <c r="DP407" s="4"/>
      <c r="DQ407" s="219">
        <f t="shared" si="2533"/>
        <v>0</v>
      </c>
      <c r="DR407" s="222">
        <f t="shared" si="2534"/>
        <v>0</v>
      </c>
      <c r="DS407" s="4"/>
      <c r="DT407" s="4"/>
      <c r="DU407" s="219">
        <f t="shared" si="2535"/>
        <v>0</v>
      </c>
      <c r="DV407" s="222">
        <f t="shared" si="2536"/>
        <v>0</v>
      </c>
      <c r="DW407" s="4"/>
      <c r="DX407" s="4"/>
      <c r="DY407" s="4"/>
      <c r="DZ407" s="219">
        <f t="shared" si="2537"/>
        <v>0</v>
      </c>
      <c r="EA407" s="222">
        <f t="shared" si="2538"/>
        <v>0</v>
      </c>
      <c r="EB407" s="4"/>
      <c r="EC407" s="4"/>
      <c r="ED407" s="219">
        <f t="shared" si="2539"/>
        <v>0</v>
      </c>
      <c r="EE407" s="222">
        <f t="shared" si="2540"/>
        <v>0</v>
      </c>
      <c r="EF407" s="4"/>
      <c r="EG407" s="4"/>
      <c r="EH407" s="219">
        <f t="shared" si="2541"/>
        <v>0</v>
      </c>
      <c r="EI407" s="222">
        <f t="shared" si="2542"/>
        <v>0</v>
      </c>
      <c r="EJ407" s="4"/>
      <c r="EK407" s="4"/>
      <c r="EL407" s="219">
        <f t="shared" si="2543"/>
        <v>0</v>
      </c>
      <c r="EM407" s="222">
        <f t="shared" si="2544"/>
        <v>0</v>
      </c>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c r="HH407" s="4"/>
      <c r="HI407" s="4"/>
      <c r="HJ407" s="4"/>
      <c r="HK407" s="4"/>
      <c r="HL407" s="4"/>
      <c r="HM407" s="4"/>
      <c r="HN407" s="4"/>
      <c r="HO407" s="4"/>
      <c r="HP407" s="4"/>
      <c r="HQ407" s="4"/>
      <c r="HR407" s="4"/>
      <c r="HS407" s="4"/>
      <c r="HT407" s="4"/>
      <c r="HU407" s="4"/>
      <c r="HV407" s="4"/>
    </row>
    <row r="408" spans="1:230" s="5" customFormat="1" x14ac:dyDescent="0.2">
      <c r="A408" s="57"/>
      <c r="B408" s="57"/>
      <c r="C408" s="57" t="s">
        <v>3</v>
      </c>
      <c r="D408" s="57">
        <v>100</v>
      </c>
      <c r="E408" s="6"/>
      <c r="F408" s="64">
        <f t="shared" si="2545"/>
        <v>0</v>
      </c>
      <c r="G408" s="6"/>
      <c r="H408" s="64">
        <f t="shared" si="2546"/>
        <v>0</v>
      </c>
      <c r="I408" s="6"/>
      <c r="J408" s="64">
        <f t="shared" ref="J408" si="2588">SUM(I408*$D408)</f>
        <v>0</v>
      </c>
      <c r="K408" s="6"/>
      <c r="L408" s="64">
        <f t="shared" si="2548"/>
        <v>0</v>
      </c>
      <c r="M408" s="6"/>
      <c r="N408" s="64">
        <f t="shared" si="2549"/>
        <v>0</v>
      </c>
      <c r="O408" s="6"/>
      <c r="P408" s="64">
        <f t="shared" si="2550"/>
        <v>0</v>
      </c>
      <c r="Q408" s="6"/>
      <c r="R408" s="64">
        <f t="shared" si="2551"/>
        <v>0</v>
      </c>
      <c r="S408" s="6"/>
      <c r="T408" s="64">
        <f t="shared" si="2552"/>
        <v>0</v>
      </c>
      <c r="U408" s="6"/>
      <c r="V408" s="64">
        <f t="shared" si="2553"/>
        <v>0</v>
      </c>
      <c r="W408" s="6"/>
      <c r="X408" s="64">
        <f t="shared" si="2554"/>
        <v>0</v>
      </c>
      <c r="Y408" s="6"/>
      <c r="Z408" s="64">
        <f t="shared" si="2555"/>
        <v>0</v>
      </c>
      <c r="AA408" s="6"/>
      <c r="AB408" s="64">
        <f t="shared" si="2556"/>
        <v>0</v>
      </c>
      <c r="AC408" s="59"/>
      <c r="AD408" s="64">
        <f t="shared" si="2557"/>
        <v>0</v>
      </c>
      <c r="AE408" s="59"/>
      <c r="AF408" s="64">
        <f t="shared" si="2558"/>
        <v>0</v>
      </c>
      <c r="AG408" s="59"/>
      <c r="AH408" s="64">
        <f t="shared" si="2559"/>
        <v>0</v>
      </c>
      <c r="AI408" s="59"/>
      <c r="AJ408" s="64">
        <f t="shared" si="2560"/>
        <v>0</v>
      </c>
      <c r="AK408" s="59"/>
      <c r="AL408" s="64">
        <f t="shared" si="2561"/>
        <v>0</v>
      </c>
      <c r="AM408" s="59"/>
      <c r="AN408" s="64">
        <f t="shared" si="2562"/>
        <v>0</v>
      </c>
      <c r="AO408" s="59"/>
      <c r="AP408" s="64">
        <f t="shared" si="2563"/>
        <v>0</v>
      </c>
      <c r="AQ408" s="59"/>
      <c r="AR408" s="64">
        <f t="shared" si="2564"/>
        <v>0</v>
      </c>
      <c r="AS408" s="59"/>
      <c r="AT408" s="64">
        <f t="shared" si="2565"/>
        <v>0</v>
      </c>
      <c r="AU408" s="59"/>
      <c r="AV408" s="64">
        <f t="shared" si="2566"/>
        <v>0</v>
      </c>
      <c r="AW408" s="59"/>
      <c r="AX408" s="64">
        <f t="shared" si="2567"/>
        <v>0</v>
      </c>
      <c r="AY408" s="59"/>
      <c r="AZ408" s="64">
        <f t="shared" si="2568"/>
        <v>0</v>
      </c>
      <c r="BA408" s="59"/>
      <c r="BB408" s="64">
        <f t="shared" si="2569"/>
        <v>0</v>
      </c>
      <c r="BC408" s="59"/>
      <c r="BD408" s="64">
        <f t="shared" si="2570"/>
        <v>0</v>
      </c>
      <c r="BE408" s="59"/>
      <c r="BF408" s="64">
        <f t="shared" si="2571"/>
        <v>0</v>
      </c>
      <c r="BG408" s="59"/>
      <c r="BH408" s="64">
        <f t="shared" si="2572"/>
        <v>0</v>
      </c>
      <c r="BI408" s="59"/>
      <c r="BJ408" s="64">
        <f t="shared" si="2573"/>
        <v>0</v>
      </c>
      <c r="BK408" s="59"/>
      <c r="BL408" s="64">
        <f t="shared" si="2574"/>
        <v>0</v>
      </c>
      <c r="BM408" s="59"/>
      <c r="BN408" s="64">
        <f t="shared" si="2575"/>
        <v>0</v>
      </c>
      <c r="BO408" s="59"/>
      <c r="BP408" s="64">
        <f t="shared" si="2576"/>
        <v>0</v>
      </c>
      <c r="BQ408" s="59"/>
      <c r="BR408" s="64">
        <f t="shared" si="2577"/>
        <v>0</v>
      </c>
      <c r="BS408" s="59"/>
      <c r="BT408" s="64">
        <f t="shared" si="2578"/>
        <v>0</v>
      </c>
      <c r="BU408" s="59"/>
      <c r="BV408" s="64">
        <f t="shared" si="2579"/>
        <v>0</v>
      </c>
      <c r="BW408" s="59"/>
      <c r="BX408" s="64">
        <f t="shared" si="2580"/>
        <v>0</v>
      </c>
      <c r="BY408" s="59"/>
      <c r="BZ408" s="64">
        <f t="shared" si="2512"/>
        <v>0</v>
      </c>
      <c r="CA408" s="54"/>
      <c r="CB408" s="61">
        <f t="shared" si="2513"/>
        <v>0</v>
      </c>
      <c r="CC408" s="61">
        <f t="shared" si="2514"/>
        <v>0</v>
      </c>
      <c r="CD408" s="4"/>
      <c r="CE408" s="4"/>
      <c r="CF408" s="4"/>
      <c r="CG408" s="219">
        <f t="shared" si="2515"/>
        <v>0</v>
      </c>
      <c r="CH408" s="222">
        <f t="shared" si="2516"/>
        <v>0</v>
      </c>
      <c r="CI408" s="4"/>
      <c r="CJ408" s="4"/>
      <c r="CK408" s="219">
        <f t="shared" si="2517"/>
        <v>0</v>
      </c>
      <c r="CL408" s="222">
        <f t="shared" si="2518"/>
        <v>0</v>
      </c>
      <c r="CM408" s="4"/>
      <c r="CN408" s="4"/>
      <c r="CO408" s="219">
        <f t="shared" si="2519"/>
        <v>0</v>
      </c>
      <c r="CP408" s="222">
        <f t="shared" si="2520"/>
        <v>0</v>
      </c>
      <c r="CQ408" s="4"/>
      <c r="CR408" s="4"/>
      <c r="CS408" s="219">
        <f t="shared" si="2521"/>
        <v>0</v>
      </c>
      <c r="CT408" s="222">
        <f t="shared" si="2522"/>
        <v>0</v>
      </c>
      <c r="CU408" s="4"/>
      <c r="CV408" s="4"/>
      <c r="CW408" s="219">
        <f t="shared" si="2523"/>
        <v>0</v>
      </c>
      <c r="CX408" s="222">
        <f t="shared" si="2524"/>
        <v>0</v>
      </c>
      <c r="CY408" s="4"/>
      <c r="CZ408" s="4"/>
      <c r="DA408" s="219">
        <f t="shared" si="2525"/>
        <v>0</v>
      </c>
      <c r="DB408" s="222">
        <f t="shared" si="2526"/>
        <v>0</v>
      </c>
      <c r="DC408" s="4"/>
      <c r="DD408" s="4"/>
      <c r="DE408" s="219">
        <f t="shared" si="2527"/>
        <v>0</v>
      </c>
      <c r="DF408" s="222">
        <f t="shared" si="2528"/>
        <v>0</v>
      </c>
      <c r="DG408" s="4"/>
      <c r="DH408" s="4"/>
      <c r="DI408" s="219">
        <f t="shared" si="2529"/>
        <v>0</v>
      </c>
      <c r="DJ408" s="222">
        <f t="shared" si="2530"/>
        <v>0</v>
      </c>
      <c r="DK408" s="4"/>
      <c r="DL408" s="4"/>
      <c r="DM408" s="219">
        <f t="shared" si="2531"/>
        <v>0</v>
      </c>
      <c r="DN408" s="222">
        <f t="shared" si="2532"/>
        <v>0</v>
      </c>
      <c r="DO408" s="4"/>
      <c r="DP408" s="4"/>
      <c r="DQ408" s="219">
        <f t="shared" si="2533"/>
        <v>0</v>
      </c>
      <c r="DR408" s="222">
        <f t="shared" si="2534"/>
        <v>0</v>
      </c>
      <c r="DS408" s="4"/>
      <c r="DT408" s="4"/>
      <c r="DU408" s="219">
        <f t="shared" si="2535"/>
        <v>0</v>
      </c>
      <c r="DV408" s="222">
        <f t="shared" si="2536"/>
        <v>0</v>
      </c>
      <c r="DW408" s="4"/>
      <c r="DX408" s="4"/>
      <c r="DY408" s="4"/>
      <c r="DZ408" s="219">
        <f t="shared" si="2537"/>
        <v>0</v>
      </c>
      <c r="EA408" s="222">
        <f t="shared" si="2538"/>
        <v>0</v>
      </c>
      <c r="EB408" s="4"/>
      <c r="EC408" s="4"/>
      <c r="ED408" s="219">
        <f t="shared" si="2539"/>
        <v>0</v>
      </c>
      <c r="EE408" s="222">
        <f t="shared" si="2540"/>
        <v>0</v>
      </c>
      <c r="EF408" s="4"/>
      <c r="EG408" s="4"/>
      <c r="EH408" s="219">
        <f t="shared" si="2541"/>
        <v>0</v>
      </c>
      <c r="EI408" s="222">
        <f t="shared" si="2542"/>
        <v>0</v>
      </c>
      <c r="EJ408" s="4"/>
      <c r="EK408" s="4"/>
      <c r="EL408" s="219">
        <f t="shared" si="2543"/>
        <v>0</v>
      </c>
      <c r="EM408" s="222">
        <f t="shared" si="2544"/>
        <v>0</v>
      </c>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c r="HH408" s="4"/>
      <c r="HI408" s="4"/>
      <c r="HJ408" s="4"/>
      <c r="HK408" s="4"/>
      <c r="HL408" s="4"/>
      <c r="HM408" s="4"/>
      <c r="HN408" s="4"/>
      <c r="HO408" s="4"/>
      <c r="HP408" s="4"/>
      <c r="HQ408" s="4"/>
      <c r="HR408" s="4"/>
      <c r="HS408" s="4"/>
      <c r="HT408" s="4"/>
      <c r="HU408" s="4"/>
      <c r="HV408" s="4"/>
    </row>
    <row r="409" spans="1:230" s="5" customFormat="1" x14ac:dyDescent="0.2">
      <c r="A409" s="57"/>
      <c r="B409" s="57"/>
      <c r="C409" s="57" t="s">
        <v>3</v>
      </c>
      <c r="D409" s="57">
        <v>100</v>
      </c>
      <c r="E409" s="6"/>
      <c r="F409" s="64">
        <f t="shared" si="2545"/>
        <v>0</v>
      </c>
      <c r="G409" s="6"/>
      <c r="H409" s="64">
        <f t="shared" si="2546"/>
        <v>0</v>
      </c>
      <c r="I409" s="6"/>
      <c r="J409" s="64">
        <f t="shared" ref="J409" si="2589">SUM(I409*$D409)</f>
        <v>0</v>
      </c>
      <c r="K409" s="6"/>
      <c r="L409" s="64">
        <f t="shared" si="2548"/>
        <v>0</v>
      </c>
      <c r="M409" s="6"/>
      <c r="N409" s="64">
        <f t="shared" si="2549"/>
        <v>0</v>
      </c>
      <c r="O409" s="6"/>
      <c r="P409" s="64">
        <f t="shared" si="2550"/>
        <v>0</v>
      </c>
      <c r="Q409" s="6"/>
      <c r="R409" s="64">
        <f t="shared" si="2551"/>
        <v>0</v>
      </c>
      <c r="S409" s="6"/>
      <c r="T409" s="64">
        <f t="shared" si="2552"/>
        <v>0</v>
      </c>
      <c r="U409" s="6"/>
      <c r="V409" s="64">
        <f t="shared" si="2553"/>
        <v>0</v>
      </c>
      <c r="W409" s="6"/>
      <c r="X409" s="64">
        <f t="shared" si="2554"/>
        <v>0</v>
      </c>
      <c r="Y409" s="6"/>
      <c r="Z409" s="64">
        <f t="shared" si="2555"/>
        <v>0</v>
      </c>
      <c r="AA409" s="6"/>
      <c r="AB409" s="64">
        <f t="shared" si="2556"/>
        <v>0</v>
      </c>
      <c r="AC409" s="59"/>
      <c r="AD409" s="64">
        <f t="shared" si="2557"/>
        <v>0</v>
      </c>
      <c r="AE409" s="59"/>
      <c r="AF409" s="64">
        <f t="shared" si="2558"/>
        <v>0</v>
      </c>
      <c r="AG409" s="59"/>
      <c r="AH409" s="64">
        <f t="shared" si="2559"/>
        <v>0</v>
      </c>
      <c r="AI409" s="59"/>
      <c r="AJ409" s="64">
        <f t="shared" si="2560"/>
        <v>0</v>
      </c>
      <c r="AK409" s="59"/>
      <c r="AL409" s="64">
        <f t="shared" si="2561"/>
        <v>0</v>
      </c>
      <c r="AM409" s="59"/>
      <c r="AN409" s="64">
        <f t="shared" si="2562"/>
        <v>0</v>
      </c>
      <c r="AO409" s="59"/>
      <c r="AP409" s="64">
        <f t="shared" si="2563"/>
        <v>0</v>
      </c>
      <c r="AQ409" s="59"/>
      <c r="AR409" s="64">
        <f t="shared" si="2564"/>
        <v>0</v>
      </c>
      <c r="AS409" s="59"/>
      <c r="AT409" s="64">
        <f t="shared" si="2565"/>
        <v>0</v>
      </c>
      <c r="AU409" s="59"/>
      <c r="AV409" s="64">
        <f t="shared" si="2566"/>
        <v>0</v>
      </c>
      <c r="AW409" s="59"/>
      <c r="AX409" s="64">
        <f t="shared" si="2567"/>
        <v>0</v>
      </c>
      <c r="AY409" s="59"/>
      <c r="AZ409" s="64">
        <f t="shared" si="2568"/>
        <v>0</v>
      </c>
      <c r="BA409" s="59"/>
      <c r="BB409" s="64">
        <f t="shared" si="2569"/>
        <v>0</v>
      </c>
      <c r="BC409" s="59"/>
      <c r="BD409" s="64">
        <f t="shared" si="2570"/>
        <v>0</v>
      </c>
      <c r="BE409" s="59"/>
      <c r="BF409" s="64">
        <f t="shared" si="2571"/>
        <v>0</v>
      </c>
      <c r="BG409" s="59"/>
      <c r="BH409" s="64">
        <f t="shared" si="2572"/>
        <v>0</v>
      </c>
      <c r="BI409" s="59"/>
      <c r="BJ409" s="64">
        <f t="shared" si="2573"/>
        <v>0</v>
      </c>
      <c r="BK409" s="59"/>
      <c r="BL409" s="64">
        <f t="shared" si="2574"/>
        <v>0</v>
      </c>
      <c r="BM409" s="59"/>
      <c r="BN409" s="64">
        <f t="shared" si="2575"/>
        <v>0</v>
      </c>
      <c r="BO409" s="59"/>
      <c r="BP409" s="64">
        <f t="shared" si="2576"/>
        <v>0</v>
      </c>
      <c r="BQ409" s="59"/>
      <c r="BR409" s="64">
        <f t="shared" si="2577"/>
        <v>0</v>
      </c>
      <c r="BS409" s="59"/>
      <c r="BT409" s="64">
        <f t="shared" si="2578"/>
        <v>0</v>
      </c>
      <c r="BU409" s="59"/>
      <c r="BV409" s="64">
        <f t="shared" si="2579"/>
        <v>0</v>
      </c>
      <c r="BW409" s="59"/>
      <c r="BX409" s="64">
        <f t="shared" si="2580"/>
        <v>0</v>
      </c>
      <c r="BY409" s="59"/>
      <c r="BZ409" s="64">
        <f t="shared" si="2512"/>
        <v>0</v>
      </c>
      <c r="CA409" s="54"/>
      <c r="CB409" s="61">
        <f t="shared" si="2513"/>
        <v>0</v>
      </c>
      <c r="CC409" s="61">
        <f t="shared" si="2514"/>
        <v>0</v>
      </c>
      <c r="CD409" s="4"/>
      <c r="CE409" s="4"/>
      <c r="CF409" s="4"/>
      <c r="CG409" s="219">
        <f t="shared" si="2515"/>
        <v>0</v>
      </c>
      <c r="CH409" s="222">
        <f t="shared" si="2516"/>
        <v>0</v>
      </c>
      <c r="CI409" s="4"/>
      <c r="CJ409" s="4"/>
      <c r="CK409" s="219">
        <f t="shared" si="2517"/>
        <v>0</v>
      </c>
      <c r="CL409" s="222">
        <f t="shared" si="2518"/>
        <v>0</v>
      </c>
      <c r="CM409" s="4"/>
      <c r="CN409" s="4"/>
      <c r="CO409" s="219">
        <f t="shared" si="2519"/>
        <v>0</v>
      </c>
      <c r="CP409" s="222">
        <f t="shared" si="2520"/>
        <v>0</v>
      </c>
      <c r="CQ409" s="4"/>
      <c r="CR409" s="4"/>
      <c r="CS409" s="219">
        <f t="shared" si="2521"/>
        <v>0</v>
      </c>
      <c r="CT409" s="222">
        <f t="shared" si="2522"/>
        <v>0</v>
      </c>
      <c r="CU409" s="4"/>
      <c r="CV409" s="4"/>
      <c r="CW409" s="219">
        <f t="shared" si="2523"/>
        <v>0</v>
      </c>
      <c r="CX409" s="222">
        <f t="shared" si="2524"/>
        <v>0</v>
      </c>
      <c r="CY409" s="4"/>
      <c r="CZ409" s="4"/>
      <c r="DA409" s="219">
        <f t="shared" si="2525"/>
        <v>0</v>
      </c>
      <c r="DB409" s="222">
        <f t="shared" si="2526"/>
        <v>0</v>
      </c>
      <c r="DC409" s="4"/>
      <c r="DD409" s="4"/>
      <c r="DE409" s="219">
        <f t="shared" si="2527"/>
        <v>0</v>
      </c>
      <c r="DF409" s="222">
        <f t="shared" si="2528"/>
        <v>0</v>
      </c>
      <c r="DG409" s="4"/>
      <c r="DH409" s="4"/>
      <c r="DI409" s="219">
        <f t="shared" si="2529"/>
        <v>0</v>
      </c>
      <c r="DJ409" s="222">
        <f t="shared" si="2530"/>
        <v>0</v>
      </c>
      <c r="DK409" s="4"/>
      <c r="DL409" s="4"/>
      <c r="DM409" s="219">
        <f t="shared" si="2531"/>
        <v>0</v>
      </c>
      <c r="DN409" s="222">
        <f t="shared" si="2532"/>
        <v>0</v>
      </c>
      <c r="DO409" s="4"/>
      <c r="DP409" s="4"/>
      <c r="DQ409" s="219">
        <f t="shared" si="2533"/>
        <v>0</v>
      </c>
      <c r="DR409" s="222">
        <f t="shared" si="2534"/>
        <v>0</v>
      </c>
      <c r="DS409" s="4"/>
      <c r="DT409" s="4"/>
      <c r="DU409" s="219">
        <f t="shared" si="2535"/>
        <v>0</v>
      </c>
      <c r="DV409" s="222">
        <f t="shared" si="2536"/>
        <v>0</v>
      </c>
      <c r="DW409" s="4"/>
      <c r="DX409" s="4"/>
      <c r="DY409" s="4"/>
      <c r="DZ409" s="219">
        <f t="shared" si="2537"/>
        <v>0</v>
      </c>
      <c r="EA409" s="222">
        <f t="shared" si="2538"/>
        <v>0</v>
      </c>
      <c r="EB409" s="4"/>
      <c r="EC409" s="4"/>
      <c r="ED409" s="219">
        <f t="shared" si="2539"/>
        <v>0</v>
      </c>
      <c r="EE409" s="222">
        <f t="shared" si="2540"/>
        <v>0</v>
      </c>
      <c r="EF409" s="4"/>
      <c r="EG409" s="4"/>
      <c r="EH409" s="219">
        <f t="shared" si="2541"/>
        <v>0</v>
      </c>
      <c r="EI409" s="222">
        <f t="shared" si="2542"/>
        <v>0</v>
      </c>
      <c r="EJ409" s="4"/>
      <c r="EK409" s="4"/>
      <c r="EL409" s="219">
        <f t="shared" si="2543"/>
        <v>0</v>
      </c>
      <c r="EM409" s="222">
        <f t="shared" si="2544"/>
        <v>0</v>
      </c>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c r="HH409" s="4"/>
      <c r="HI409" s="4"/>
      <c r="HJ409" s="4"/>
      <c r="HK409" s="4"/>
      <c r="HL409" s="4"/>
      <c r="HM409" s="4"/>
      <c r="HN409" s="4"/>
      <c r="HO409" s="4"/>
      <c r="HP409" s="4"/>
      <c r="HQ409" s="4"/>
      <c r="HR409" s="4"/>
      <c r="HS409" s="4"/>
      <c r="HT409" s="4"/>
      <c r="HU409" s="4"/>
      <c r="HV409" s="4"/>
    </row>
    <row r="410" spans="1:230" s="5" customFormat="1" x14ac:dyDescent="0.2">
      <c r="A410" s="57"/>
      <c r="B410" s="57"/>
      <c r="C410" s="57" t="s">
        <v>3</v>
      </c>
      <c r="D410" s="57">
        <v>100</v>
      </c>
      <c r="E410" s="6"/>
      <c r="F410" s="64">
        <f t="shared" si="2545"/>
        <v>0</v>
      </c>
      <c r="G410" s="6"/>
      <c r="H410" s="64">
        <f t="shared" si="2546"/>
        <v>0</v>
      </c>
      <c r="I410" s="6"/>
      <c r="J410" s="64">
        <f t="shared" ref="J410" si="2590">SUM(I410*$D410)</f>
        <v>0</v>
      </c>
      <c r="K410" s="6"/>
      <c r="L410" s="64">
        <f t="shared" si="2548"/>
        <v>0</v>
      </c>
      <c r="M410" s="6"/>
      <c r="N410" s="64">
        <f t="shared" si="2549"/>
        <v>0</v>
      </c>
      <c r="O410" s="6"/>
      <c r="P410" s="64">
        <f t="shared" si="2550"/>
        <v>0</v>
      </c>
      <c r="Q410" s="6"/>
      <c r="R410" s="64">
        <f t="shared" si="2551"/>
        <v>0</v>
      </c>
      <c r="S410" s="6"/>
      <c r="T410" s="64">
        <f t="shared" si="2552"/>
        <v>0</v>
      </c>
      <c r="U410" s="6"/>
      <c r="V410" s="64">
        <f t="shared" si="2553"/>
        <v>0</v>
      </c>
      <c r="W410" s="6"/>
      <c r="X410" s="64">
        <f t="shared" si="2554"/>
        <v>0</v>
      </c>
      <c r="Y410" s="6"/>
      <c r="Z410" s="64">
        <f t="shared" si="2555"/>
        <v>0</v>
      </c>
      <c r="AA410" s="6"/>
      <c r="AB410" s="64">
        <f t="shared" si="2556"/>
        <v>0</v>
      </c>
      <c r="AC410" s="59"/>
      <c r="AD410" s="64">
        <f t="shared" si="2557"/>
        <v>0</v>
      </c>
      <c r="AE410" s="59"/>
      <c r="AF410" s="64">
        <f t="shared" si="2558"/>
        <v>0</v>
      </c>
      <c r="AG410" s="59"/>
      <c r="AH410" s="64">
        <f t="shared" si="2559"/>
        <v>0</v>
      </c>
      <c r="AI410" s="59"/>
      <c r="AJ410" s="64">
        <f t="shared" si="2560"/>
        <v>0</v>
      </c>
      <c r="AK410" s="59"/>
      <c r="AL410" s="64">
        <f t="shared" si="2561"/>
        <v>0</v>
      </c>
      <c r="AM410" s="59"/>
      <c r="AN410" s="64">
        <f t="shared" si="2562"/>
        <v>0</v>
      </c>
      <c r="AO410" s="59"/>
      <c r="AP410" s="64">
        <f t="shared" si="2563"/>
        <v>0</v>
      </c>
      <c r="AQ410" s="59"/>
      <c r="AR410" s="64">
        <f t="shared" si="2564"/>
        <v>0</v>
      </c>
      <c r="AS410" s="59"/>
      <c r="AT410" s="64">
        <f t="shared" si="2565"/>
        <v>0</v>
      </c>
      <c r="AU410" s="59"/>
      <c r="AV410" s="64">
        <f t="shared" si="2566"/>
        <v>0</v>
      </c>
      <c r="AW410" s="59"/>
      <c r="AX410" s="64">
        <f t="shared" si="2567"/>
        <v>0</v>
      </c>
      <c r="AY410" s="59"/>
      <c r="AZ410" s="64">
        <f t="shared" si="2568"/>
        <v>0</v>
      </c>
      <c r="BA410" s="59"/>
      <c r="BB410" s="64">
        <f t="shared" si="2569"/>
        <v>0</v>
      </c>
      <c r="BC410" s="59"/>
      <c r="BD410" s="64">
        <f t="shared" si="2570"/>
        <v>0</v>
      </c>
      <c r="BE410" s="59"/>
      <c r="BF410" s="64">
        <f t="shared" si="2571"/>
        <v>0</v>
      </c>
      <c r="BG410" s="59"/>
      <c r="BH410" s="64">
        <f t="shared" si="2572"/>
        <v>0</v>
      </c>
      <c r="BI410" s="59"/>
      <c r="BJ410" s="64">
        <f t="shared" si="2573"/>
        <v>0</v>
      </c>
      <c r="BK410" s="59"/>
      <c r="BL410" s="64">
        <f t="shared" si="2574"/>
        <v>0</v>
      </c>
      <c r="BM410" s="59"/>
      <c r="BN410" s="64">
        <f t="shared" si="2575"/>
        <v>0</v>
      </c>
      <c r="BO410" s="59"/>
      <c r="BP410" s="64">
        <f t="shared" si="2576"/>
        <v>0</v>
      </c>
      <c r="BQ410" s="59"/>
      <c r="BR410" s="64">
        <f t="shared" si="2577"/>
        <v>0</v>
      </c>
      <c r="BS410" s="59"/>
      <c r="BT410" s="64">
        <f t="shared" si="2578"/>
        <v>0</v>
      </c>
      <c r="BU410" s="59"/>
      <c r="BV410" s="64">
        <f t="shared" si="2579"/>
        <v>0</v>
      </c>
      <c r="BW410" s="59"/>
      <c r="BX410" s="64">
        <f t="shared" si="2580"/>
        <v>0</v>
      </c>
      <c r="BY410" s="59"/>
      <c r="BZ410" s="64">
        <f t="shared" si="2512"/>
        <v>0</v>
      </c>
      <c r="CA410" s="54"/>
      <c r="CB410" s="61">
        <f t="shared" si="2513"/>
        <v>0</v>
      </c>
      <c r="CC410" s="61">
        <f t="shared" si="2514"/>
        <v>0</v>
      </c>
      <c r="CD410" s="4"/>
      <c r="CE410" s="4"/>
      <c r="CF410" s="4"/>
      <c r="CG410" s="219">
        <f t="shared" si="2515"/>
        <v>0</v>
      </c>
      <c r="CH410" s="222">
        <f t="shared" si="2516"/>
        <v>0</v>
      </c>
      <c r="CI410" s="4"/>
      <c r="CJ410" s="4"/>
      <c r="CK410" s="219">
        <f t="shared" si="2517"/>
        <v>0</v>
      </c>
      <c r="CL410" s="222">
        <f t="shared" si="2518"/>
        <v>0</v>
      </c>
      <c r="CM410" s="4"/>
      <c r="CN410" s="4"/>
      <c r="CO410" s="219">
        <f t="shared" si="2519"/>
        <v>0</v>
      </c>
      <c r="CP410" s="222">
        <f t="shared" si="2520"/>
        <v>0</v>
      </c>
      <c r="CQ410" s="4"/>
      <c r="CR410" s="4"/>
      <c r="CS410" s="219">
        <f t="shared" si="2521"/>
        <v>0</v>
      </c>
      <c r="CT410" s="222">
        <f t="shared" si="2522"/>
        <v>0</v>
      </c>
      <c r="CU410" s="4"/>
      <c r="CV410" s="4"/>
      <c r="CW410" s="219">
        <f t="shared" si="2523"/>
        <v>0</v>
      </c>
      <c r="CX410" s="222">
        <f t="shared" si="2524"/>
        <v>0</v>
      </c>
      <c r="CY410" s="4"/>
      <c r="CZ410" s="4"/>
      <c r="DA410" s="219">
        <f t="shared" si="2525"/>
        <v>0</v>
      </c>
      <c r="DB410" s="222">
        <f t="shared" si="2526"/>
        <v>0</v>
      </c>
      <c r="DC410" s="4"/>
      <c r="DD410" s="4"/>
      <c r="DE410" s="219">
        <f t="shared" si="2527"/>
        <v>0</v>
      </c>
      <c r="DF410" s="222">
        <f t="shared" si="2528"/>
        <v>0</v>
      </c>
      <c r="DG410" s="4"/>
      <c r="DH410" s="4"/>
      <c r="DI410" s="219">
        <f t="shared" si="2529"/>
        <v>0</v>
      </c>
      <c r="DJ410" s="222">
        <f t="shared" si="2530"/>
        <v>0</v>
      </c>
      <c r="DK410" s="4"/>
      <c r="DL410" s="4"/>
      <c r="DM410" s="219">
        <f t="shared" si="2531"/>
        <v>0</v>
      </c>
      <c r="DN410" s="222">
        <f t="shared" si="2532"/>
        <v>0</v>
      </c>
      <c r="DO410" s="4"/>
      <c r="DP410" s="4"/>
      <c r="DQ410" s="219">
        <f t="shared" si="2533"/>
        <v>0</v>
      </c>
      <c r="DR410" s="222">
        <f t="shared" si="2534"/>
        <v>0</v>
      </c>
      <c r="DS410" s="4"/>
      <c r="DT410" s="4"/>
      <c r="DU410" s="219">
        <f t="shared" si="2535"/>
        <v>0</v>
      </c>
      <c r="DV410" s="222">
        <f t="shared" si="2536"/>
        <v>0</v>
      </c>
      <c r="DW410" s="4"/>
      <c r="DX410" s="4"/>
      <c r="DY410" s="4"/>
      <c r="DZ410" s="219">
        <f t="shared" si="2537"/>
        <v>0</v>
      </c>
      <c r="EA410" s="222">
        <f t="shared" si="2538"/>
        <v>0</v>
      </c>
      <c r="EB410" s="4"/>
      <c r="EC410" s="4"/>
      <c r="ED410" s="219">
        <f t="shared" si="2539"/>
        <v>0</v>
      </c>
      <c r="EE410" s="222">
        <f t="shared" si="2540"/>
        <v>0</v>
      </c>
      <c r="EF410" s="4"/>
      <c r="EG410" s="4"/>
      <c r="EH410" s="219">
        <f t="shared" si="2541"/>
        <v>0</v>
      </c>
      <c r="EI410" s="222">
        <f t="shared" si="2542"/>
        <v>0</v>
      </c>
      <c r="EJ410" s="4"/>
      <c r="EK410" s="4"/>
      <c r="EL410" s="219">
        <f t="shared" si="2543"/>
        <v>0</v>
      </c>
      <c r="EM410" s="222">
        <f t="shared" si="2544"/>
        <v>0</v>
      </c>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c r="HH410" s="4"/>
      <c r="HI410" s="4"/>
      <c r="HJ410" s="4"/>
      <c r="HK410" s="4"/>
      <c r="HL410" s="4"/>
      <c r="HM410" s="4"/>
      <c r="HN410" s="4"/>
      <c r="HO410" s="4"/>
      <c r="HP410" s="4"/>
      <c r="HQ410" s="4"/>
      <c r="HR410" s="4"/>
      <c r="HS410" s="4"/>
      <c r="HT410" s="4"/>
      <c r="HU410" s="4"/>
      <c r="HV410" s="4"/>
    </row>
    <row r="411" spans="1:230" s="5" customFormat="1" x14ac:dyDescent="0.2">
      <c r="A411" s="57"/>
      <c r="B411" s="57"/>
      <c r="C411" s="57" t="s">
        <v>3</v>
      </c>
      <c r="D411" s="57">
        <v>100</v>
      </c>
      <c r="E411" s="6"/>
      <c r="F411" s="64">
        <f t="shared" si="2545"/>
        <v>0</v>
      </c>
      <c r="G411" s="6"/>
      <c r="H411" s="64">
        <f t="shared" si="2546"/>
        <v>0</v>
      </c>
      <c r="I411" s="6"/>
      <c r="J411" s="64">
        <f t="shared" ref="J411" si="2591">SUM(I411*$D411)</f>
        <v>0</v>
      </c>
      <c r="K411" s="6"/>
      <c r="L411" s="64">
        <f t="shared" si="2548"/>
        <v>0</v>
      </c>
      <c r="M411" s="6"/>
      <c r="N411" s="64">
        <f t="shared" si="2549"/>
        <v>0</v>
      </c>
      <c r="O411" s="6"/>
      <c r="P411" s="64">
        <f t="shared" si="2550"/>
        <v>0</v>
      </c>
      <c r="Q411" s="6"/>
      <c r="R411" s="64">
        <f t="shared" si="2551"/>
        <v>0</v>
      </c>
      <c r="S411" s="6"/>
      <c r="T411" s="64">
        <f t="shared" si="2552"/>
        <v>0</v>
      </c>
      <c r="U411" s="6"/>
      <c r="V411" s="64">
        <f t="shared" si="2553"/>
        <v>0</v>
      </c>
      <c r="W411" s="6"/>
      <c r="X411" s="64">
        <f t="shared" si="2554"/>
        <v>0</v>
      </c>
      <c r="Y411" s="6"/>
      <c r="Z411" s="64">
        <f t="shared" si="2555"/>
        <v>0</v>
      </c>
      <c r="AA411" s="6"/>
      <c r="AB411" s="64">
        <f t="shared" si="2556"/>
        <v>0</v>
      </c>
      <c r="AC411" s="59"/>
      <c r="AD411" s="64">
        <f t="shared" si="2557"/>
        <v>0</v>
      </c>
      <c r="AE411" s="59"/>
      <c r="AF411" s="64">
        <f t="shared" si="2558"/>
        <v>0</v>
      </c>
      <c r="AG411" s="59"/>
      <c r="AH411" s="64">
        <f t="shared" si="2559"/>
        <v>0</v>
      </c>
      <c r="AI411" s="59"/>
      <c r="AJ411" s="64">
        <f t="shared" si="2560"/>
        <v>0</v>
      </c>
      <c r="AK411" s="59"/>
      <c r="AL411" s="64">
        <f t="shared" si="2561"/>
        <v>0</v>
      </c>
      <c r="AM411" s="59"/>
      <c r="AN411" s="64">
        <f t="shared" si="2562"/>
        <v>0</v>
      </c>
      <c r="AO411" s="59"/>
      <c r="AP411" s="64">
        <f t="shared" si="2563"/>
        <v>0</v>
      </c>
      <c r="AQ411" s="59"/>
      <c r="AR411" s="64">
        <f t="shared" si="2564"/>
        <v>0</v>
      </c>
      <c r="AS411" s="59"/>
      <c r="AT411" s="64">
        <f t="shared" si="2565"/>
        <v>0</v>
      </c>
      <c r="AU411" s="59"/>
      <c r="AV411" s="64">
        <f t="shared" si="2566"/>
        <v>0</v>
      </c>
      <c r="AW411" s="59"/>
      <c r="AX411" s="64">
        <f t="shared" si="2567"/>
        <v>0</v>
      </c>
      <c r="AY411" s="59"/>
      <c r="AZ411" s="64">
        <f t="shared" si="2568"/>
        <v>0</v>
      </c>
      <c r="BA411" s="59"/>
      <c r="BB411" s="64">
        <f t="shared" si="2569"/>
        <v>0</v>
      </c>
      <c r="BC411" s="59"/>
      <c r="BD411" s="64">
        <f t="shared" si="2570"/>
        <v>0</v>
      </c>
      <c r="BE411" s="59"/>
      <c r="BF411" s="64">
        <f t="shared" si="2571"/>
        <v>0</v>
      </c>
      <c r="BG411" s="59"/>
      <c r="BH411" s="64">
        <f t="shared" si="2572"/>
        <v>0</v>
      </c>
      <c r="BI411" s="59"/>
      <c r="BJ411" s="64">
        <f t="shared" si="2573"/>
        <v>0</v>
      </c>
      <c r="BK411" s="59"/>
      <c r="BL411" s="64">
        <f t="shared" si="2574"/>
        <v>0</v>
      </c>
      <c r="BM411" s="59"/>
      <c r="BN411" s="64">
        <f t="shared" si="2575"/>
        <v>0</v>
      </c>
      <c r="BO411" s="59"/>
      <c r="BP411" s="64">
        <f t="shared" si="2576"/>
        <v>0</v>
      </c>
      <c r="BQ411" s="59"/>
      <c r="BR411" s="64">
        <f t="shared" si="2577"/>
        <v>0</v>
      </c>
      <c r="BS411" s="59"/>
      <c r="BT411" s="64">
        <f t="shared" si="2578"/>
        <v>0</v>
      </c>
      <c r="BU411" s="59"/>
      <c r="BV411" s="64">
        <f t="shared" si="2579"/>
        <v>0</v>
      </c>
      <c r="BW411" s="59"/>
      <c r="BX411" s="64">
        <f t="shared" si="2580"/>
        <v>0</v>
      </c>
      <c r="BY411" s="59"/>
      <c r="BZ411" s="64">
        <f t="shared" si="2512"/>
        <v>0</v>
      </c>
      <c r="CA411" s="54"/>
      <c r="CB411" s="61">
        <f t="shared" si="2513"/>
        <v>0</v>
      </c>
      <c r="CC411" s="61">
        <f t="shared" si="2514"/>
        <v>0</v>
      </c>
      <c r="CD411" s="4"/>
      <c r="CE411" s="4"/>
      <c r="CF411" s="4"/>
      <c r="CG411" s="219">
        <f t="shared" si="2515"/>
        <v>0</v>
      </c>
      <c r="CH411" s="222">
        <f t="shared" si="2516"/>
        <v>0</v>
      </c>
      <c r="CI411" s="4"/>
      <c r="CJ411" s="4"/>
      <c r="CK411" s="219">
        <f t="shared" si="2517"/>
        <v>0</v>
      </c>
      <c r="CL411" s="222">
        <f t="shared" si="2518"/>
        <v>0</v>
      </c>
      <c r="CM411" s="4"/>
      <c r="CN411" s="4"/>
      <c r="CO411" s="219">
        <f t="shared" si="2519"/>
        <v>0</v>
      </c>
      <c r="CP411" s="222">
        <f t="shared" si="2520"/>
        <v>0</v>
      </c>
      <c r="CQ411" s="4"/>
      <c r="CR411" s="4"/>
      <c r="CS411" s="219">
        <f t="shared" si="2521"/>
        <v>0</v>
      </c>
      <c r="CT411" s="222">
        <f t="shared" si="2522"/>
        <v>0</v>
      </c>
      <c r="CU411" s="4"/>
      <c r="CV411" s="4"/>
      <c r="CW411" s="219">
        <f t="shared" si="2523"/>
        <v>0</v>
      </c>
      <c r="CX411" s="222">
        <f t="shared" si="2524"/>
        <v>0</v>
      </c>
      <c r="CY411" s="4"/>
      <c r="CZ411" s="4"/>
      <c r="DA411" s="219">
        <f t="shared" si="2525"/>
        <v>0</v>
      </c>
      <c r="DB411" s="222">
        <f t="shared" si="2526"/>
        <v>0</v>
      </c>
      <c r="DC411" s="4"/>
      <c r="DD411" s="4"/>
      <c r="DE411" s="219">
        <f t="shared" si="2527"/>
        <v>0</v>
      </c>
      <c r="DF411" s="222">
        <f t="shared" si="2528"/>
        <v>0</v>
      </c>
      <c r="DG411" s="4"/>
      <c r="DH411" s="4"/>
      <c r="DI411" s="219">
        <f t="shared" si="2529"/>
        <v>0</v>
      </c>
      <c r="DJ411" s="222">
        <f t="shared" si="2530"/>
        <v>0</v>
      </c>
      <c r="DK411" s="4"/>
      <c r="DL411" s="4"/>
      <c r="DM411" s="219">
        <f t="shared" si="2531"/>
        <v>0</v>
      </c>
      <c r="DN411" s="222">
        <f t="shared" si="2532"/>
        <v>0</v>
      </c>
      <c r="DO411" s="4"/>
      <c r="DP411" s="4"/>
      <c r="DQ411" s="219">
        <f t="shared" si="2533"/>
        <v>0</v>
      </c>
      <c r="DR411" s="222">
        <f t="shared" si="2534"/>
        <v>0</v>
      </c>
      <c r="DS411" s="4"/>
      <c r="DT411" s="4"/>
      <c r="DU411" s="219">
        <f t="shared" si="2535"/>
        <v>0</v>
      </c>
      <c r="DV411" s="222">
        <f t="shared" si="2536"/>
        <v>0</v>
      </c>
      <c r="DW411" s="4"/>
      <c r="DX411" s="4"/>
      <c r="DY411" s="4"/>
      <c r="DZ411" s="219">
        <f t="shared" si="2537"/>
        <v>0</v>
      </c>
      <c r="EA411" s="222">
        <f t="shared" si="2538"/>
        <v>0</v>
      </c>
      <c r="EB411" s="4"/>
      <c r="EC411" s="4"/>
      <c r="ED411" s="219">
        <f t="shared" si="2539"/>
        <v>0</v>
      </c>
      <c r="EE411" s="222">
        <f t="shared" si="2540"/>
        <v>0</v>
      </c>
      <c r="EF411" s="4"/>
      <c r="EG411" s="4"/>
      <c r="EH411" s="219">
        <f t="shared" si="2541"/>
        <v>0</v>
      </c>
      <c r="EI411" s="222">
        <f t="shared" si="2542"/>
        <v>0</v>
      </c>
      <c r="EJ411" s="4"/>
      <c r="EK411" s="4"/>
      <c r="EL411" s="219">
        <f t="shared" si="2543"/>
        <v>0</v>
      </c>
      <c r="EM411" s="222">
        <f t="shared" si="2544"/>
        <v>0</v>
      </c>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c r="HH411" s="4"/>
      <c r="HI411" s="4"/>
      <c r="HJ411" s="4"/>
      <c r="HK411" s="4"/>
      <c r="HL411" s="4"/>
      <c r="HM411" s="4"/>
      <c r="HN411" s="4"/>
      <c r="HO411" s="4"/>
      <c r="HP411" s="4"/>
      <c r="HQ411" s="4"/>
      <c r="HR411" s="4"/>
      <c r="HS411" s="4"/>
      <c r="HT411" s="4"/>
      <c r="HU411" s="4"/>
      <c r="HV411" s="4"/>
    </row>
    <row r="412" spans="1:230" s="5" customFormat="1" x14ac:dyDescent="0.2">
      <c r="A412" s="57"/>
      <c r="B412" s="57"/>
      <c r="C412" s="57" t="s">
        <v>3</v>
      </c>
      <c r="D412" s="57">
        <v>100</v>
      </c>
      <c r="E412" s="6"/>
      <c r="F412" s="64">
        <f t="shared" si="2545"/>
        <v>0</v>
      </c>
      <c r="G412" s="6"/>
      <c r="H412" s="64">
        <f t="shared" si="2546"/>
        <v>0</v>
      </c>
      <c r="I412" s="6"/>
      <c r="J412" s="64">
        <f t="shared" ref="J412" si="2592">SUM(I412*$D412)</f>
        <v>0</v>
      </c>
      <c r="K412" s="6"/>
      <c r="L412" s="64">
        <f t="shared" si="2548"/>
        <v>0</v>
      </c>
      <c r="M412" s="6"/>
      <c r="N412" s="64">
        <f t="shared" si="2549"/>
        <v>0</v>
      </c>
      <c r="O412" s="6"/>
      <c r="P412" s="64">
        <f t="shared" si="2550"/>
        <v>0</v>
      </c>
      <c r="Q412" s="6"/>
      <c r="R412" s="64">
        <f t="shared" si="2551"/>
        <v>0</v>
      </c>
      <c r="S412" s="6"/>
      <c r="T412" s="64">
        <f t="shared" si="2552"/>
        <v>0</v>
      </c>
      <c r="U412" s="6"/>
      <c r="V412" s="64">
        <f t="shared" si="2553"/>
        <v>0</v>
      </c>
      <c r="W412" s="6"/>
      <c r="X412" s="64">
        <f t="shared" si="2554"/>
        <v>0</v>
      </c>
      <c r="Y412" s="6"/>
      <c r="Z412" s="64">
        <f t="shared" si="2555"/>
        <v>0</v>
      </c>
      <c r="AA412" s="6"/>
      <c r="AB412" s="64">
        <f t="shared" si="2556"/>
        <v>0</v>
      </c>
      <c r="AC412" s="59"/>
      <c r="AD412" s="64">
        <f t="shared" si="2557"/>
        <v>0</v>
      </c>
      <c r="AE412" s="59"/>
      <c r="AF412" s="64">
        <f t="shared" si="2558"/>
        <v>0</v>
      </c>
      <c r="AG412" s="59"/>
      <c r="AH412" s="64">
        <f t="shared" si="2559"/>
        <v>0</v>
      </c>
      <c r="AI412" s="59"/>
      <c r="AJ412" s="64">
        <f t="shared" si="2560"/>
        <v>0</v>
      </c>
      <c r="AK412" s="59"/>
      <c r="AL412" s="64">
        <f t="shared" si="2561"/>
        <v>0</v>
      </c>
      <c r="AM412" s="59"/>
      <c r="AN412" s="64">
        <f t="shared" si="2562"/>
        <v>0</v>
      </c>
      <c r="AO412" s="59"/>
      <c r="AP412" s="64">
        <f t="shared" si="2563"/>
        <v>0</v>
      </c>
      <c r="AQ412" s="59"/>
      <c r="AR412" s="64">
        <f t="shared" si="2564"/>
        <v>0</v>
      </c>
      <c r="AS412" s="59"/>
      <c r="AT412" s="64">
        <f t="shared" si="2565"/>
        <v>0</v>
      </c>
      <c r="AU412" s="59"/>
      <c r="AV412" s="64">
        <f t="shared" si="2566"/>
        <v>0</v>
      </c>
      <c r="AW412" s="59"/>
      <c r="AX412" s="64">
        <f t="shared" si="2567"/>
        <v>0</v>
      </c>
      <c r="AY412" s="59"/>
      <c r="AZ412" s="64">
        <f t="shared" si="2568"/>
        <v>0</v>
      </c>
      <c r="BA412" s="59"/>
      <c r="BB412" s="64">
        <f t="shared" si="2569"/>
        <v>0</v>
      </c>
      <c r="BC412" s="59"/>
      <c r="BD412" s="64">
        <f t="shared" si="2570"/>
        <v>0</v>
      </c>
      <c r="BE412" s="59"/>
      <c r="BF412" s="64">
        <f t="shared" si="2571"/>
        <v>0</v>
      </c>
      <c r="BG412" s="59"/>
      <c r="BH412" s="64">
        <f t="shared" si="2572"/>
        <v>0</v>
      </c>
      <c r="BI412" s="59"/>
      <c r="BJ412" s="64">
        <f t="shared" si="2573"/>
        <v>0</v>
      </c>
      <c r="BK412" s="59"/>
      <c r="BL412" s="64">
        <f t="shared" si="2574"/>
        <v>0</v>
      </c>
      <c r="BM412" s="59"/>
      <c r="BN412" s="64">
        <f t="shared" si="2575"/>
        <v>0</v>
      </c>
      <c r="BO412" s="59"/>
      <c r="BP412" s="64">
        <f t="shared" si="2576"/>
        <v>0</v>
      </c>
      <c r="BQ412" s="59"/>
      <c r="BR412" s="64">
        <f t="shared" si="2577"/>
        <v>0</v>
      </c>
      <c r="BS412" s="59"/>
      <c r="BT412" s="64">
        <f t="shared" si="2578"/>
        <v>0</v>
      </c>
      <c r="BU412" s="59"/>
      <c r="BV412" s="64">
        <f t="shared" si="2579"/>
        <v>0</v>
      </c>
      <c r="BW412" s="59"/>
      <c r="BX412" s="64">
        <f t="shared" si="2580"/>
        <v>0</v>
      </c>
      <c r="BY412" s="59"/>
      <c r="BZ412" s="64">
        <f t="shared" si="2512"/>
        <v>0</v>
      </c>
      <c r="CA412" s="54"/>
      <c r="CB412" s="61">
        <f t="shared" si="2513"/>
        <v>0</v>
      </c>
      <c r="CC412" s="61">
        <f t="shared" si="2514"/>
        <v>0</v>
      </c>
      <c r="CD412" s="4"/>
      <c r="CE412" s="4"/>
      <c r="CF412" s="4"/>
      <c r="CG412" s="219">
        <f t="shared" si="2515"/>
        <v>0</v>
      </c>
      <c r="CH412" s="222">
        <f t="shared" si="2516"/>
        <v>0</v>
      </c>
      <c r="CI412" s="4"/>
      <c r="CJ412" s="4"/>
      <c r="CK412" s="219">
        <f t="shared" si="2517"/>
        <v>0</v>
      </c>
      <c r="CL412" s="222">
        <f t="shared" si="2518"/>
        <v>0</v>
      </c>
      <c r="CM412" s="4"/>
      <c r="CN412" s="4"/>
      <c r="CO412" s="219">
        <f t="shared" si="2519"/>
        <v>0</v>
      </c>
      <c r="CP412" s="222">
        <f t="shared" si="2520"/>
        <v>0</v>
      </c>
      <c r="CQ412" s="4"/>
      <c r="CR412" s="4"/>
      <c r="CS412" s="219">
        <f t="shared" si="2521"/>
        <v>0</v>
      </c>
      <c r="CT412" s="222">
        <f t="shared" si="2522"/>
        <v>0</v>
      </c>
      <c r="CU412" s="4"/>
      <c r="CV412" s="4"/>
      <c r="CW412" s="219">
        <f t="shared" si="2523"/>
        <v>0</v>
      </c>
      <c r="CX412" s="222">
        <f t="shared" si="2524"/>
        <v>0</v>
      </c>
      <c r="CY412" s="4"/>
      <c r="CZ412" s="4"/>
      <c r="DA412" s="219">
        <f t="shared" si="2525"/>
        <v>0</v>
      </c>
      <c r="DB412" s="222">
        <f t="shared" si="2526"/>
        <v>0</v>
      </c>
      <c r="DC412" s="4"/>
      <c r="DD412" s="4"/>
      <c r="DE412" s="219">
        <f t="shared" si="2527"/>
        <v>0</v>
      </c>
      <c r="DF412" s="222">
        <f t="shared" si="2528"/>
        <v>0</v>
      </c>
      <c r="DG412" s="4"/>
      <c r="DH412" s="4"/>
      <c r="DI412" s="219">
        <f t="shared" si="2529"/>
        <v>0</v>
      </c>
      <c r="DJ412" s="222">
        <f t="shared" si="2530"/>
        <v>0</v>
      </c>
      <c r="DK412" s="4"/>
      <c r="DL412" s="4"/>
      <c r="DM412" s="219">
        <f t="shared" si="2531"/>
        <v>0</v>
      </c>
      <c r="DN412" s="222">
        <f t="shared" si="2532"/>
        <v>0</v>
      </c>
      <c r="DO412" s="4"/>
      <c r="DP412" s="4"/>
      <c r="DQ412" s="219">
        <f t="shared" si="2533"/>
        <v>0</v>
      </c>
      <c r="DR412" s="222">
        <f t="shared" si="2534"/>
        <v>0</v>
      </c>
      <c r="DS412" s="4"/>
      <c r="DT412" s="4"/>
      <c r="DU412" s="219">
        <f t="shared" si="2535"/>
        <v>0</v>
      </c>
      <c r="DV412" s="222">
        <f t="shared" si="2536"/>
        <v>0</v>
      </c>
      <c r="DW412" s="4"/>
      <c r="DX412" s="4"/>
      <c r="DY412" s="4"/>
      <c r="DZ412" s="219">
        <f t="shared" si="2537"/>
        <v>0</v>
      </c>
      <c r="EA412" s="222">
        <f t="shared" si="2538"/>
        <v>0</v>
      </c>
      <c r="EB412" s="4"/>
      <c r="EC412" s="4"/>
      <c r="ED412" s="219">
        <f t="shared" si="2539"/>
        <v>0</v>
      </c>
      <c r="EE412" s="222">
        <f t="shared" si="2540"/>
        <v>0</v>
      </c>
      <c r="EF412" s="4"/>
      <c r="EG412" s="4"/>
      <c r="EH412" s="219">
        <f t="shared" si="2541"/>
        <v>0</v>
      </c>
      <c r="EI412" s="222">
        <f t="shared" si="2542"/>
        <v>0</v>
      </c>
      <c r="EJ412" s="4"/>
      <c r="EK412" s="4"/>
      <c r="EL412" s="219">
        <f t="shared" si="2543"/>
        <v>0</v>
      </c>
      <c r="EM412" s="222">
        <f t="shared" si="2544"/>
        <v>0</v>
      </c>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c r="HH412" s="4"/>
      <c r="HI412" s="4"/>
      <c r="HJ412" s="4"/>
      <c r="HK412" s="4"/>
      <c r="HL412" s="4"/>
      <c r="HM412" s="4"/>
      <c r="HN412" s="4"/>
      <c r="HO412" s="4"/>
      <c r="HP412" s="4"/>
      <c r="HQ412" s="4"/>
      <c r="HR412" s="4"/>
      <c r="HS412" s="4"/>
      <c r="HT412" s="4"/>
      <c r="HU412" s="4"/>
      <c r="HV412" s="4"/>
    </row>
    <row r="413" spans="1:230" s="5" customFormat="1" x14ac:dyDescent="0.2">
      <c r="A413" s="57"/>
      <c r="B413" s="57"/>
      <c r="C413" s="57" t="s">
        <v>3</v>
      </c>
      <c r="D413" s="57">
        <v>100</v>
      </c>
      <c r="E413" s="6"/>
      <c r="F413" s="64">
        <f>SUM(E413*$D413)</f>
        <v>0</v>
      </c>
      <c r="G413" s="6"/>
      <c r="H413" s="64">
        <f>SUM(G413*$D413)</f>
        <v>0</v>
      </c>
      <c r="I413" s="6"/>
      <c r="J413" s="64">
        <f>SUM(I413*$D413)</f>
        <v>0</v>
      </c>
      <c r="K413" s="6"/>
      <c r="L413" s="64">
        <f>SUM(K413*$D413)</f>
        <v>0</v>
      </c>
      <c r="M413" s="6"/>
      <c r="N413" s="64">
        <f>SUM(M413*$D413)</f>
        <v>0</v>
      </c>
      <c r="O413" s="6"/>
      <c r="P413" s="64">
        <f>SUM(O413*$D413)</f>
        <v>0</v>
      </c>
      <c r="Q413" s="6"/>
      <c r="R413" s="64">
        <f>SUM(Q413*$D413)</f>
        <v>0</v>
      </c>
      <c r="S413" s="6"/>
      <c r="T413" s="64">
        <f>SUM(S413*$D413)</f>
        <v>0</v>
      </c>
      <c r="U413" s="6"/>
      <c r="V413" s="64">
        <f>SUM(U413*$D413)</f>
        <v>0</v>
      </c>
      <c r="W413" s="6"/>
      <c r="X413" s="64">
        <f>SUM(W413*$D413)</f>
        <v>0</v>
      </c>
      <c r="Y413" s="6"/>
      <c r="Z413" s="64">
        <f>SUM(Y413*$D413)</f>
        <v>0</v>
      </c>
      <c r="AA413" s="6"/>
      <c r="AB413" s="64">
        <f>SUM(AA413*$D413)</f>
        <v>0</v>
      </c>
      <c r="AC413" s="59"/>
      <c r="AD413" s="64">
        <f>SUM(AC413*$D413)</f>
        <v>0</v>
      </c>
      <c r="AE413" s="59"/>
      <c r="AF413" s="64">
        <f>SUM(AE413*$D413)</f>
        <v>0</v>
      </c>
      <c r="AG413" s="59"/>
      <c r="AH413" s="64">
        <f>SUM(AG413*$D413)</f>
        <v>0</v>
      </c>
      <c r="AI413" s="59"/>
      <c r="AJ413" s="64">
        <f>SUM(AI413*$D413)</f>
        <v>0</v>
      </c>
      <c r="AK413" s="59"/>
      <c r="AL413" s="64">
        <f>SUM(AK413*$D413)</f>
        <v>0</v>
      </c>
      <c r="AM413" s="59"/>
      <c r="AN413" s="64">
        <f>SUM(AM413*$D413)</f>
        <v>0</v>
      </c>
      <c r="AO413" s="59"/>
      <c r="AP413" s="64">
        <f>SUM(AO413*$D413)</f>
        <v>0</v>
      </c>
      <c r="AQ413" s="59"/>
      <c r="AR413" s="64">
        <f>SUM(AQ413*$D413)</f>
        <v>0</v>
      </c>
      <c r="AS413" s="59"/>
      <c r="AT413" s="64">
        <f>SUM(AS413*$D413)</f>
        <v>0</v>
      </c>
      <c r="AU413" s="59"/>
      <c r="AV413" s="64">
        <f>SUM(AU413*$D413)</f>
        <v>0</v>
      </c>
      <c r="AW413" s="59"/>
      <c r="AX413" s="64">
        <f>SUM(AW413*$D413)</f>
        <v>0</v>
      </c>
      <c r="AY413" s="59"/>
      <c r="AZ413" s="64">
        <f>SUM(AY413*$D413)</f>
        <v>0</v>
      </c>
      <c r="BA413" s="59"/>
      <c r="BB413" s="64">
        <f>SUM(BA413*$D413)</f>
        <v>0</v>
      </c>
      <c r="BC413" s="59"/>
      <c r="BD413" s="64">
        <f>SUM(BC413*$D413)</f>
        <v>0</v>
      </c>
      <c r="BE413" s="59"/>
      <c r="BF413" s="64">
        <f>SUM(BE413*$D413)</f>
        <v>0</v>
      </c>
      <c r="BG413" s="59"/>
      <c r="BH413" s="64">
        <f>SUM(BG413*$D413)</f>
        <v>0</v>
      </c>
      <c r="BI413" s="59"/>
      <c r="BJ413" s="64">
        <f>SUM(BI413*$D413)</f>
        <v>0</v>
      </c>
      <c r="BK413" s="59"/>
      <c r="BL413" s="64">
        <f>SUM(BK413*$D413)</f>
        <v>0</v>
      </c>
      <c r="BM413" s="59"/>
      <c r="BN413" s="64">
        <f>SUM(BM413*$D413)</f>
        <v>0</v>
      </c>
      <c r="BO413" s="59"/>
      <c r="BP413" s="64">
        <f>SUM(BO413*$D413)</f>
        <v>0</v>
      </c>
      <c r="BQ413" s="59"/>
      <c r="BR413" s="64">
        <f>SUM(BQ413*$D413)</f>
        <v>0</v>
      </c>
      <c r="BS413" s="59"/>
      <c r="BT413" s="64">
        <f>SUM(BS413*$D413)</f>
        <v>0</v>
      </c>
      <c r="BU413" s="59"/>
      <c r="BV413" s="64">
        <f>SUM(BU413*$D413)</f>
        <v>0</v>
      </c>
      <c r="BW413" s="59"/>
      <c r="BX413" s="64">
        <f>SUM(BW413*$D413)</f>
        <v>0</v>
      </c>
      <c r="BY413" s="59"/>
      <c r="BZ413" s="64">
        <f t="shared" si="2512"/>
        <v>0</v>
      </c>
      <c r="CA413" s="54"/>
      <c r="CB413" s="61">
        <f t="shared" si="2513"/>
        <v>0</v>
      </c>
      <c r="CC413" s="61">
        <f t="shared" si="2514"/>
        <v>0</v>
      </c>
      <c r="CD413" s="4"/>
      <c r="CE413" s="4"/>
      <c r="CF413" s="4"/>
      <c r="CG413" s="219">
        <f t="shared" si="2515"/>
        <v>0</v>
      </c>
      <c r="CH413" s="222">
        <f t="shared" si="2516"/>
        <v>0</v>
      </c>
      <c r="CI413" s="4"/>
      <c r="CJ413" s="4"/>
      <c r="CK413" s="219">
        <f t="shared" si="2517"/>
        <v>0</v>
      </c>
      <c r="CL413" s="222">
        <f t="shared" si="2518"/>
        <v>0</v>
      </c>
      <c r="CM413" s="4"/>
      <c r="CN413" s="4"/>
      <c r="CO413" s="219">
        <f t="shared" si="2519"/>
        <v>0</v>
      </c>
      <c r="CP413" s="222">
        <f t="shared" si="2520"/>
        <v>0</v>
      </c>
      <c r="CQ413" s="4"/>
      <c r="CR413" s="4"/>
      <c r="CS413" s="219">
        <f t="shared" si="2521"/>
        <v>0</v>
      </c>
      <c r="CT413" s="222">
        <f t="shared" si="2522"/>
        <v>0</v>
      </c>
      <c r="CU413" s="4"/>
      <c r="CV413" s="4"/>
      <c r="CW413" s="219">
        <f t="shared" si="2523"/>
        <v>0</v>
      </c>
      <c r="CX413" s="222">
        <f t="shared" si="2524"/>
        <v>0</v>
      </c>
      <c r="CY413" s="4"/>
      <c r="CZ413" s="4"/>
      <c r="DA413" s="219">
        <f t="shared" si="2525"/>
        <v>0</v>
      </c>
      <c r="DB413" s="222">
        <f t="shared" si="2526"/>
        <v>0</v>
      </c>
      <c r="DC413" s="4"/>
      <c r="DD413" s="4"/>
      <c r="DE413" s="219">
        <f t="shared" si="2527"/>
        <v>0</v>
      </c>
      <c r="DF413" s="222">
        <f t="shared" si="2528"/>
        <v>0</v>
      </c>
      <c r="DG413" s="4"/>
      <c r="DH413" s="4"/>
      <c r="DI413" s="219">
        <f t="shared" si="2529"/>
        <v>0</v>
      </c>
      <c r="DJ413" s="222">
        <f t="shared" si="2530"/>
        <v>0</v>
      </c>
      <c r="DK413" s="4"/>
      <c r="DL413" s="4"/>
      <c r="DM413" s="219">
        <f t="shared" si="2531"/>
        <v>0</v>
      </c>
      <c r="DN413" s="222">
        <f t="shared" si="2532"/>
        <v>0</v>
      </c>
      <c r="DO413" s="4"/>
      <c r="DP413" s="4"/>
      <c r="DQ413" s="219">
        <f t="shared" si="2533"/>
        <v>0</v>
      </c>
      <c r="DR413" s="222">
        <f t="shared" si="2534"/>
        <v>0</v>
      </c>
      <c r="DS413" s="4"/>
      <c r="DT413" s="4"/>
      <c r="DU413" s="219">
        <f t="shared" si="2535"/>
        <v>0</v>
      </c>
      <c r="DV413" s="222">
        <f t="shared" si="2536"/>
        <v>0</v>
      </c>
      <c r="DW413" s="4"/>
      <c r="DX413" s="4"/>
      <c r="DY413" s="4"/>
      <c r="DZ413" s="219">
        <f t="shared" si="2537"/>
        <v>0</v>
      </c>
      <c r="EA413" s="222">
        <f t="shared" si="2538"/>
        <v>0</v>
      </c>
      <c r="EB413" s="4"/>
      <c r="EC413" s="4"/>
      <c r="ED413" s="219">
        <f t="shared" si="2539"/>
        <v>0</v>
      </c>
      <c r="EE413" s="222">
        <f t="shared" si="2540"/>
        <v>0</v>
      </c>
      <c r="EF413" s="4"/>
      <c r="EG413" s="4"/>
      <c r="EH413" s="219">
        <f t="shared" si="2541"/>
        <v>0</v>
      </c>
      <c r="EI413" s="222">
        <f t="shared" si="2542"/>
        <v>0</v>
      </c>
      <c r="EJ413" s="4"/>
      <c r="EK413" s="4"/>
      <c r="EL413" s="219">
        <f t="shared" si="2543"/>
        <v>0</v>
      </c>
      <c r="EM413" s="222">
        <f t="shared" si="2544"/>
        <v>0</v>
      </c>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c r="HH413" s="4"/>
      <c r="HI413" s="4"/>
      <c r="HJ413" s="4"/>
      <c r="HK413" s="4"/>
      <c r="HL413" s="4"/>
      <c r="HM413" s="4"/>
      <c r="HN413" s="4"/>
      <c r="HO413" s="4"/>
      <c r="HP413" s="4"/>
      <c r="HQ413" s="4"/>
      <c r="HR413" s="4"/>
      <c r="HS413" s="4"/>
      <c r="HT413" s="4"/>
      <c r="HU413" s="4"/>
      <c r="HV413" s="4"/>
    </row>
    <row r="414" spans="1:230" s="5" customFormat="1" x14ac:dyDescent="0.2">
      <c r="A414" s="57"/>
      <c r="B414" s="57"/>
      <c r="C414" s="57" t="s">
        <v>3</v>
      </c>
      <c r="D414" s="57">
        <v>100</v>
      </c>
      <c r="E414" s="6"/>
      <c r="F414" s="64">
        <f t="shared" si="2545"/>
        <v>0</v>
      </c>
      <c r="G414" s="6"/>
      <c r="H414" s="64">
        <f t="shared" ref="H414:H429" si="2593">SUM(G414*$D414)</f>
        <v>0</v>
      </c>
      <c r="I414" s="6"/>
      <c r="J414" s="64">
        <f t="shared" ref="J414" si="2594">SUM(I414*$D414)</f>
        <v>0</v>
      </c>
      <c r="K414" s="6"/>
      <c r="L414" s="64">
        <f t="shared" ref="L414:L429" si="2595">SUM(K414*$D414)</f>
        <v>0</v>
      </c>
      <c r="M414" s="6"/>
      <c r="N414" s="64">
        <f t="shared" ref="N414:N429" si="2596">SUM(M414*$D414)</f>
        <v>0</v>
      </c>
      <c r="O414" s="6"/>
      <c r="P414" s="64">
        <f t="shared" ref="P414:P429" si="2597">SUM(O414*$D414)</f>
        <v>0</v>
      </c>
      <c r="Q414" s="6"/>
      <c r="R414" s="64">
        <f t="shared" ref="R414:R429" si="2598">SUM(Q414*$D414)</f>
        <v>0</v>
      </c>
      <c r="S414" s="6"/>
      <c r="T414" s="64">
        <f t="shared" ref="T414:T429" si="2599">SUM(S414*$D414)</f>
        <v>0</v>
      </c>
      <c r="U414" s="6"/>
      <c r="V414" s="64">
        <f t="shared" ref="V414:V429" si="2600">SUM(U414*$D414)</f>
        <v>0</v>
      </c>
      <c r="W414" s="6"/>
      <c r="X414" s="64">
        <f t="shared" ref="X414:X429" si="2601">SUM(W414*$D414)</f>
        <v>0</v>
      </c>
      <c r="Y414" s="6"/>
      <c r="Z414" s="64">
        <f t="shared" ref="Z414:Z429" si="2602">SUM(Y414*$D414)</f>
        <v>0</v>
      </c>
      <c r="AA414" s="6"/>
      <c r="AB414" s="64">
        <f t="shared" ref="AB414:AB429" si="2603">SUM(AA414*$D414)</f>
        <v>0</v>
      </c>
      <c r="AC414" s="59"/>
      <c r="AD414" s="64">
        <f t="shared" ref="AD414:AD429" si="2604">SUM(AC414*$D414)</f>
        <v>0</v>
      </c>
      <c r="AE414" s="59"/>
      <c r="AF414" s="64">
        <f t="shared" ref="AF414:AF429" si="2605">SUM(AE414*$D414)</f>
        <v>0</v>
      </c>
      <c r="AG414" s="59"/>
      <c r="AH414" s="64">
        <f t="shared" ref="AH414:AH429" si="2606">SUM(AG414*$D414)</f>
        <v>0</v>
      </c>
      <c r="AI414" s="59"/>
      <c r="AJ414" s="64">
        <f t="shared" ref="AJ414:AJ429" si="2607">SUM(AI414*$D414)</f>
        <v>0</v>
      </c>
      <c r="AK414" s="59"/>
      <c r="AL414" s="64">
        <f t="shared" ref="AL414:AL429" si="2608">SUM(AK414*$D414)</f>
        <v>0</v>
      </c>
      <c r="AM414" s="59"/>
      <c r="AN414" s="64">
        <f t="shared" ref="AN414:AN429" si="2609">SUM(AM414*$D414)</f>
        <v>0</v>
      </c>
      <c r="AO414" s="59"/>
      <c r="AP414" s="64">
        <f t="shared" ref="AP414:AP429" si="2610">SUM(AO414*$D414)</f>
        <v>0</v>
      </c>
      <c r="AQ414" s="59"/>
      <c r="AR414" s="64">
        <f t="shared" ref="AR414:AR429" si="2611">SUM(AQ414*$D414)</f>
        <v>0</v>
      </c>
      <c r="AS414" s="59"/>
      <c r="AT414" s="64">
        <f t="shared" ref="AT414:AT429" si="2612">SUM(AS414*$D414)</f>
        <v>0</v>
      </c>
      <c r="AU414" s="59"/>
      <c r="AV414" s="64">
        <f t="shared" ref="AV414:AV429" si="2613">SUM(AU414*$D414)</f>
        <v>0</v>
      </c>
      <c r="AW414" s="59"/>
      <c r="AX414" s="64">
        <f t="shared" ref="AX414:AX429" si="2614">SUM(AW414*$D414)</f>
        <v>0</v>
      </c>
      <c r="AY414" s="59"/>
      <c r="AZ414" s="64">
        <f t="shared" ref="AZ414:AZ429" si="2615">SUM(AY414*$D414)</f>
        <v>0</v>
      </c>
      <c r="BA414" s="59"/>
      <c r="BB414" s="64">
        <f t="shared" ref="BB414:BB429" si="2616">SUM(BA414*$D414)</f>
        <v>0</v>
      </c>
      <c r="BC414" s="59"/>
      <c r="BD414" s="64">
        <f t="shared" ref="BD414:BD429" si="2617">SUM(BC414*$D414)</f>
        <v>0</v>
      </c>
      <c r="BE414" s="59"/>
      <c r="BF414" s="64">
        <f t="shared" ref="BF414:BF429" si="2618">SUM(BE414*$D414)</f>
        <v>0</v>
      </c>
      <c r="BG414" s="59"/>
      <c r="BH414" s="64">
        <f t="shared" ref="BH414:BH429" si="2619">SUM(BG414*$D414)</f>
        <v>0</v>
      </c>
      <c r="BI414" s="59"/>
      <c r="BJ414" s="64">
        <f t="shared" ref="BJ414:BJ429" si="2620">SUM(BI414*$D414)</f>
        <v>0</v>
      </c>
      <c r="BK414" s="59"/>
      <c r="BL414" s="64">
        <f t="shared" ref="BL414:BL429" si="2621">SUM(BK414*$D414)</f>
        <v>0</v>
      </c>
      <c r="BM414" s="59"/>
      <c r="BN414" s="64">
        <f t="shared" ref="BN414:BN429" si="2622">SUM(BM414*$D414)</f>
        <v>0</v>
      </c>
      <c r="BO414" s="59"/>
      <c r="BP414" s="64">
        <f t="shared" ref="BP414:BP429" si="2623">SUM(BO414*$D414)</f>
        <v>0</v>
      </c>
      <c r="BQ414" s="59"/>
      <c r="BR414" s="64">
        <f t="shared" ref="BR414:BR429" si="2624">SUM(BQ414*$D414)</f>
        <v>0</v>
      </c>
      <c r="BS414" s="59"/>
      <c r="BT414" s="64">
        <f t="shared" ref="BT414:BT429" si="2625">SUM(BS414*$D414)</f>
        <v>0</v>
      </c>
      <c r="BU414" s="59"/>
      <c r="BV414" s="64">
        <f t="shared" ref="BV414:BV429" si="2626">SUM(BU414*$D414)</f>
        <v>0</v>
      </c>
      <c r="BW414" s="59"/>
      <c r="BX414" s="64">
        <f t="shared" ref="BX414:BX429" si="2627">SUM(BW414*$D414)</f>
        <v>0</v>
      </c>
      <c r="BY414" s="59"/>
      <c r="BZ414" s="64">
        <f t="shared" si="2512"/>
        <v>0</v>
      </c>
      <c r="CA414" s="54"/>
      <c r="CB414" s="61">
        <f t="shared" si="2513"/>
        <v>0</v>
      </c>
      <c r="CC414" s="61">
        <f t="shared" si="2514"/>
        <v>0</v>
      </c>
      <c r="CD414" s="4"/>
      <c r="CE414" s="4"/>
      <c r="CF414" s="4"/>
      <c r="CG414" s="219">
        <f t="shared" si="2515"/>
        <v>0</v>
      </c>
      <c r="CH414" s="222">
        <f t="shared" si="2516"/>
        <v>0</v>
      </c>
      <c r="CI414" s="4"/>
      <c r="CJ414" s="4"/>
      <c r="CK414" s="219">
        <f t="shared" si="2517"/>
        <v>0</v>
      </c>
      <c r="CL414" s="222">
        <f t="shared" si="2518"/>
        <v>0</v>
      </c>
      <c r="CM414" s="4"/>
      <c r="CN414" s="4"/>
      <c r="CO414" s="219">
        <f t="shared" si="2519"/>
        <v>0</v>
      </c>
      <c r="CP414" s="222">
        <f t="shared" si="2520"/>
        <v>0</v>
      </c>
      <c r="CQ414" s="4"/>
      <c r="CR414" s="4"/>
      <c r="CS414" s="219">
        <f t="shared" si="2521"/>
        <v>0</v>
      </c>
      <c r="CT414" s="222">
        <f t="shared" si="2522"/>
        <v>0</v>
      </c>
      <c r="CU414" s="4"/>
      <c r="CV414" s="4"/>
      <c r="CW414" s="219">
        <f t="shared" si="2523"/>
        <v>0</v>
      </c>
      <c r="CX414" s="222">
        <f t="shared" si="2524"/>
        <v>0</v>
      </c>
      <c r="CY414" s="4"/>
      <c r="CZ414" s="4"/>
      <c r="DA414" s="219">
        <f t="shared" si="2525"/>
        <v>0</v>
      </c>
      <c r="DB414" s="222">
        <f t="shared" si="2526"/>
        <v>0</v>
      </c>
      <c r="DC414" s="4"/>
      <c r="DD414" s="4"/>
      <c r="DE414" s="219">
        <f t="shared" si="2527"/>
        <v>0</v>
      </c>
      <c r="DF414" s="222">
        <f t="shared" si="2528"/>
        <v>0</v>
      </c>
      <c r="DG414" s="4"/>
      <c r="DH414" s="4"/>
      <c r="DI414" s="219">
        <f t="shared" si="2529"/>
        <v>0</v>
      </c>
      <c r="DJ414" s="222">
        <f t="shared" si="2530"/>
        <v>0</v>
      </c>
      <c r="DK414" s="4"/>
      <c r="DL414" s="4"/>
      <c r="DM414" s="219">
        <f t="shared" si="2531"/>
        <v>0</v>
      </c>
      <c r="DN414" s="222">
        <f t="shared" si="2532"/>
        <v>0</v>
      </c>
      <c r="DO414" s="4"/>
      <c r="DP414" s="4"/>
      <c r="DQ414" s="219">
        <f t="shared" si="2533"/>
        <v>0</v>
      </c>
      <c r="DR414" s="222">
        <f t="shared" si="2534"/>
        <v>0</v>
      </c>
      <c r="DS414" s="4"/>
      <c r="DT414" s="4"/>
      <c r="DU414" s="219">
        <f t="shared" si="2535"/>
        <v>0</v>
      </c>
      <c r="DV414" s="222">
        <f t="shared" si="2536"/>
        <v>0</v>
      </c>
      <c r="DW414" s="4"/>
      <c r="DX414" s="4"/>
      <c r="DY414" s="4"/>
      <c r="DZ414" s="219">
        <f t="shared" si="2537"/>
        <v>0</v>
      </c>
      <c r="EA414" s="222">
        <f t="shared" si="2538"/>
        <v>0</v>
      </c>
      <c r="EB414" s="4"/>
      <c r="EC414" s="4"/>
      <c r="ED414" s="219">
        <f t="shared" si="2539"/>
        <v>0</v>
      </c>
      <c r="EE414" s="222">
        <f t="shared" si="2540"/>
        <v>0</v>
      </c>
      <c r="EF414" s="4"/>
      <c r="EG414" s="4"/>
      <c r="EH414" s="219">
        <f t="shared" si="2541"/>
        <v>0</v>
      </c>
      <c r="EI414" s="222">
        <f t="shared" si="2542"/>
        <v>0</v>
      </c>
      <c r="EJ414" s="4"/>
      <c r="EK414" s="4"/>
      <c r="EL414" s="219">
        <f t="shared" si="2543"/>
        <v>0</v>
      </c>
      <c r="EM414" s="222">
        <f t="shared" si="2544"/>
        <v>0</v>
      </c>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c r="HH414" s="4"/>
      <c r="HI414" s="4"/>
      <c r="HJ414" s="4"/>
      <c r="HK414" s="4"/>
      <c r="HL414" s="4"/>
      <c r="HM414" s="4"/>
      <c r="HN414" s="4"/>
      <c r="HO414" s="4"/>
      <c r="HP414" s="4"/>
      <c r="HQ414" s="4"/>
      <c r="HR414" s="4"/>
      <c r="HS414" s="4"/>
      <c r="HT414" s="4"/>
      <c r="HU414" s="4"/>
      <c r="HV414" s="4"/>
    </row>
    <row r="415" spans="1:230" s="5" customFormat="1" x14ac:dyDescent="0.2">
      <c r="A415" s="57"/>
      <c r="B415" s="57"/>
      <c r="C415" s="57" t="s">
        <v>3</v>
      </c>
      <c r="D415" s="57">
        <v>100</v>
      </c>
      <c r="E415" s="6"/>
      <c r="F415" s="64">
        <f t="shared" si="2545"/>
        <v>0</v>
      </c>
      <c r="G415" s="6"/>
      <c r="H415" s="64">
        <f t="shared" si="2593"/>
        <v>0</v>
      </c>
      <c r="I415" s="6"/>
      <c r="J415" s="64">
        <f t="shared" ref="J415" si="2628">SUM(I415*$D415)</f>
        <v>0</v>
      </c>
      <c r="K415" s="6"/>
      <c r="L415" s="64">
        <f t="shared" si="2595"/>
        <v>0</v>
      </c>
      <c r="M415" s="6"/>
      <c r="N415" s="64">
        <f t="shared" si="2596"/>
        <v>0</v>
      </c>
      <c r="O415" s="6"/>
      <c r="P415" s="64">
        <f t="shared" si="2597"/>
        <v>0</v>
      </c>
      <c r="Q415" s="6"/>
      <c r="R415" s="64">
        <f t="shared" si="2598"/>
        <v>0</v>
      </c>
      <c r="S415" s="6"/>
      <c r="T415" s="64">
        <f t="shared" si="2599"/>
        <v>0</v>
      </c>
      <c r="U415" s="6"/>
      <c r="V415" s="64">
        <f t="shared" si="2600"/>
        <v>0</v>
      </c>
      <c r="W415" s="6"/>
      <c r="X415" s="64">
        <f t="shared" si="2601"/>
        <v>0</v>
      </c>
      <c r="Y415" s="6"/>
      <c r="Z415" s="64">
        <f t="shared" si="2602"/>
        <v>0</v>
      </c>
      <c r="AA415" s="6"/>
      <c r="AB415" s="64">
        <f t="shared" si="2603"/>
        <v>0</v>
      </c>
      <c r="AC415" s="59"/>
      <c r="AD415" s="64">
        <f t="shared" si="2604"/>
        <v>0</v>
      </c>
      <c r="AE415" s="59"/>
      <c r="AF415" s="64">
        <f t="shared" si="2605"/>
        <v>0</v>
      </c>
      <c r="AG415" s="59"/>
      <c r="AH415" s="64">
        <f t="shared" si="2606"/>
        <v>0</v>
      </c>
      <c r="AI415" s="59"/>
      <c r="AJ415" s="64">
        <f t="shared" si="2607"/>
        <v>0</v>
      </c>
      <c r="AK415" s="59"/>
      <c r="AL415" s="64">
        <f t="shared" si="2608"/>
        <v>0</v>
      </c>
      <c r="AM415" s="59"/>
      <c r="AN415" s="64">
        <f t="shared" si="2609"/>
        <v>0</v>
      </c>
      <c r="AO415" s="59"/>
      <c r="AP415" s="64">
        <f t="shared" si="2610"/>
        <v>0</v>
      </c>
      <c r="AQ415" s="59"/>
      <c r="AR415" s="64">
        <f t="shared" si="2611"/>
        <v>0</v>
      </c>
      <c r="AS415" s="59"/>
      <c r="AT415" s="64">
        <f t="shared" si="2612"/>
        <v>0</v>
      </c>
      <c r="AU415" s="59"/>
      <c r="AV415" s="64">
        <f t="shared" si="2613"/>
        <v>0</v>
      </c>
      <c r="AW415" s="59"/>
      <c r="AX415" s="64">
        <f t="shared" si="2614"/>
        <v>0</v>
      </c>
      <c r="AY415" s="59"/>
      <c r="AZ415" s="64">
        <f t="shared" si="2615"/>
        <v>0</v>
      </c>
      <c r="BA415" s="59"/>
      <c r="BB415" s="64">
        <f t="shared" si="2616"/>
        <v>0</v>
      </c>
      <c r="BC415" s="59"/>
      <c r="BD415" s="64">
        <f t="shared" si="2617"/>
        <v>0</v>
      </c>
      <c r="BE415" s="59"/>
      <c r="BF415" s="64">
        <f t="shared" si="2618"/>
        <v>0</v>
      </c>
      <c r="BG415" s="59"/>
      <c r="BH415" s="64">
        <f t="shared" si="2619"/>
        <v>0</v>
      </c>
      <c r="BI415" s="59"/>
      <c r="BJ415" s="64">
        <f t="shared" si="2620"/>
        <v>0</v>
      </c>
      <c r="BK415" s="59"/>
      <c r="BL415" s="64">
        <f t="shared" si="2621"/>
        <v>0</v>
      </c>
      <c r="BM415" s="59"/>
      <c r="BN415" s="64">
        <f t="shared" si="2622"/>
        <v>0</v>
      </c>
      <c r="BO415" s="59"/>
      <c r="BP415" s="64">
        <f t="shared" si="2623"/>
        <v>0</v>
      </c>
      <c r="BQ415" s="59"/>
      <c r="BR415" s="64">
        <f t="shared" si="2624"/>
        <v>0</v>
      </c>
      <c r="BS415" s="59"/>
      <c r="BT415" s="64">
        <f t="shared" si="2625"/>
        <v>0</v>
      </c>
      <c r="BU415" s="59"/>
      <c r="BV415" s="64">
        <f t="shared" si="2626"/>
        <v>0</v>
      </c>
      <c r="BW415" s="59"/>
      <c r="BX415" s="64">
        <f t="shared" si="2627"/>
        <v>0</v>
      </c>
      <c r="BY415" s="59"/>
      <c r="BZ415" s="64">
        <f t="shared" si="2512"/>
        <v>0</v>
      </c>
      <c r="CA415" s="54"/>
      <c r="CB415" s="61">
        <f t="shared" si="2513"/>
        <v>0</v>
      </c>
      <c r="CC415" s="61">
        <f t="shared" si="2514"/>
        <v>0</v>
      </c>
      <c r="CD415" s="4"/>
      <c r="CE415" s="4"/>
      <c r="CF415" s="4"/>
      <c r="CG415" s="219">
        <f t="shared" si="2515"/>
        <v>0</v>
      </c>
      <c r="CH415" s="222">
        <f t="shared" si="2516"/>
        <v>0</v>
      </c>
      <c r="CI415" s="4"/>
      <c r="CJ415" s="4"/>
      <c r="CK415" s="219">
        <f t="shared" si="2517"/>
        <v>0</v>
      </c>
      <c r="CL415" s="222">
        <f t="shared" si="2518"/>
        <v>0</v>
      </c>
      <c r="CM415" s="4"/>
      <c r="CN415" s="4"/>
      <c r="CO415" s="219">
        <f t="shared" si="2519"/>
        <v>0</v>
      </c>
      <c r="CP415" s="222">
        <f t="shared" si="2520"/>
        <v>0</v>
      </c>
      <c r="CQ415" s="4"/>
      <c r="CR415" s="4"/>
      <c r="CS415" s="219">
        <f t="shared" si="2521"/>
        <v>0</v>
      </c>
      <c r="CT415" s="222">
        <f t="shared" si="2522"/>
        <v>0</v>
      </c>
      <c r="CU415" s="4"/>
      <c r="CV415" s="4"/>
      <c r="CW415" s="219">
        <f t="shared" si="2523"/>
        <v>0</v>
      </c>
      <c r="CX415" s="222">
        <f t="shared" si="2524"/>
        <v>0</v>
      </c>
      <c r="CY415" s="4"/>
      <c r="CZ415" s="4"/>
      <c r="DA415" s="219">
        <f t="shared" si="2525"/>
        <v>0</v>
      </c>
      <c r="DB415" s="222">
        <f t="shared" si="2526"/>
        <v>0</v>
      </c>
      <c r="DC415" s="4"/>
      <c r="DD415" s="4"/>
      <c r="DE415" s="219">
        <f t="shared" si="2527"/>
        <v>0</v>
      </c>
      <c r="DF415" s="222">
        <f t="shared" si="2528"/>
        <v>0</v>
      </c>
      <c r="DG415" s="4"/>
      <c r="DH415" s="4"/>
      <c r="DI415" s="219">
        <f t="shared" si="2529"/>
        <v>0</v>
      </c>
      <c r="DJ415" s="222">
        <f t="shared" si="2530"/>
        <v>0</v>
      </c>
      <c r="DK415" s="4"/>
      <c r="DL415" s="4"/>
      <c r="DM415" s="219">
        <f t="shared" si="2531"/>
        <v>0</v>
      </c>
      <c r="DN415" s="222">
        <f t="shared" si="2532"/>
        <v>0</v>
      </c>
      <c r="DO415" s="4"/>
      <c r="DP415" s="4"/>
      <c r="DQ415" s="219">
        <f t="shared" si="2533"/>
        <v>0</v>
      </c>
      <c r="DR415" s="222">
        <f t="shared" si="2534"/>
        <v>0</v>
      </c>
      <c r="DS415" s="4"/>
      <c r="DT415" s="4"/>
      <c r="DU415" s="219">
        <f t="shared" si="2535"/>
        <v>0</v>
      </c>
      <c r="DV415" s="222">
        <f t="shared" si="2536"/>
        <v>0</v>
      </c>
      <c r="DW415" s="4"/>
      <c r="DX415" s="4"/>
      <c r="DY415" s="4"/>
      <c r="DZ415" s="219">
        <f t="shared" si="2537"/>
        <v>0</v>
      </c>
      <c r="EA415" s="222">
        <f t="shared" si="2538"/>
        <v>0</v>
      </c>
      <c r="EB415" s="4"/>
      <c r="EC415" s="4"/>
      <c r="ED415" s="219">
        <f t="shared" si="2539"/>
        <v>0</v>
      </c>
      <c r="EE415" s="222">
        <f t="shared" si="2540"/>
        <v>0</v>
      </c>
      <c r="EF415" s="4"/>
      <c r="EG415" s="4"/>
      <c r="EH415" s="219">
        <f t="shared" si="2541"/>
        <v>0</v>
      </c>
      <c r="EI415" s="222">
        <f t="shared" si="2542"/>
        <v>0</v>
      </c>
      <c r="EJ415" s="4"/>
      <c r="EK415" s="4"/>
      <c r="EL415" s="219">
        <f t="shared" si="2543"/>
        <v>0</v>
      </c>
      <c r="EM415" s="222">
        <f t="shared" si="2544"/>
        <v>0</v>
      </c>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c r="HH415" s="4"/>
      <c r="HI415" s="4"/>
      <c r="HJ415" s="4"/>
      <c r="HK415" s="4"/>
      <c r="HL415" s="4"/>
      <c r="HM415" s="4"/>
      <c r="HN415" s="4"/>
      <c r="HO415" s="4"/>
      <c r="HP415" s="4"/>
      <c r="HQ415" s="4"/>
      <c r="HR415" s="4"/>
      <c r="HS415" s="4"/>
      <c r="HT415" s="4"/>
      <c r="HU415" s="4"/>
      <c r="HV415" s="4"/>
    </row>
    <row r="416" spans="1:230" s="5" customFormat="1" x14ac:dyDescent="0.2">
      <c r="A416" s="57"/>
      <c r="B416" s="57"/>
      <c r="C416" s="57" t="s">
        <v>3</v>
      </c>
      <c r="D416" s="57">
        <v>100</v>
      </c>
      <c r="E416" s="6"/>
      <c r="F416" s="64">
        <f t="shared" si="2545"/>
        <v>0</v>
      </c>
      <c r="G416" s="6"/>
      <c r="H416" s="64">
        <f t="shared" si="2593"/>
        <v>0</v>
      </c>
      <c r="I416" s="6"/>
      <c r="J416" s="64">
        <f t="shared" ref="J416" si="2629">SUM(I416*$D416)</f>
        <v>0</v>
      </c>
      <c r="K416" s="6"/>
      <c r="L416" s="64">
        <f t="shared" si="2595"/>
        <v>0</v>
      </c>
      <c r="M416" s="6"/>
      <c r="N416" s="64">
        <f t="shared" si="2596"/>
        <v>0</v>
      </c>
      <c r="O416" s="6"/>
      <c r="P416" s="64">
        <f t="shared" si="2597"/>
        <v>0</v>
      </c>
      <c r="Q416" s="6"/>
      <c r="R416" s="64">
        <f t="shared" si="2598"/>
        <v>0</v>
      </c>
      <c r="S416" s="6"/>
      <c r="T416" s="64">
        <f t="shared" si="2599"/>
        <v>0</v>
      </c>
      <c r="U416" s="6"/>
      <c r="V416" s="64">
        <f t="shared" si="2600"/>
        <v>0</v>
      </c>
      <c r="W416" s="6"/>
      <c r="X416" s="64">
        <f t="shared" si="2601"/>
        <v>0</v>
      </c>
      <c r="Y416" s="6"/>
      <c r="Z416" s="64">
        <f t="shared" si="2602"/>
        <v>0</v>
      </c>
      <c r="AA416" s="6"/>
      <c r="AB416" s="64">
        <f t="shared" si="2603"/>
        <v>0</v>
      </c>
      <c r="AC416" s="59"/>
      <c r="AD416" s="64">
        <f t="shared" si="2604"/>
        <v>0</v>
      </c>
      <c r="AE416" s="59"/>
      <c r="AF416" s="64">
        <f t="shared" si="2605"/>
        <v>0</v>
      </c>
      <c r="AG416" s="59"/>
      <c r="AH416" s="64">
        <f t="shared" si="2606"/>
        <v>0</v>
      </c>
      <c r="AI416" s="59"/>
      <c r="AJ416" s="64">
        <f t="shared" si="2607"/>
        <v>0</v>
      </c>
      <c r="AK416" s="59"/>
      <c r="AL416" s="64">
        <f t="shared" si="2608"/>
        <v>0</v>
      </c>
      <c r="AM416" s="59"/>
      <c r="AN416" s="64">
        <f t="shared" si="2609"/>
        <v>0</v>
      </c>
      <c r="AO416" s="59"/>
      <c r="AP416" s="64">
        <f t="shared" si="2610"/>
        <v>0</v>
      </c>
      <c r="AQ416" s="59"/>
      <c r="AR416" s="64">
        <f t="shared" si="2611"/>
        <v>0</v>
      </c>
      <c r="AS416" s="59"/>
      <c r="AT416" s="64">
        <f t="shared" si="2612"/>
        <v>0</v>
      </c>
      <c r="AU416" s="59"/>
      <c r="AV416" s="64">
        <f t="shared" si="2613"/>
        <v>0</v>
      </c>
      <c r="AW416" s="59"/>
      <c r="AX416" s="64">
        <f t="shared" si="2614"/>
        <v>0</v>
      </c>
      <c r="AY416" s="59"/>
      <c r="AZ416" s="64">
        <f t="shared" si="2615"/>
        <v>0</v>
      </c>
      <c r="BA416" s="59"/>
      <c r="BB416" s="64">
        <f t="shared" si="2616"/>
        <v>0</v>
      </c>
      <c r="BC416" s="59"/>
      <c r="BD416" s="64">
        <f t="shared" si="2617"/>
        <v>0</v>
      </c>
      <c r="BE416" s="59"/>
      <c r="BF416" s="64">
        <f t="shared" si="2618"/>
        <v>0</v>
      </c>
      <c r="BG416" s="59"/>
      <c r="BH416" s="64">
        <f t="shared" si="2619"/>
        <v>0</v>
      </c>
      <c r="BI416" s="59"/>
      <c r="BJ416" s="64">
        <f t="shared" si="2620"/>
        <v>0</v>
      </c>
      <c r="BK416" s="59"/>
      <c r="BL416" s="64">
        <f t="shared" si="2621"/>
        <v>0</v>
      </c>
      <c r="BM416" s="59"/>
      <c r="BN416" s="64">
        <f t="shared" si="2622"/>
        <v>0</v>
      </c>
      <c r="BO416" s="59"/>
      <c r="BP416" s="64">
        <f t="shared" si="2623"/>
        <v>0</v>
      </c>
      <c r="BQ416" s="59"/>
      <c r="BR416" s="64">
        <f t="shared" si="2624"/>
        <v>0</v>
      </c>
      <c r="BS416" s="59"/>
      <c r="BT416" s="64">
        <f t="shared" si="2625"/>
        <v>0</v>
      </c>
      <c r="BU416" s="59"/>
      <c r="BV416" s="64">
        <f t="shared" si="2626"/>
        <v>0</v>
      </c>
      <c r="BW416" s="59"/>
      <c r="BX416" s="64">
        <f t="shared" si="2627"/>
        <v>0</v>
      </c>
      <c r="BY416" s="59"/>
      <c r="BZ416" s="64">
        <f t="shared" si="2512"/>
        <v>0</v>
      </c>
      <c r="CA416" s="54"/>
      <c r="CB416" s="61">
        <f t="shared" si="2513"/>
        <v>0</v>
      </c>
      <c r="CC416" s="61">
        <f t="shared" si="2514"/>
        <v>0</v>
      </c>
      <c r="CD416" s="4"/>
      <c r="CE416" s="4"/>
      <c r="CF416" s="4"/>
      <c r="CG416" s="219">
        <f t="shared" si="2515"/>
        <v>0</v>
      </c>
      <c r="CH416" s="222">
        <f t="shared" si="2516"/>
        <v>0</v>
      </c>
      <c r="CI416" s="4"/>
      <c r="CJ416" s="4"/>
      <c r="CK416" s="219">
        <f t="shared" si="2517"/>
        <v>0</v>
      </c>
      <c r="CL416" s="222">
        <f t="shared" si="2518"/>
        <v>0</v>
      </c>
      <c r="CM416" s="4"/>
      <c r="CN416" s="4"/>
      <c r="CO416" s="219">
        <f t="shared" si="2519"/>
        <v>0</v>
      </c>
      <c r="CP416" s="222">
        <f t="shared" si="2520"/>
        <v>0</v>
      </c>
      <c r="CQ416" s="4"/>
      <c r="CR416" s="4"/>
      <c r="CS416" s="219">
        <f t="shared" si="2521"/>
        <v>0</v>
      </c>
      <c r="CT416" s="222">
        <f t="shared" si="2522"/>
        <v>0</v>
      </c>
      <c r="CU416" s="4"/>
      <c r="CV416" s="4"/>
      <c r="CW416" s="219">
        <f t="shared" si="2523"/>
        <v>0</v>
      </c>
      <c r="CX416" s="222">
        <f t="shared" si="2524"/>
        <v>0</v>
      </c>
      <c r="CY416" s="4"/>
      <c r="CZ416" s="4"/>
      <c r="DA416" s="219">
        <f t="shared" si="2525"/>
        <v>0</v>
      </c>
      <c r="DB416" s="222">
        <f t="shared" si="2526"/>
        <v>0</v>
      </c>
      <c r="DC416" s="4"/>
      <c r="DD416" s="4"/>
      <c r="DE416" s="219">
        <f t="shared" si="2527"/>
        <v>0</v>
      </c>
      <c r="DF416" s="222">
        <f t="shared" si="2528"/>
        <v>0</v>
      </c>
      <c r="DG416" s="4"/>
      <c r="DH416" s="4"/>
      <c r="DI416" s="219">
        <f t="shared" si="2529"/>
        <v>0</v>
      </c>
      <c r="DJ416" s="222">
        <f t="shared" si="2530"/>
        <v>0</v>
      </c>
      <c r="DK416" s="4"/>
      <c r="DL416" s="4"/>
      <c r="DM416" s="219">
        <f t="shared" si="2531"/>
        <v>0</v>
      </c>
      <c r="DN416" s="222">
        <f t="shared" si="2532"/>
        <v>0</v>
      </c>
      <c r="DO416" s="4"/>
      <c r="DP416" s="4"/>
      <c r="DQ416" s="219">
        <f t="shared" si="2533"/>
        <v>0</v>
      </c>
      <c r="DR416" s="222">
        <f t="shared" si="2534"/>
        <v>0</v>
      </c>
      <c r="DS416" s="4"/>
      <c r="DT416" s="4"/>
      <c r="DU416" s="219">
        <f t="shared" si="2535"/>
        <v>0</v>
      </c>
      <c r="DV416" s="222">
        <f t="shared" si="2536"/>
        <v>0</v>
      </c>
      <c r="DW416" s="4"/>
      <c r="DX416" s="4"/>
      <c r="DY416" s="4"/>
      <c r="DZ416" s="219">
        <f t="shared" si="2537"/>
        <v>0</v>
      </c>
      <c r="EA416" s="222">
        <f t="shared" si="2538"/>
        <v>0</v>
      </c>
      <c r="EB416" s="4"/>
      <c r="EC416" s="4"/>
      <c r="ED416" s="219">
        <f t="shared" si="2539"/>
        <v>0</v>
      </c>
      <c r="EE416" s="222">
        <f t="shared" si="2540"/>
        <v>0</v>
      </c>
      <c r="EF416" s="4"/>
      <c r="EG416" s="4"/>
      <c r="EH416" s="219">
        <f t="shared" si="2541"/>
        <v>0</v>
      </c>
      <c r="EI416" s="222">
        <f t="shared" si="2542"/>
        <v>0</v>
      </c>
      <c r="EJ416" s="4"/>
      <c r="EK416" s="4"/>
      <c r="EL416" s="219">
        <f t="shared" si="2543"/>
        <v>0</v>
      </c>
      <c r="EM416" s="222">
        <f t="shared" si="2544"/>
        <v>0</v>
      </c>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c r="HH416" s="4"/>
      <c r="HI416" s="4"/>
      <c r="HJ416" s="4"/>
      <c r="HK416" s="4"/>
      <c r="HL416" s="4"/>
      <c r="HM416" s="4"/>
      <c r="HN416" s="4"/>
      <c r="HO416" s="4"/>
      <c r="HP416" s="4"/>
      <c r="HQ416" s="4"/>
      <c r="HR416" s="4"/>
      <c r="HS416" s="4"/>
      <c r="HT416" s="4"/>
      <c r="HU416" s="4"/>
      <c r="HV416" s="4"/>
    </row>
    <row r="417" spans="1:230" s="5" customFormat="1" x14ac:dyDescent="0.2">
      <c r="A417" s="57"/>
      <c r="B417" s="57"/>
      <c r="C417" s="57" t="s">
        <v>3</v>
      </c>
      <c r="D417" s="57">
        <v>100</v>
      </c>
      <c r="E417" s="6"/>
      <c r="F417" s="64">
        <f t="shared" si="2545"/>
        <v>0</v>
      </c>
      <c r="G417" s="6"/>
      <c r="H417" s="64">
        <f t="shared" si="2593"/>
        <v>0</v>
      </c>
      <c r="I417" s="6"/>
      <c r="J417" s="64">
        <f t="shared" ref="J417" si="2630">SUM(I417*$D417)</f>
        <v>0</v>
      </c>
      <c r="K417" s="6"/>
      <c r="L417" s="64">
        <f t="shared" si="2595"/>
        <v>0</v>
      </c>
      <c r="M417" s="6"/>
      <c r="N417" s="64">
        <f t="shared" si="2596"/>
        <v>0</v>
      </c>
      <c r="O417" s="6"/>
      <c r="P417" s="64">
        <f t="shared" si="2597"/>
        <v>0</v>
      </c>
      <c r="Q417" s="6"/>
      <c r="R417" s="64">
        <f t="shared" si="2598"/>
        <v>0</v>
      </c>
      <c r="S417" s="6"/>
      <c r="T417" s="64">
        <f t="shared" si="2599"/>
        <v>0</v>
      </c>
      <c r="U417" s="6"/>
      <c r="V417" s="64">
        <f t="shared" si="2600"/>
        <v>0</v>
      </c>
      <c r="W417" s="6"/>
      <c r="X417" s="64">
        <f t="shared" si="2601"/>
        <v>0</v>
      </c>
      <c r="Y417" s="6"/>
      <c r="Z417" s="64">
        <f t="shared" si="2602"/>
        <v>0</v>
      </c>
      <c r="AA417" s="6"/>
      <c r="AB417" s="64">
        <f t="shared" si="2603"/>
        <v>0</v>
      </c>
      <c r="AC417" s="59"/>
      <c r="AD417" s="64">
        <f t="shared" si="2604"/>
        <v>0</v>
      </c>
      <c r="AE417" s="59"/>
      <c r="AF417" s="64">
        <f t="shared" si="2605"/>
        <v>0</v>
      </c>
      <c r="AG417" s="59"/>
      <c r="AH417" s="64">
        <f t="shared" si="2606"/>
        <v>0</v>
      </c>
      <c r="AI417" s="59"/>
      <c r="AJ417" s="64">
        <f t="shared" si="2607"/>
        <v>0</v>
      </c>
      <c r="AK417" s="59"/>
      <c r="AL417" s="64">
        <f t="shared" si="2608"/>
        <v>0</v>
      </c>
      <c r="AM417" s="59"/>
      <c r="AN417" s="64">
        <f t="shared" si="2609"/>
        <v>0</v>
      </c>
      <c r="AO417" s="59"/>
      <c r="AP417" s="64">
        <f t="shared" si="2610"/>
        <v>0</v>
      </c>
      <c r="AQ417" s="59"/>
      <c r="AR417" s="64">
        <f t="shared" si="2611"/>
        <v>0</v>
      </c>
      <c r="AS417" s="59"/>
      <c r="AT417" s="64">
        <f t="shared" si="2612"/>
        <v>0</v>
      </c>
      <c r="AU417" s="59"/>
      <c r="AV417" s="64">
        <f t="shared" si="2613"/>
        <v>0</v>
      </c>
      <c r="AW417" s="59"/>
      <c r="AX417" s="64">
        <f t="shared" si="2614"/>
        <v>0</v>
      </c>
      <c r="AY417" s="59"/>
      <c r="AZ417" s="64">
        <f t="shared" si="2615"/>
        <v>0</v>
      </c>
      <c r="BA417" s="59"/>
      <c r="BB417" s="64">
        <f t="shared" si="2616"/>
        <v>0</v>
      </c>
      <c r="BC417" s="59"/>
      <c r="BD417" s="64">
        <f t="shared" si="2617"/>
        <v>0</v>
      </c>
      <c r="BE417" s="59"/>
      <c r="BF417" s="64">
        <f t="shared" si="2618"/>
        <v>0</v>
      </c>
      <c r="BG417" s="59"/>
      <c r="BH417" s="64">
        <f t="shared" si="2619"/>
        <v>0</v>
      </c>
      <c r="BI417" s="59"/>
      <c r="BJ417" s="64">
        <f t="shared" si="2620"/>
        <v>0</v>
      </c>
      <c r="BK417" s="59"/>
      <c r="BL417" s="64">
        <f t="shared" si="2621"/>
        <v>0</v>
      </c>
      <c r="BM417" s="59"/>
      <c r="BN417" s="64">
        <f t="shared" si="2622"/>
        <v>0</v>
      </c>
      <c r="BO417" s="59"/>
      <c r="BP417" s="64">
        <f t="shared" si="2623"/>
        <v>0</v>
      </c>
      <c r="BQ417" s="59"/>
      <c r="BR417" s="64">
        <f t="shared" si="2624"/>
        <v>0</v>
      </c>
      <c r="BS417" s="59"/>
      <c r="BT417" s="64">
        <f t="shared" si="2625"/>
        <v>0</v>
      </c>
      <c r="BU417" s="59"/>
      <c r="BV417" s="64">
        <f t="shared" si="2626"/>
        <v>0</v>
      </c>
      <c r="BW417" s="59"/>
      <c r="BX417" s="64">
        <f t="shared" si="2627"/>
        <v>0</v>
      </c>
      <c r="BY417" s="59"/>
      <c r="BZ417" s="64">
        <f t="shared" si="2512"/>
        <v>0</v>
      </c>
      <c r="CA417" s="54"/>
      <c r="CB417" s="61">
        <f t="shared" si="2513"/>
        <v>0</v>
      </c>
      <c r="CC417" s="61">
        <f t="shared" si="2514"/>
        <v>0</v>
      </c>
      <c r="CD417" s="4"/>
      <c r="CE417" s="4"/>
      <c r="CF417" s="4"/>
      <c r="CG417" s="219">
        <f t="shared" si="2515"/>
        <v>0</v>
      </c>
      <c r="CH417" s="222">
        <f t="shared" si="2516"/>
        <v>0</v>
      </c>
      <c r="CI417" s="4"/>
      <c r="CJ417" s="4"/>
      <c r="CK417" s="219">
        <f t="shared" si="2517"/>
        <v>0</v>
      </c>
      <c r="CL417" s="222">
        <f t="shared" si="2518"/>
        <v>0</v>
      </c>
      <c r="CM417" s="4"/>
      <c r="CN417" s="4"/>
      <c r="CO417" s="219">
        <f t="shared" si="2519"/>
        <v>0</v>
      </c>
      <c r="CP417" s="222">
        <f t="shared" si="2520"/>
        <v>0</v>
      </c>
      <c r="CQ417" s="4"/>
      <c r="CR417" s="4"/>
      <c r="CS417" s="219">
        <f t="shared" si="2521"/>
        <v>0</v>
      </c>
      <c r="CT417" s="222">
        <f t="shared" si="2522"/>
        <v>0</v>
      </c>
      <c r="CU417" s="4"/>
      <c r="CV417" s="4"/>
      <c r="CW417" s="219">
        <f t="shared" si="2523"/>
        <v>0</v>
      </c>
      <c r="CX417" s="222">
        <f t="shared" si="2524"/>
        <v>0</v>
      </c>
      <c r="CY417" s="4"/>
      <c r="CZ417" s="4"/>
      <c r="DA417" s="219">
        <f t="shared" si="2525"/>
        <v>0</v>
      </c>
      <c r="DB417" s="222">
        <f t="shared" si="2526"/>
        <v>0</v>
      </c>
      <c r="DC417" s="4"/>
      <c r="DD417" s="4"/>
      <c r="DE417" s="219">
        <f t="shared" si="2527"/>
        <v>0</v>
      </c>
      <c r="DF417" s="222">
        <f t="shared" si="2528"/>
        <v>0</v>
      </c>
      <c r="DG417" s="4"/>
      <c r="DH417" s="4"/>
      <c r="DI417" s="219">
        <f t="shared" si="2529"/>
        <v>0</v>
      </c>
      <c r="DJ417" s="222">
        <f t="shared" si="2530"/>
        <v>0</v>
      </c>
      <c r="DK417" s="4"/>
      <c r="DL417" s="4"/>
      <c r="DM417" s="219">
        <f t="shared" si="2531"/>
        <v>0</v>
      </c>
      <c r="DN417" s="222">
        <f t="shared" si="2532"/>
        <v>0</v>
      </c>
      <c r="DO417" s="4"/>
      <c r="DP417" s="4"/>
      <c r="DQ417" s="219">
        <f t="shared" si="2533"/>
        <v>0</v>
      </c>
      <c r="DR417" s="222">
        <f t="shared" si="2534"/>
        <v>0</v>
      </c>
      <c r="DS417" s="4"/>
      <c r="DT417" s="4"/>
      <c r="DU417" s="219">
        <f t="shared" si="2535"/>
        <v>0</v>
      </c>
      <c r="DV417" s="222">
        <f t="shared" si="2536"/>
        <v>0</v>
      </c>
      <c r="DW417" s="4"/>
      <c r="DX417" s="4"/>
      <c r="DY417" s="4"/>
      <c r="DZ417" s="219">
        <f t="shared" si="2537"/>
        <v>0</v>
      </c>
      <c r="EA417" s="222">
        <f t="shared" si="2538"/>
        <v>0</v>
      </c>
      <c r="EB417" s="4"/>
      <c r="EC417" s="4"/>
      <c r="ED417" s="219">
        <f t="shared" si="2539"/>
        <v>0</v>
      </c>
      <c r="EE417" s="222">
        <f t="shared" si="2540"/>
        <v>0</v>
      </c>
      <c r="EF417" s="4"/>
      <c r="EG417" s="4"/>
      <c r="EH417" s="219">
        <f t="shared" si="2541"/>
        <v>0</v>
      </c>
      <c r="EI417" s="222">
        <f t="shared" si="2542"/>
        <v>0</v>
      </c>
      <c r="EJ417" s="4"/>
      <c r="EK417" s="4"/>
      <c r="EL417" s="219">
        <f t="shared" si="2543"/>
        <v>0</v>
      </c>
      <c r="EM417" s="222">
        <f t="shared" si="2544"/>
        <v>0</v>
      </c>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c r="HH417" s="4"/>
      <c r="HI417" s="4"/>
      <c r="HJ417" s="4"/>
      <c r="HK417" s="4"/>
      <c r="HL417" s="4"/>
      <c r="HM417" s="4"/>
      <c r="HN417" s="4"/>
      <c r="HO417" s="4"/>
      <c r="HP417" s="4"/>
      <c r="HQ417" s="4"/>
      <c r="HR417" s="4"/>
      <c r="HS417" s="4"/>
      <c r="HT417" s="4"/>
      <c r="HU417" s="4"/>
      <c r="HV417" s="4"/>
    </row>
    <row r="418" spans="1:230" s="5" customFormat="1" x14ac:dyDescent="0.2">
      <c r="A418" s="57"/>
      <c r="B418" s="57"/>
      <c r="C418" s="57" t="s">
        <v>8</v>
      </c>
      <c r="D418" s="57">
        <v>75</v>
      </c>
      <c r="E418" s="6"/>
      <c r="F418" s="64">
        <f t="shared" si="2545"/>
        <v>0</v>
      </c>
      <c r="G418" s="6"/>
      <c r="H418" s="64">
        <f t="shared" si="2593"/>
        <v>0</v>
      </c>
      <c r="I418" s="6"/>
      <c r="J418" s="64">
        <f t="shared" ref="J418" si="2631">SUM(I418*$D418)</f>
        <v>0</v>
      </c>
      <c r="K418" s="6"/>
      <c r="L418" s="64">
        <f t="shared" si="2595"/>
        <v>0</v>
      </c>
      <c r="M418" s="6"/>
      <c r="N418" s="64">
        <f t="shared" si="2596"/>
        <v>0</v>
      </c>
      <c r="O418" s="6"/>
      <c r="P418" s="64">
        <f t="shared" si="2597"/>
        <v>0</v>
      </c>
      <c r="Q418" s="6"/>
      <c r="R418" s="64">
        <f t="shared" si="2598"/>
        <v>0</v>
      </c>
      <c r="S418" s="6"/>
      <c r="T418" s="64">
        <f t="shared" si="2599"/>
        <v>0</v>
      </c>
      <c r="U418" s="6"/>
      <c r="V418" s="64">
        <f t="shared" si="2600"/>
        <v>0</v>
      </c>
      <c r="W418" s="6"/>
      <c r="X418" s="64">
        <f t="shared" si="2601"/>
        <v>0</v>
      </c>
      <c r="Y418" s="6"/>
      <c r="Z418" s="64">
        <f t="shared" si="2602"/>
        <v>0</v>
      </c>
      <c r="AA418" s="6"/>
      <c r="AB418" s="64">
        <f t="shared" si="2603"/>
        <v>0</v>
      </c>
      <c r="AC418" s="59"/>
      <c r="AD418" s="64">
        <f t="shared" si="2604"/>
        <v>0</v>
      </c>
      <c r="AE418" s="59"/>
      <c r="AF418" s="64">
        <f t="shared" si="2605"/>
        <v>0</v>
      </c>
      <c r="AG418" s="59"/>
      <c r="AH418" s="64">
        <f t="shared" si="2606"/>
        <v>0</v>
      </c>
      <c r="AI418" s="59"/>
      <c r="AJ418" s="64">
        <f t="shared" si="2607"/>
        <v>0</v>
      </c>
      <c r="AK418" s="59"/>
      <c r="AL418" s="64">
        <f t="shared" si="2608"/>
        <v>0</v>
      </c>
      <c r="AM418" s="59"/>
      <c r="AN418" s="64">
        <f t="shared" si="2609"/>
        <v>0</v>
      </c>
      <c r="AO418" s="59"/>
      <c r="AP418" s="64">
        <f t="shared" si="2610"/>
        <v>0</v>
      </c>
      <c r="AQ418" s="59"/>
      <c r="AR418" s="64">
        <f t="shared" si="2611"/>
        <v>0</v>
      </c>
      <c r="AS418" s="59"/>
      <c r="AT418" s="64">
        <f t="shared" si="2612"/>
        <v>0</v>
      </c>
      <c r="AU418" s="59"/>
      <c r="AV418" s="64">
        <f t="shared" si="2613"/>
        <v>0</v>
      </c>
      <c r="AW418" s="59"/>
      <c r="AX418" s="64">
        <f t="shared" si="2614"/>
        <v>0</v>
      </c>
      <c r="AY418" s="59"/>
      <c r="AZ418" s="64">
        <f t="shared" si="2615"/>
        <v>0</v>
      </c>
      <c r="BA418" s="59"/>
      <c r="BB418" s="64">
        <f t="shared" si="2616"/>
        <v>0</v>
      </c>
      <c r="BC418" s="59"/>
      <c r="BD418" s="64">
        <f t="shared" si="2617"/>
        <v>0</v>
      </c>
      <c r="BE418" s="59"/>
      <c r="BF418" s="64">
        <f t="shared" si="2618"/>
        <v>0</v>
      </c>
      <c r="BG418" s="59"/>
      <c r="BH418" s="64">
        <f t="shared" si="2619"/>
        <v>0</v>
      </c>
      <c r="BI418" s="59"/>
      <c r="BJ418" s="64">
        <f t="shared" si="2620"/>
        <v>0</v>
      </c>
      <c r="BK418" s="59"/>
      <c r="BL418" s="64">
        <f t="shared" si="2621"/>
        <v>0</v>
      </c>
      <c r="BM418" s="59"/>
      <c r="BN418" s="64">
        <f t="shared" si="2622"/>
        <v>0</v>
      </c>
      <c r="BO418" s="59"/>
      <c r="BP418" s="64">
        <f t="shared" si="2623"/>
        <v>0</v>
      </c>
      <c r="BQ418" s="59"/>
      <c r="BR418" s="64">
        <f t="shared" si="2624"/>
        <v>0</v>
      </c>
      <c r="BS418" s="59"/>
      <c r="BT418" s="64">
        <f t="shared" si="2625"/>
        <v>0</v>
      </c>
      <c r="BU418" s="59"/>
      <c r="BV418" s="64">
        <f t="shared" si="2626"/>
        <v>0</v>
      </c>
      <c r="BW418" s="59"/>
      <c r="BX418" s="64">
        <f t="shared" si="2627"/>
        <v>0</v>
      </c>
      <c r="BY418" s="59"/>
      <c r="BZ418" s="64">
        <f t="shared" si="2512"/>
        <v>0</v>
      </c>
      <c r="CA418" s="54"/>
      <c r="CB418" s="61">
        <f t="shared" si="2513"/>
        <v>0</v>
      </c>
      <c r="CC418" s="61">
        <f t="shared" si="2514"/>
        <v>0</v>
      </c>
      <c r="CD418" s="4"/>
      <c r="CE418" s="4"/>
      <c r="CF418" s="4"/>
      <c r="CG418" s="219">
        <f t="shared" si="2515"/>
        <v>0</v>
      </c>
      <c r="CH418" s="222">
        <f t="shared" si="2516"/>
        <v>0</v>
      </c>
      <c r="CI418" s="4"/>
      <c r="CJ418" s="4"/>
      <c r="CK418" s="219">
        <f t="shared" si="2517"/>
        <v>0</v>
      </c>
      <c r="CL418" s="222">
        <f t="shared" si="2518"/>
        <v>0</v>
      </c>
      <c r="CM418" s="4"/>
      <c r="CN418" s="4"/>
      <c r="CO418" s="219">
        <f t="shared" si="2519"/>
        <v>0</v>
      </c>
      <c r="CP418" s="222">
        <f t="shared" si="2520"/>
        <v>0</v>
      </c>
      <c r="CQ418" s="4"/>
      <c r="CR418" s="4"/>
      <c r="CS418" s="219">
        <f t="shared" si="2521"/>
        <v>0</v>
      </c>
      <c r="CT418" s="222">
        <f t="shared" si="2522"/>
        <v>0</v>
      </c>
      <c r="CU418" s="4"/>
      <c r="CV418" s="4"/>
      <c r="CW418" s="219">
        <f t="shared" si="2523"/>
        <v>0</v>
      </c>
      <c r="CX418" s="222">
        <f t="shared" si="2524"/>
        <v>0</v>
      </c>
      <c r="CY418" s="4"/>
      <c r="CZ418" s="4"/>
      <c r="DA418" s="219">
        <f t="shared" si="2525"/>
        <v>0</v>
      </c>
      <c r="DB418" s="222">
        <f t="shared" si="2526"/>
        <v>0</v>
      </c>
      <c r="DC418" s="4"/>
      <c r="DD418" s="4"/>
      <c r="DE418" s="219">
        <f t="shared" si="2527"/>
        <v>0</v>
      </c>
      <c r="DF418" s="222">
        <f t="shared" si="2528"/>
        <v>0</v>
      </c>
      <c r="DG418" s="4"/>
      <c r="DH418" s="4"/>
      <c r="DI418" s="219">
        <f t="shared" si="2529"/>
        <v>0</v>
      </c>
      <c r="DJ418" s="222">
        <f t="shared" si="2530"/>
        <v>0</v>
      </c>
      <c r="DK418" s="4"/>
      <c r="DL418" s="4"/>
      <c r="DM418" s="219">
        <f t="shared" si="2531"/>
        <v>0</v>
      </c>
      <c r="DN418" s="222">
        <f t="shared" si="2532"/>
        <v>0</v>
      </c>
      <c r="DO418" s="4"/>
      <c r="DP418" s="4"/>
      <c r="DQ418" s="219">
        <f t="shared" si="2533"/>
        <v>0</v>
      </c>
      <c r="DR418" s="222">
        <f t="shared" si="2534"/>
        <v>0</v>
      </c>
      <c r="DS418" s="4"/>
      <c r="DT418" s="4"/>
      <c r="DU418" s="219">
        <f t="shared" si="2535"/>
        <v>0</v>
      </c>
      <c r="DV418" s="222">
        <f t="shared" si="2536"/>
        <v>0</v>
      </c>
      <c r="DW418" s="4"/>
      <c r="DX418" s="4"/>
      <c r="DY418" s="4"/>
      <c r="DZ418" s="219">
        <f t="shared" si="2537"/>
        <v>0</v>
      </c>
      <c r="EA418" s="222">
        <f t="shared" si="2538"/>
        <v>0</v>
      </c>
      <c r="EB418" s="4"/>
      <c r="EC418" s="4"/>
      <c r="ED418" s="219">
        <f t="shared" si="2539"/>
        <v>0</v>
      </c>
      <c r="EE418" s="222">
        <f t="shared" si="2540"/>
        <v>0</v>
      </c>
      <c r="EF418" s="4"/>
      <c r="EG418" s="4"/>
      <c r="EH418" s="219">
        <f t="shared" si="2541"/>
        <v>0</v>
      </c>
      <c r="EI418" s="222">
        <f t="shared" si="2542"/>
        <v>0</v>
      </c>
      <c r="EJ418" s="4"/>
      <c r="EK418" s="4"/>
      <c r="EL418" s="219">
        <f t="shared" si="2543"/>
        <v>0</v>
      </c>
      <c r="EM418" s="222">
        <f t="shared" si="2544"/>
        <v>0</v>
      </c>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c r="HH418" s="4"/>
      <c r="HI418" s="4"/>
      <c r="HJ418" s="4"/>
      <c r="HK418" s="4"/>
      <c r="HL418" s="4"/>
      <c r="HM418" s="4"/>
      <c r="HN418" s="4"/>
      <c r="HO418" s="4"/>
      <c r="HP418" s="4"/>
      <c r="HQ418" s="4"/>
      <c r="HR418" s="4"/>
      <c r="HS418" s="4"/>
      <c r="HT418" s="4"/>
      <c r="HU418" s="4"/>
      <c r="HV418" s="4"/>
    </row>
    <row r="419" spans="1:230" s="5" customFormat="1" x14ac:dyDescent="0.2">
      <c r="A419" s="57"/>
      <c r="B419" s="57"/>
      <c r="C419" s="57" t="s">
        <v>8</v>
      </c>
      <c r="D419" s="57">
        <v>75</v>
      </c>
      <c r="E419" s="6"/>
      <c r="F419" s="64">
        <f t="shared" si="2545"/>
        <v>0</v>
      </c>
      <c r="G419" s="6"/>
      <c r="H419" s="64">
        <f t="shared" si="2593"/>
        <v>0</v>
      </c>
      <c r="I419" s="6"/>
      <c r="J419" s="64">
        <f t="shared" ref="J419" si="2632">SUM(I419*$D419)</f>
        <v>0</v>
      </c>
      <c r="K419" s="6"/>
      <c r="L419" s="64">
        <f t="shared" si="2595"/>
        <v>0</v>
      </c>
      <c r="M419" s="6"/>
      <c r="N419" s="64">
        <f t="shared" si="2596"/>
        <v>0</v>
      </c>
      <c r="O419" s="6"/>
      <c r="P419" s="64">
        <f t="shared" si="2597"/>
        <v>0</v>
      </c>
      <c r="Q419" s="6"/>
      <c r="R419" s="64">
        <f t="shared" si="2598"/>
        <v>0</v>
      </c>
      <c r="S419" s="6"/>
      <c r="T419" s="64">
        <f t="shared" si="2599"/>
        <v>0</v>
      </c>
      <c r="U419" s="6"/>
      <c r="V419" s="64">
        <f t="shared" si="2600"/>
        <v>0</v>
      </c>
      <c r="W419" s="6"/>
      <c r="X419" s="64">
        <f t="shared" si="2601"/>
        <v>0</v>
      </c>
      <c r="Y419" s="6"/>
      <c r="Z419" s="64">
        <f t="shared" si="2602"/>
        <v>0</v>
      </c>
      <c r="AA419" s="6"/>
      <c r="AB419" s="64">
        <f t="shared" si="2603"/>
        <v>0</v>
      </c>
      <c r="AC419" s="59"/>
      <c r="AD419" s="64">
        <f t="shared" si="2604"/>
        <v>0</v>
      </c>
      <c r="AE419" s="59"/>
      <c r="AF419" s="64">
        <f t="shared" si="2605"/>
        <v>0</v>
      </c>
      <c r="AG419" s="59"/>
      <c r="AH419" s="64">
        <f t="shared" si="2606"/>
        <v>0</v>
      </c>
      <c r="AI419" s="59"/>
      <c r="AJ419" s="64">
        <f t="shared" si="2607"/>
        <v>0</v>
      </c>
      <c r="AK419" s="59"/>
      <c r="AL419" s="64">
        <f t="shared" si="2608"/>
        <v>0</v>
      </c>
      <c r="AM419" s="59"/>
      <c r="AN419" s="64">
        <f t="shared" si="2609"/>
        <v>0</v>
      </c>
      <c r="AO419" s="59"/>
      <c r="AP419" s="64">
        <f t="shared" si="2610"/>
        <v>0</v>
      </c>
      <c r="AQ419" s="59"/>
      <c r="AR419" s="64">
        <f t="shared" si="2611"/>
        <v>0</v>
      </c>
      <c r="AS419" s="59"/>
      <c r="AT419" s="64">
        <f t="shared" si="2612"/>
        <v>0</v>
      </c>
      <c r="AU419" s="59"/>
      <c r="AV419" s="64">
        <f t="shared" si="2613"/>
        <v>0</v>
      </c>
      <c r="AW419" s="59"/>
      <c r="AX419" s="64">
        <f t="shared" si="2614"/>
        <v>0</v>
      </c>
      <c r="AY419" s="59"/>
      <c r="AZ419" s="64">
        <f t="shared" si="2615"/>
        <v>0</v>
      </c>
      <c r="BA419" s="59"/>
      <c r="BB419" s="64">
        <f t="shared" si="2616"/>
        <v>0</v>
      </c>
      <c r="BC419" s="59"/>
      <c r="BD419" s="64">
        <f t="shared" si="2617"/>
        <v>0</v>
      </c>
      <c r="BE419" s="59"/>
      <c r="BF419" s="64">
        <f t="shared" si="2618"/>
        <v>0</v>
      </c>
      <c r="BG419" s="59"/>
      <c r="BH419" s="64">
        <f t="shared" si="2619"/>
        <v>0</v>
      </c>
      <c r="BI419" s="59"/>
      <c r="BJ419" s="64">
        <f t="shared" si="2620"/>
        <v>0</v>
      </c>
      <c r="BK419" s="59"/>
      <c r="BL419" s="64">
        <f t="shared" si="2621"/>
        <v>0</v>
      </c>
      <c r="BM419" s="59"/>
      <c r="BN419" s="64">
        <f t="shared" si="2622"/>
        <v>0</v>
      </c>
      <c r="BO419" s="59"/>
      <c r="BP419" s="64">
        <f t="shared" si="2623"/>
        <v>0</v>
      </c>
      <c r="BQ419" s="59"/>
      <c r="BR419" s="64">
        <f t="shared" si="2624"/>
        <v>0</v>
      </c>
      <c r="BS419" s="59"/>
      <c r="BT419" s="64">
        <f t="shared" si="2625"/>
        <v>0</v>
      </c>
      <c r="BU419" s="59"/>
      <c r="BV419" s="64">
        <f t="shared" si="2626"/>
        <v>0</v>
      </c>
      <c r="BW419" s="59"/>
      <c r="BX419" s="64">
        <f t="shared" si="2627"/>
        <v>0</v>
      </c>
      <c r="BY419" s="59"/>
      <c r="BZ419" s="64">
        <f t="shared" si="2512"/>
        <v>0</v>
      </c>
      <c r="CA419" s="54"/>
      <c r="CB419" s="61">
        <f t="shared" si="2513"/>
        <v>0</v>
      </c>
      <c r="CC419" s="61">
        <f t="shared" si="2514"/>
        <v>0</v>
      </c>
      <c r="CD419" s="4"/>
      <c r="CE419" s="4"/>
      <c r="CF419" s="4"/>
      <c r="CG419" s="219">
        <f t="shared" si="2515"/>
        <v>0</v>
      </c>
      <c r="CH419" s="222">
        <f t="shared" si="2516"/>
        <v>0</v>
      </c>
      <c r="CI419" s="4"/>
      <c r="CJ419" s="4"/>
      <c r="CK419" s="219">
        <f t="shared" si="2517"/>
        <v>0</v>
      </c>
      <c r="CL419" s="222">
        <f t="shared" si="2518"/>
        <v>0</v>
      </c>
      <c r="CM419" s="4"/>
      <c r="CN419" s="4"/>
      <c r="CO419" s="219">
        <f t="shared" si="2519"/>
        <v>0</v>
      </c>
      <c r="CP419" s="222">
        <f t="shared" si="2520"/>
        <v>0</v>
      </c>
      <c r="CQ419" s="4"/>
      <c r="CR419" s="4"/>
      <c r="CS419" s="219">
        <f t="shared" si="2521"/>
        <v>0</v>
      </c>
      <c r="CT419" s="222">
        <f t="shared" si="2522"/>
        <v>0</v>
      </c>
      <c r="CU419" s="4"/>
      <c r="CV419" s="4"/>
      <c r="CW419" s="219">
        <f t="shared" si="2523"/>
        <v>0</v>
      </c>
      <c r="CX419" s="222">
        <f t="shared" si="2524"/>
        <v>0</v>
      </c>
      <c r="CY419" s="4"/>
      <c r="CZ419" s="4"/>
      <c r="DA419" s="219">
        <f t="shared" si="2525"/>
        <v>0</v>
      </c>
      <c r="DB419" s="222">
        <f t="shared" si="2526"/>
        <v>0</v>
      </c>
      <c r="DC419" s="4"/>
      <c r="DD419" s="4"/>
      <c r="DE419" s="219">
        <f t="shared" si="2527"/>
        <v>0</v>
      </c>
      <c r="DF419" s="222">
        <f t="shared" si="2528"/>
        <v>0</v>
      </c>
      <c r="DG419" s="4"/>
      <c r="DH419" s="4"/>
      <c r="DI419" s="219">
        <f t="shared" si="2529"/>
        <v>0</v>
      </c>
      <c r="DJ419" s="222">
        <f t="shared" si="2530"/>
        <v>0</v>
      </c>
      <c r="DK419" s="4"/>
      <c r="DL419" s="4"/>
      <c r="DM419" s="219">
        <f t="shared" si="2531"/>
        <v>0</v>
      </c>
      <c r="DN419" s="222">
        <f t="shared" si="2532"/>
        <v>0</v>
      </c>
      <c r="DO419" s="4"/>
      <c r="DP419" s="4"/>
      <c r="DQ419" s="219">
        <f t="shared" si="2533"/>
        <v>0</v>
      </c>
      <c r="DR419" s="222">
        <f t="shared" si="2534"/>
        <v>0</v>
      </c>
      <c r="DS419" s="4"/>
      <c r="DT419" s="4"/>
      <c r="DU419" s="219">
        <f t="shared" si="2535"/>
        <v>0</v>
      </c>
      <c r="DV419" s="222">
        <f t="shared" si="2536"/>
        <v>0</v>
      </c>
      <c r="DW419" s="4"/>
      <c r="DX419" s="4"/>
      <c r="DY419" s="4"/>
      <c r="DZ419" s="219">
        <f t="shared" si="2537"/>
        <v>0</v>
      </c>
      <c r="EA419" s="222">
        <f t="shared" si="2538"/>
        <v>0</v>
      </c>
      <c r="EB419" s="4"/>
      <c r="EC419" s="4"/>
      <c r="ED419" s="219">
        <f t="shared" si="2539"/>
        <v>0</v>
      </c>
      <c r="EE419" s="222">
        <f t="shared" si="2540"/>
        <v>0</v>
      </c>
      <c r="EF419" s="4"/>
      <c r="EG419" s="4"/>
      <c r="EH419" s="219">
        <f t="shared" si="2541"/>
        <v>0</v>
      </c>
      <c r="EI419" s="222">
        <f t="shared" si="2542"/>
        <v>0</v>
      </c>
      <c r="EJ419" s="4"/>
      <c r="EK419" s="4"/>
      <c r="EL419" s="219">
        <f t="shared" si="2543"/>
        <v>0</v>
      </c>
      <c r="EM419" s="222">
        <f t="shared" si="2544"/>
        <v>0</v>
      </c>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c r="HH419" s="4"/>
      <c r="HI419" s="4"/>
      <c r="HJ419" s="4"/>
      <c r="HK419" s="4"/>
      <c r="HL419" s="4"/>
      <c r="HM419" s="4"/>
      <c r="HN419" s="4"/>
      <c r="HO419" s="4"/>
      <c r="HP419" s="4"/>
      <c r="HQ419" s="4"/>
      <c r="HR419" s="4"/>
      <c r="HS419" s="4"/>
      <c r="HT419" s="4"/>
      <c r="HU419" s="4"/>
      <c r="HV419" s="4"/>
    </row>
    <row r="420" spans="1:230" s="5" customFormat="1" x14ac:dyDescent="0.2">
      <c r="A420" s="57"/>
      <c r="B420" s="57"/>
      <c r="C420" s="57" t="s">
        <v>8</v>
      </c>
      <c r="D420" s="57">
        <v>75</v>
      </c>
      <c r="E420" s="6"/>
      <c r="F420" s="64">
        <f t="shared" si="2545"/>
        <v>0</v>
      </c>
      <c r="G420" s="6"/>
      <c r="H420" s="64">
        <f t="shared" si="2593"/>
        <v>0</v>
      </c>
      <c r="I420" s="6"/>
      <c r="J420" s="64">
        <f t="shared" ref="J420" si="2633">SUM(I420*$D420)</f>
        <v>0</v>
      </c>
      <c r="K420" s="6"/>
      <c r="L420" s="64">
        <f t="shared" si="2595"/>
        <v>0</v>
      </c>
      <c r="M420" s="6"/>
      <c r="N420" s="64">
        <f t="shared" si="2596"/>
        <v>0</v>
      </c>
      <c r="O420" s="6"/>
      <c r="P420" s="64">
        <f t="shared" si="2597"/>
        <v>0</v>
      </c>
      <c r="Q420" s="6"/>
      <c r="R420" s="64">
        <f t="shared" si="2598"/>
        <v>0</v>
      </c>
      <c r="S420" s="6"/>
      <c r="T420" s="64">
        <f t="shared" si="2599"/>
        <v>0</v>
      </c>
      <c r="U420" s="6"/>
      <c r="V420" s="64">
        <f t="shared" si="2600"/>
        <v>0</v>
      </c>
      <c r="W420" s="6"/>
      <c r="X420" s="64">
        <f t="shared" si="2601"/>
        <v>0</v>
      </c>
      <c r="Y420" s="6"/>
      <c r="Z420" s="64">
        <f t="shared" si="2602"/>
        <v>0</v>
      </c>
      <c r="AA420" s="6"/>
      <c r="AB420" s="64">
        <f t="shared" si="2603"/>
        <v>0</v>
      </c>
      <c r="AC420" s="59"/>
      <c r="AD420" s="64">
        <f t="shared" si="2604"/>
        <v>0</v>
      </c>
      <c r="AE420" s="59"/>
      <c r="AF420" s="64">
        <f t="shared" si="2605"/>
        <v>0</v>
      </c>
      <c r="AG420" s="59"/>
      <c r="AH420" s="64">
        <f t="shared" si="2606"/>
        <v>0</v>
      </c>
      <c r="AI420" s="59"/>
      <c r="AJ420" s="64">
        <f t="shared" si="2607"/>
        <v>0</v>
      </c>
      <c r="AK420" s="59"/>
      <c r="AL420" s="64">
        <f t="shared" si="2608"/>
        <v>0</v>
      </c>
      <c r="AM420" s="59"/>
      <c r="AN420" s="64">
        <f t="shared" si="2609"/>
        <v>0</v>
      </c>
      <c r="AO420" s="59"/>
      <c r="AP420" s="64">
        <f t="shared" si="2610"/>
        <v>0</v>
      </c>
      <c r="AQ420" s="59"/>
      <c r="AR420" s="64">
        <f t="shared" si="2611"/>
        <v>0</v>
      </c>
      <c r="AS420" s="59"/>
      <c r="AT420" s="64">
        <f t="shared" si="2612"/>
        <v>0</v>
      </c>
      <c r="AU420" s="59"/>
      <c r="AV420" s="64">
        <f t="shared" si="2613"/>
        <v>0</v>
      </c>
      <c r="AW420" s="59"/>
      <c r="AX420" s="64">
        <f t="shared" si="2614"/>
        <v>0</v>
      </c>
      <c r="AY420" s="59"/>
      <c r="AZ420" s="64">
        <f t="shared" si="2615"/>
        <v>0</v>
      </c>
      <c r="BA420" s="59"/>
      <c r="BB420" s="64">
        <f t="shared" si="2616"/>
        <v>0</v>
      </c>
      <c r="BC420" s="59"/>
      <c r="BD420" s="64">
        <f t="shared" si="2617"/>
        <v>0</v>
      </c>
      <c r="BE420" s="59"/>
      <c r="BF420" s="64">
        <f t="shared" si="2618"/>
        <v>0</v>
      </c>
      <c r="BG420" s="59"/>
      <c r="BH420" s="64">
        <f t="shared" si="2619"/>
        <v>0</v>
      </c>
      <c r="BI420" s="59"/>
      <c r="BJ420" s="64">
        <f t="shared" si="2620"/>
        <v>0</v>
      </c>
      <c r="BK420" s="59"/>
      <c r="BL420" s="64">
        <f t="shared" si="2621"/>
        <v>0</v>
      </c>
      <c r="BM420" s="59"/>
      <c r="BN420" s="64">
        <f t="shared" si="2622"/>
        <v>0</v>
      </c>
      <c r="BO420" s="59"/>
      <c r="BP420" s="64">
        <f t="shared" si="2623"/>
        <v>0</v>
      </c>
      <c r="BQ420" s="59"/>
      <c r="BR420" s="64">
        <f t="shared" si="2624"/>
        <v>0</v>
      </c>
      <c r="BS420" s="59"/>
      <c r="BT420" s="64">
        <f t="shared" si="2625"/>
        <v>0</v>
      </c>
      <c r="BU420" s="59"/>
      <c r="BV420" s="64">
        <f t="shared" si="2626"/>
        <v>0</v>
      </c>
      <c r="BW420" s="59"/>
      <c r="BX420" s="64">
        <f t="shared" si="2627"/>
        <v>0</v>
      </c>
      <c r="BY420" s="59"/>
      <c r="BZ420" s="64">
        <f t="shared" si="2512"/>
        <v>0</v>
      </c>
      <c r="CA420" s="54"/>
      <c r="CB420" s="61">
        <f t="shared" si="2513"/>
        <v>0</v>
      </c>
      <c r="CC420" s="61">
        <f t="shared" si="2514"/>
        <v>0</v>
      </c>
      <c r="CD420" s="4"/>
      <c r="CE420" s="4"/>
      <c r="CF420" s="4"/>
      <c r="CG420" s="219">
        <f t="shared" si="2515"/>
        <v>0</v>
      </c>
      <c r="CH420" s="222">
        <f t="shared" si="2516"/>
        <v>0</v>
      </c>
      <c r="CI420" s="4"/>
      <c r="CJ420" s="4"/>
      <c r="CK420" s="219">
        <f t="shared" si="2517"/>
        <v>0</v>
      </c>
      <c r="CL420" s="222">
        <f t="shared" si="2518"/>
        <v>0</v>
      </c>
      <c r="CM420" s="4"/>
      <c r="CN420" s="4"/>
      <c r="CO420" s="219">
        <f t="shared" si="2519"/>
        <v>0</v>
      </c>
      <c r="CP420" s="222">
        <f t="shared" si="2520"/>
        <v>0</v>
      </c>
      <c r="CQ420" s="4"/>
      <c r="CR420" s="4"/>
      <c r="CS420" s="219">
        <f t="shared" si="2521"/>
        <v>0</v>
      </c>
      <c r="CT420" s="222">
        <f t="shared" si="2522"/>
        <v>0</v>
      </c>
      <c r="CU420" s="4"/>
      <c r="CV420" s="4"/>
      <c r="CW420" s="219">
        <f t="shared" si="2523"/>
        <v>0</v>
      </c>
      <c r="CX420" s="222">
        <f t="shared" si="2524"/>
        <v>0</v>
      </c>
      <c r="CY420" s="4"/>
      <c r="CZ420" s="4"/>
      <c r="DA420" s="219">
        <f t="shared" si="2525"/>
        <v>0</v>
      </c>
      <c r="DB420" s="222">
        <f t="shared" si="2526"/>
        <v>0</v>
      </c>
      <c r="DC420" s="4"/>
      <c r="DD420" s="4"/>
      <c r="DE420" s="219">
        <f t="shared" si="2527"/>
        <v>0</v>
      </c>
      <c r="DF420" s="222">
        <f t="shared" si="2528"/>
        <v>0</v>
      </c>
      <c r="DG420" s="4"/>
      <c r="DH420" s="4"/>
      <c r="DI420" s="219">
        <f t="shared" si="2529"/>
        <v>0</v>
      </c>
      <c r="DJ420" s="222">
        <f t="shared" si="2530"/>
        <v>0</v>
      </c>
      <c r="DK420" s="4"/>
      <c r="DL420" s="4"/>
      <c r="DM420" s="219">
        <f t="shared" si="2531"/>
        <v>0</v>
      </c>
      <c r="DN420" s="222">
        <f t="shared" si="2532"/>
        <v>0</v>
      </c>
      <c r="DO420" s="4"/>
      <c r="DP420" s="4"/>
      <c r="DQ420" s="219">
        <f t="shared" si="2533"/>
        <v>0</v>
      </c>
      <c r="DR420" s="222">
        <f t="shared" si="2534"/>
        <v>0</v>
      </c>
      <c r="DS420" s="4"/>
      <c r="DT420" s="4"/>
      <c r="DU420" s="219">
        <f t="shared" si="2535"/>
        <v>0</v>
      </c>
      <c r="DV420" s="222">
        <f t="shared" si="2536"/>
        <v>0</v>
      </c>
      <c r="DW420" s="4"/>
      <c r="DX420" s="4"/>
      <c r="DY420" s="4"/>
      <c r="DZ420" s="219">
        <f t="shared" si="2537"/>
        <v>0</v>
      </c>
      <c r="EA420" s="222">
        <f t="shared" si="2538"/>
        <v>0</v>
      </c>
      <c r="EB420" s="4"/>
      <c r="EC420" s="4"/>
      <c r="ED420" s="219">
        <f t="shared" si="2539"/>
        <v>0</v>
      </c>
      <c r="EE420" s="222">
        <f t="shared" si="2540"/>
        <v>0</v>
      </c>
      <c r="EF420" s="4"/>
      <c r="EG420" s="4"/>
      <c r="EH420" s="219">
        <f t="shared" si="2541"/>
        <v>0</v>
      </c>
      <c r="EI420" s="222">
        <f t="shared" si="2542"/>
        <v>0</v>
      </c>
      <c r="EJ420" s="4"/>
      <c r="EK420" s="4"/>
      <c r="EL420" s="219">
        <f t="shared" si="2543"/>
        <v>0</v>
      </c>
      <c r="EM420" s="222">
        <f t="shared" si="2544"/>
        <v>0</v>
      </c>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c r="HH420" s="4"/>
      <c r="HI420" s="4"/>
      <c r="HJ420" s="4"/>
      <c r="HK420" s="4"/>
      <c r="HL420" s="4"/>
      <c r="HM420" s="4"/>
      <c r="HN420" s="4"/>
      <c r="HO420" s="4"/>
      <c r="HP420" s="4"/>
      <c r="HQ420" s="4"/>
      <c r="HR420" s="4"/>
      <c r="HS420" s="4"/>
      <c r="HT420" s="4"/>
      <c r="HU420" s="4"/>
      <c r="HV420" s="4"/>
    </row>
    <row r="421" spans="1:230" s="5" customFormat="1" x14ac:dyDescent="0.2">
      <c r="A421" s="57"/>
      <c r="B421" s="57"/>
      <c r="C421" s="57" t="s">
        <v>8</v>
      </c>
      <c r="D421" s="57">
        <v>75</v>
      </c>
      <c r="E421" s="6"/>
      <c r="F421" s="64">
        <f t="shared" si="2545"/>
        <v>0</v>
      </c>
      <c r="G421" s="6"/>
      <c r="H421" s="64">
        <f t="shared" si="2593"/>
        <v>0</v>
      </c>
      <c r="I421" s="6"/>
      <c r="J421" s="64">
        <f t="shared" ref="J421" si="2634">SUM(I421*$D421)</f>
        <v>0</v>
      </c>
      <c r="K421" s="6"/>
      <c r="L421" s="64">
        <f t="shared" si="2595"/>
        <v>0</v>
      </c>
      <c r="M421" s="6"/>
      <c r="N421" s="64">
        <f t="shared" si="2596"/>
        <v>0</v>
      </c>
      <c r="O421" s="6"/>
      <c r="P421" s="64">
        <f t="shared" si="2597"/>
        <v>0</v>
      </c>
      <c r="Q421" s="6"/>
      <c r="R421" s="64">
        <f t="shared" si="2598"/>
        <v>0</v>
      </c>
      <c r="S421" s="6"/>
      <c r="T421" s="64">
        <f t="shared" si="2599"/>
        <v>0</v>
      </c>
      <c r="U421" s="6"/>
      <c r="V421" s="64">
        <f t="shared" si="2600"/>
        <v>0</v>
      </c>
      <c r="W421" s="6"/>
      <c r="X421" s="64">
        <f t="shared" si="2601"/>
        <v>0</v>
      </c>
      <c r="Y421" s="6"/>
      <c r="Z421" s="64">
        <f t="shared" si="2602"/>
        <v>0</v>
      </c>
      <c r="AA421" s="6"/>
      <c r="AB421" s="64">
        <f t="shared" si="2603"/>
        <v>0</v>
      </c>
      <c r="AC421" s="59"/>
      <c r="AD421" s="64">
        <f t="shared" si="2604"/>
        <v>0</v>
      </c>
      <c r="AE421" s="59"/>
      <c r="AF421" s="64">
        <f t="shared" si="2605"/>
        <v>0</v>
      </c>
      <c r="AG421" s="59"/>
      <c r="AH421" s="64">
        <f t="shared" si="2606"/>
        <v>0</v>
      </c>
      <c r="AI421" s="59"/>
      <c r="AJ421" s="64">
        <f t="shared" si="2607"/>
        <v>0</v>
      </c>
      <c r="AK421" s="59"/>
      <c r="AL421" s="64">
        <f t="shared" si="2608"/>
        <v>0</v>
      </c>
      <c r="AM421" s="59"/>
      <c r="AN421" s="64">
        <f t="shared" si="2609"/>
        <v>0</v>
      </c>
      <c r="AO421" s="59"/>
      <c r="AP421" s="64">
        <f t="shared" si="2610"/>
        <v>0</v>
      </c>
      <c r="AQ421" s="59"/>
      <c r="AR421" s="64">
        <f t="shared" si="2611"/>
        <v>0</v>
      </c>
      <c r="AS421" s="59"/>
      <c r="AT421" s="64">
        <f t="shared" si="2612"/>
        <v>0</v>
      </c>
      <c r="AU421" s="59"/>
      <c r="AV421" s="64">
        <f t="shared" si="2613"/>
        <v>0</v>
      </c>
      <c r="AW421" s="59"/>
      <c r="AX421" s="64">
        <f t="shared" si="2614"/>
        <v>0</v>
      </c>
      <c r="AY421" s="59"/>
      <c r="AZ421" s="64">
        <f t="shared" si="2615"/>
        <v>0</v>
      </c>
      <c r="BA421" s="59"/>
      <c r="BB421" s="64">
        <f t="shared" si="2616"/>
        <v>0</v>
      </c>
      <c r="BC421" s="59"/>
      <c r="BD421" s="64">
        <f t="shared" si="2617"/>
        <v>0</v>
      </c>
      <c r="BE421" s="59"/>
      <c r="BF421" s="64">
        <f t="shared" si="2618"/>
        <v>0</v>
      </c>
      <c r="BG421" s="59"/>
      <c r="BH421" s="64">
        <f t="shared" si="2619"/>
        <v>0</v>
      </c>
      <c r="BI421" s="59"/>
      <c r="BJ421" s="64">
        <f t="shared" si="2620"/>
        <v>0</v>
      </c>
      <c r="BK421" s="59"/>
      <c r="BL421" s="64">
        <f t="shared" si="2621"/>
        <v>0</v>
      </c>
      <c r="BM421" s="59"/>
      <c r="BN421" s="64">
        <f t="shared" si="2622"/>
        <v>0</v>
      </c>
      <c r="BO421" s="59"/>
      <c r="BP421" s="64">
        <f t="shared" si="2623"/>
        <v>0</v>
      </c>
      <c r="BQ421" s="59"/>
      <c r="BR421" s="64">
        <f t="shared" si="2624"/>
        <v>0</v>
      </c>
      <c r="BS421" s="59"/>
      <c r="BT421" s="64">
        <f t="shared" si="2625"/>
        <v>0</v>
      </c>
      <c r="BU421" s="59"/>
      <c r="BV421" s="64">
        <f t="shared" si="2626"/>
        <v>0</v>
      </c>
      <c r="BW421" s="59"/>
      <c r="BX421" s="64">
        <f t="shared" si="2627"/>
        <v>0</v>
      </c>
      <c r="BY421" s="59"/>
      <c r="BZ421" s="64">
        <f t="shared" si="2512"/>
        <v>0</v>
      </c>
      <c r="CA421" s="54"/>
      <c r="CB421" s="61">
        <f t="shared" si="2513"/>
        <v>0</v>
      </c>
      <c r="CC421" s="61">
        <f t="shared" si="2514"/>
        <v>0</v>
      </c>
      <c r="CD421" s="4"/>
      <c r="CE421" s="4"/>
      <c r="CF421" s="4"/>
      <c r="CG421" s="219">
        <f t="shared" si="2515"/>
        <v>0</v>
      </c>
      <c r="CH421" s="222">
        <f t="shared" si="2516"/>
        <v>0</v>
      </c>
      <c r="CI421" s="4"/>
      <c r="CJ421" s="4"/>
      <c r="CK421" s="219">
        <f t="shared" si="2517"/>
        <v>0</v>
      </c>
      <c r="CL421" s="222">
        <f t="shared" si="2518"/>
        <v>0</v>
      </c>
      <c r="CM421" s="4"/>
      <c r="CN421" s="4"/>
      <c r="CO421" s="219">
        <f t="shared" si="2519"/>
        <v>0</v>
      </c>
      <c r="CP421" s="222">
        <f t="shared" si="2520"/>
        <v>0</v>
      </c>
      <c r="CQ421" s="4"/>
      <c r="CR421" s="4"/>
      <c r="CS421" s="219">
        <f t="shared" si="2521"/>
        <v>0</v>
      </c>
      <c r="CT421" s="222">
        <f t="shared" si="2522"/>
        <v>0</v>
      </c>
      <c r="CU421" s="4"/>
      <c r="CV421" s="4"/>
      <c r="CW421" s="219">
        <f t="shared" si="2523"/>
        <v>0</v>
      </c>
      <c r="CX421" s="222">
        <f t="shared" si="2524"/>
        <v>0</v>
      </c>
      <c r="CY421" s="4"/>
      <c r="CZ421" s="4"/>
      <c r="DA421" s="219">
        <f t="shared" si="2525"/>
        <v>0</v>
      </c>
      <c r="DB421" s="222">
        <f t="shared" si="2526"/>
        <v>0</v>
      </c>
      <c r="DC421" s="4"/>
      <c r="DD421" s="4"/>
      <c r="DE421" s="219">
        <f t="shared" si="2527"/>
        <v>0</v>
      </c>
      <c r="DF421" s="222">
        <f t="shared" si="2528"/>
        <v>0</v>
      </c>
      <c r="DG421" s="4"/>
      <c r="DH421" s="4"/>
      <c r="DI421" s="219">
        <f t="shared" si="2529"/>
        <v>0</v>
      </c>
      <c r="DJ421" s="222">
        <f t="shared" si="2530"/>
        <v>0</v>
      </c>
      <c r="DK421" s="4"/>
      <c r="DL421" s="4"/>
      <c r="DM421" s="219">
        <f t="shared" si="2531"/>
        <v>0</v>
      </c>
      <c r="DN421" s="222">
        <f t="shared" si="2532"/>
        <v>0</v>
      </c>
      <c r="DO421" s="4"/>
      <c r="DP421" s="4"/>
      <c r="DQ421" s="219">
        <f t="shared" si="2533"/>
        <v>0</v>
      </c>
      <c r="DR421" s="222">
        <f t="shared" si="2534"/>
        <v>0</v>
      </c>
      <c r="DS421" s="4"/>
      <c r="DT421" s="4"/>
      <c r="DU421" s="219">
        <f t="shared" si="2535"/>
        <v>0</v>
      </c>
      <c r="DV421" s="222">
        <f t="shared" si="2536"/>
        <v>0</v>
      </c>
      <c r="DW421" s="4"/>
      <c r="DX421" s="4"/>
      <c r="DY421" s="4"/>
      <c r="DZ421" s="219">
        <f t="shared" si="2537"/>
        <v>0</v>
      </c>
      <c r="EA421" s="222">
        <f t="shared" si="2538"/>
        <v>0</v>
      </c>
      <c r="EB421" s="4"/>
      <c r="EC421" s="4"/>
      <c r="ED421" s="219">
        <f t="shared" si="2539"/>
        <v>0</v>
      </c>
      <c r="EE421" s="222">
        <f t="shared" si="2540"/>
        <v>0</v>
      </c>
      <c r="EF421" s="4"/>
      <c r="EG421" s="4"/>
      <c r="EH421" s="219">
        <f t="shared" si="2541"/>
        <v>0</v>
      </c>
      <c r="EI421" s="222">
        <f t="shared" si="2542"/>
        <v>0</v>
      </c>
      <c r="EJ421" s="4"/>
      <c r="EK421" s="4"/>
      <c r="EL421" s="219">
        <f t="shared" si="2543"/>
        <v>0</v>
      </c>
      <c r="EM421" s="222">
        <f t="shared" si="2544"/>
        <v>0</v>
      </c>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c r="HH421" s="4"/>
      <c r="HI421" s="4"/>
      <c r="HJ421" s="4"/>
      <c r="HK421" s="4"/>
      <c r="HL421" s="4"/>
      <c r="HM421" s="4"/>
      <c r="HN421" s="4"/>
      <c r="HO421" s="4"/>
      <c r="HP421" s="4"/>
      <c r="HQ421" s="4"/>
      <c r="HR421" s="4"/>
      <c r="HS421" s="4"/>
      <c r="HT421" s="4"/>
      <c r="HU421" s="4"/>
      <c r="HV421" s="4"/>
    </row>
    <row r="422" spans="1:230" s="5" customFormat="1" x14ac:dyDescent="0.2">
      <c r="A422" s="57"/>
      <c r="B422" s="57"/>
      <c r="C422" s="57" t="s">
        <v>8</v>
      </c>
      <c r="D422" s="57">
        <v>75</v>
      </c>
      <c r="E422" s="6"/>
      <c r="F422" s="64">
        <f t="shared" si="2545"/>
        <v>0</v>
      </c>
      <c r="G422" s="6"/>
      <c r="H422" s="64">
        <f t="shared" si="2593"/>
        <v>0</v>
      </c>
      <c r="I422" s="6"/>
      <c r="J422" s="64">
        <f t="shared" ref="J422" si="2635">SUM(I422*$D422)</f>
        <v>0</v>
      </c>
      <c r="K422" s="6"/>
      <c r="L422" s="64">
        <f t="shared" si="2595"/>
        <v>0</v>
      </c>
      <c r="M422" s="6"/>
      <c r="N422" s="64">
        <f t="shared" si="2596"/>
        <v>0</v>
      </c>
      <c r="O422" s="6"/>
      <c r="P422" s="64">
        <f t="shared" si="2597"/>
        <v>0</v>
      </c>
      <c r="Q422" s="6"/>
      <c r="R422" s="64">
        <f t="shared" si="2598"/>
        <v>0</v>
      </c>
      <c r="S422" s="6"/>
      <c r="T422" s="64">
        <f t="shared" si="2599"/>
        <v>0</v>
      </c>
      <c r="U422" s="6"/>
      <c r="V422" s="64">
        <f t="shared" si="2600"/>
        <v>0</v>
      </c>
      <c r="W422" s="6"/>
      <c r="X422" s="64">
        <f t="shared" si="2601"/>
        <v>0</v>
      </c>
      <c r="Y422" s="6"/>
      <c r="Z422" s="64">
        <f t="shared" si="2602"/>
        <v>0</v>
      </c>
      <c r="AA422" s="6"/>
      <c r="AB422" s="64">
        <f t="shared" si="2603"/>
        <v>0</v>
      </c>
      <c r="AC422" s="59"/>
      <c r="AD422" s="64">
        <f t="shared" si="2604"/>
        <v>0</v>
      </c>
      <c r="AE422" s="59"/>
      <c r="AF422" s="64">
        <f t="shared" si="2605"/>
        <v>0</v>
      </c>
      <c r="AG422" s="59"/>
      <c r="AH422" s="64">
        <f t="shared" si="2606"/>
        <v>0</v>
      </c>
      <c r="AI422" s="59"/>
      <c r="AJ422" s="64">
        <f t="shared" si="2607"/>
        <v>0</v>
      </c>
      <c r="AK422" s="59"/>
      <c r="AL422" s="64">
        <f t="shared" si="2608"/>
        <v>0</v>
      </c>
      <c r="AM422" s="59"/>
      <c r="AN422" s="64">
        <f t="shared" si="2609"/>
        <v>0</v>
      </c>
      <c r="AO422" s="59"/>
      <c r="AP422" s="64">
        <f t="shared" si="2610"/>
        <v>0</v>
      </c>
      <c r="AQ422" s="59"/>
      <c r="AR422" s="64">
        <f t="shared" si="2611"/>
        <v>0</v>
      </c>
      <c r="AS422" s="59"/>
      <c r="AT422" s="64">
        <f t="shared" si="2612"/>
        <v>0</v>
      </c>
      <c r="AU422" s="59"/>
      <c r="AV422" s="64">
        <f t="shared" si="2613"/>
        <v>0</v>
      </c>
      <c r="AW422" s="59"/>
      <c r="AX422" s="64">
        <f t="shared" si="2614"/>
        <v>0</v>
      </c>
      <c r="AY422" s="59"/>
      <c r="AZ422" s="64">
        <f t="shared" si="2615"/>
        <v>0</v>
      </c>
      <c r="BA422" s="59"/>
      <c r="BB422" s="64">
        <f t="shared" si="2616"/>
        <v>0</v>
      </c>
      <c r="BC422" s="59"/>
      <c r="BD422" s="64">
        <f t="shared" si="2617"/>
        <v>0</v>
      </c>
      <c r="BE422" s="59"/>
      <c r="BF422" s="64">
        <f t="shared" si="2618"/>
        <v>0</v>
      </c>
      <c r="BG422" s="59"/>
      <c r="BH422" s="64">
        <f t="shared" si="2619"/>
        <v>0</v>
      </c>
      <c r="BI422" s="59"/>
      <c r="BJ422" s="64">
        <f t="shared" si="2620"/>
        <v>0</v>
      </c>
      <c r="BK422" s="59"/>
      <c r="BL422" s="64">
        <f t="shared" si="2621"/>
        <v>0</v>
      </c>
      <c r="BM422" s="59"/>
      <c r="BN422" s="64">
        <f t="shared" si="2622"/>
        <v>0</v>
      </c>
      <c r="BO422" s="59"/>
      <c r="BP422" s="64">
        <f t="shared" si="2623"/>
        <v>0</v>
      </c>
      <c r="BQ422" s="59"/>
      <c r="BR422" s="64">
        <f t="shared" si="2624"/>
        <v>0</v>
      </c>
      <c r="BS422" s="59"/>
      <c r="BT422" s="64">
        <f t="shared" si="2625"/>
        <v>0</v>
      </c>
      <c r="BU422" s="59"/>
      <c r="BV422" s="64">
        <f t="shared" si="2626"/>
        <v>0</v>
      </c>
      <c r="BW422" s="59"/>
      <c r="BX422" s="64">
        <f t="shared" si="2627"/>
        <v>0</v>
      </c>
      <c r="BY422" s="59"/>
      <c r="BZ422" s="64">
        <f t="shared" si="2512"/>
        <v>0</v>
      </c>
      <c r="CA422" s="54"/>
      <c r="CB422" s="61">
        <f t="shared" si="2513"/>
        <v>0</v>
      </c>
      <c r="CC422" s="61">
        <f t="shared" si="2514"/>
        <v>0</v>
      </c>
      <c r="CD422" s="4"/>
      <c r="CE422" s="4"/>
      <c r="CF422" s="4"/>
      <c r="CG422" s="219">
        <f t="shared" si="2515"/>
        <v>0</v>
      </c>
      <c r="CH422" s="222">
        <f t="shared" si="2516"/>
        <v>0</v>
      </c>
      <c r="CI422" s="4"/>
      <c r="CJ422" s="4"/>
      <c r="CK422" s="219">
        <f t="shared" si="2517"/>
        <v>0</v>
      </c>
      <c r="CL422" s="222">
        <f t="shared" si="2518"/>
        <v>0</v>
      </c>
      <c r="CM422" s="4"/>
      <c r="CN422" s="4"/>
      <c r="CO422" s="219">
        <f t="shared" si="2519"/>
        <v>0</v>
      </c>
      <c r="CP422" s="222">
        <f t="shared" si="2520"/>
        <v>0</v>
      </c>
      <c r="CQ422" s="4"/>
      <c r="CR422" s="4"/>
      <c r="CS422" s="219">
        <f t="shared" si="2521"/>
        <v>0</v>
      </c>
      <c r="CT422" s="222">
        <f t="shared" si="2522"/>
        <v>0</v>
      </c>
      <c r="CU422" s="4"/>
      <c r="CV422" s="4"/>
      <c r="CW422" s="219">
        <f t="shared" si="2523"/>
        <v>0</v>
      </c>
      <c r="CX422" s="222">
        <f t="shared" si="2524"/>
        <v>0</v>
      </c>
      <c r="CY422" s="4"/>
      <c r="CZ422" s="4"/>
      <c r="DA422" s="219">
        <f t="shared" si="2525"/>
        <v>0</v>
      </c>
      <c r="DB422" s="222">
        <f t="shared" si="2526"/>
        <v>0</v>
      </c>
      <c r="DC422" s="4"/>
      <c r="DD422" s="4"/>
      <c r="DE422" s="219">
        <f t="shared" si="2527"/>
        <v>0</v>
      </c>
      <c r="DF422" s="222">
        <f t="shared" si="2528"/>
        <v>0</v>
      </c>
      <c r="DG422" s="4"/>
      <c r="DH422" s="4"/>
      <c r="DI422" s="219">
        <f t="shared" si="2529"/>
        <v>0</v>
      </c>
      <c r="DJ422" s="222">
        <f t="shared" si="2530"/>
        <v>0</v>
      </c>
      <c r="DK422" s="4"/>
      <c r="DL422" s="4"/>
      <c r="DM422" s="219">
        <f t="shared" si="2531"/>
        <v>0</v>
      </c>
      <c r="DN422" s="222">
        <f t="shared" si="2532"/>
        <v>0</v>
      </c>
      <c r="DO422" s="4"/>
      <c r="DP422" s="4"/>
      <c r="DQ422" s="219">
        <f t="shared" si="2533"/>
        <v>0</v>
      </c>
      <c r="DR422" s="222">
        <f t="shared" si="2534"/>
        <v>0</v>
      </c>
      <c r="DS422" s="4"/>
      <c r="DT422" s="4"/>
      <c r="DU422" s="219">
        <f t="shared" si="2535"/>
        <v>0</v>
      </c>
      <c r="DV422" s="222">
        <f t="shared" si="2536"/>
        <v>0</v>
      </c>
      <c r="DW422" s="4"/>
      <c r="DX422" s="4"/>
      <c r="DY422" s="4"/>
      <c r="DZ422" s="219">
        <f t="shared" si="2537"/>
        <v>0</v>
      </c>
      <c r="EA422" s="222">
        <f t="shared" si="2538"/>
        <v>0</v>
      </c>
      <c r="EB422" s="4"/>
      <c r="EC422" s="4"/>
      <c r="ED422" s="219">
        <f t="shared" si="2539"/>
        <v>0</v>
      </c>
      <c r="EE422" s="222">
        <f t="shared" si="2540"/>
        <v>0</v>
      </c>
      <c r="EF422" s="4"/>
      <c r="EG422" s="4"/>
      <c r="EH422" s="219">
        <f t="shared" si="2541"/>
        <v>0</v>
      </c>
      <c r="EI422" s="222">
        <f t="shared" si="2542"/>
        <v>0</v>
      </c>
      <c r="EJ422" s="4"/>
      <c r="EK422" s="4"/>
      <c r="EL422" s="219">
        <f t="shared" si="2543"/>
        <v>0</v>
      </c>
      <c r="EM422" s="222">
        <f t="shared" si="2544"/>
        <v>0</v>
      </c>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c r="HH422" s="4"/>
      <c r="HI422" s="4"/>
      <c r="HJ422" s="4"/>
      <c r="HK422" s="4"/>
      <c r="HL422" s="4"/>
      <c r="HM422" s="4"/>
      <c r="HN422" s="4"/>
      <c r="HO422" s="4"/>
      <c r="HP422" s="4"/>
      <c r="HQ422" s="4"/>
      <c r="HR422" s="4"/>
      <c r="HS422" s="4"/>
      <c r="HT422" s="4"/>
      <c r="HU422" s="4"/>
      <c r="HV422" s="4"/>
    </row>
    <row r="423" spans="1:230" s="5" customFormat="1" x14ac:dyDescent="0.2">
      <c r="A423" s="57"/>
      <c r="B423" s="57"/>
      <c r="C423" s="57" t="s">
        <v>9</v>
      </c>
      <c r="D423" s="57">
        <v>60</v>
      </c>
      <c r="E423" s="6"/>
      <c r="F423" s="64">
        <f t="shared" si="2545"/>
        <v>0</v>
      </c>
      <c r="G423" s="6"/>
      <c r="H423" s="64">
        <f t="shared" si="2593"/>
        <v>0</v>
      </c>
      <c r="I423" s="6"/>
      <c r="J423" s="64">
        <f t="shared" ref="J423" si="2636">SUM(I423*$D423)</f>
        <v>0</v>
      </c>
      <c r="K423" s="6"/>
      <c r="L423" s="64">
        <f t="shared" si="2595"/>
        <v>0</v>
      </c>
      <c r="M423" s="6"/>
      <c r="N423" s="64">
        <f t="shared" si="2596"/>
        <v>0</v>
      </c>
      <c r="O423" s="6"/>
      <c r="P423" s="64">
        <f t="shared" si="2597"/>
        <v>0</v>
      </c>
      <c r="Q423" s="6"/>
      <c r="R423" s="64">
        <f t="shared" si="2598"/>
        <v>0</v>
      </c>
      <c r="S423" s="6"/>
      <c r="T423" s="64">
        <f t="shared" si="2599"/>
        <v>0</v>
      </c>
      <c r="U423" s="6"/>
      <c r="V423" s="64">
        <f t="shared" si="2600"/>
        <v>0</v>
      </c>
      <c r="W423" s="6"/>
      <c r="X423" s="64">
        <f t="shared" si="2601"/>
        <v>0</v>
      </c>
      <c r="Y423" s="6"/>
      <c r="Z423" s="64">
        <f t="shared" si="2602"/>
        <v>0</v>
      </c>
      <c r="AA423" s="6"/>
      <c r="AB423" s="64">
        <f t="shared" si="2603"/>
        <v>0</v>
      </c>
      <c r="AC423" s="59"/>
      <c r="AD423" s="64">
        <f t="shared" si="2604"/>
        <v>0</v>
      </c>
      <c r="AE423" s="59"/>
      <c r="AF423" s="64">
        <f t="shared" si="2605"/>
        <v>0</v>
      </c>
      <c r="AG423" s="59"/>
      <c r="AH423" s="64">
        <f t="shared" si="2606"/>
        <v>0</v>
      </c>
      <c r="AI423" s="59"/>
      <c r="AJ423" s="64">
        <f t="shared" si="2607"/>
        <v>0</v>
      </c>
      <c r="AK423" s="59"/>
      <c r="AL423" s="64">
        <f t="shared" si="2608"/>
        <v>0</v>
      </c>
      <c r="AM423" s="59"/>
      <c r="AN423" s="64">
        <f t="shared" si="2609"/>
        <v>0</v>
      </c>
      <c r="AO423" s="59"/>
      <c r="AP423" s="64">
        <f t="shared" si="2610"/>
        <v>0</v>
      </c>
      <c r="AQ423" s="59"/>
      <c r="AR423" s="64">
        <f t="shared" si="2611"/>
        <v>0</v>
      </c>
      <c r="AS423" s="59"/>
      <c r="AT423" s="64">
        <f t="shared" si="2612"/>
        <v>0</v>
      </c>
      <c r="AU423" s="59"/>
      <c r="AV423" s="64">
        <f t="shared" si="2613"/>
        <v>0</v>
      </c>
      <c r="AW423" s="59"/>
      <c r="AX423" s="64">
        <f t="shared" si="2614"/>
        <v>0</v>
      </c>
      <c r="AY423" s="59"/>
      <c r="AZ423" s="64">
        <f t="shared" si="2615"/>
        <v>0</v>
      </c>
      <c r="BA423" s="59"/>
      <c r="BB423" s="64">
        <f t="shared" si="2616"/>
        <v>0</v>
      </c>
      <c r="BC423" s="59"/>
      <c r="BD423" s="64">
        <f t="shared" si="2617"/>
        <v>0</v>
      </c>
      <c r="BE423" s="59"/>
      <c r="BF423" s="64">
        <f t="shared" si="2618"/>
        <v>0</v>
      </c>
      <c r="BG423" s="59"/>
      <c r="BH423" s="64">
        <f t="shared" si="2619"/>
        <v>0</v>
      </c>
      <c r="BI423" s="59"/>
      <c r="BJ423" s="64">
        <f t="shared" si="2620"/>
        <v>0</v>
      </c>
      <c r="BK423" s="59"/>
      <c r="BL423" s="64">
        <f t="shared" si="2621"/>
        <v>0</v>
      </c>
      <c r="BM423" s="59"/>
      <c r="BN423" s="64">
        <f t="shared" si="2622"/>
        <v>0</v>
      </c>
      <c r="BO423" s="59"/>
      <c r="BP423" s="64">
        <f t="shared" si="2623"/>
        <v>0</v>
      </c>
      <c r="BQ423" s="59"/>
      <c r="BR423" s="64">
        <f t="shared" si="2624"/>
        <v>0</v>
      </c>
      <c r="BS423" s="59"/>
      <c r="BT423" s="64">
        <f t="shared" si="2625"/>
        <v>0</v>
      </c>
      <c r="BU423" s="59"/>
      <c r="BV423" s="64">
        <f t="shared" si="2626"/>
        <v>0</v>
      </c>
      <c r="BW423" s="59"/>
      <c r="BX423" s="64">
        <f t="shared" si="2627"/>
        <v>0</v>
      </c>
      <c r="BY423" s="59"/>
      <c r="BZ423" s="64">
        <f t="shared" si="2512"/>
        <v>0</v>
      </c>
      <c r="CA423" s="54"/>
      <c r="CB423" s="61">
        <f t="shared" si="2513"/>
        <v>0</v>
      </c>
      <c r="CC423" s="61">
        <f t="shared" si="2514"/>
        <v>0</v>
      </c>
      <c r="CD423" s="4"/>
      <c r="CE423" s="4"/>
      <c r="CF423" s="4"/>
      <c r="CG423" s="219">
        <f t="shared" si="2515"/>
        <v>0</v>
      </c>
      <c r="CH423" s="222">
        <f t="shared" si="2516"/>
        <v>0</v>
      </c>
      <c r="CI423" s="4"/>
      <c r="CJ423" s="4"/>
      <c r="CK423" s="219">
        <f t="shared" si="2517"/>
        <v>0</v>
      </c>
      <c r="CL423" s="222">
        <f t="shared" si="2518"/>
        <v>0</v>
      </c>
      <c r="CM423" s="4"/>
      <c r="CN423" s="4"/>
      <c r="CO423" s="219">
        <f t="shared" si="2519"/>
        <v>0</v>
      </c>
      <c r="CP423" s="222">
        <f t="shared" si="2520"/>
        <v>0</v>
      </c>
      <c r="CQ423" s="4"/>
      <c r="CR423" s="4"/>
      <c r="CS423" s="219">
        <f t="shared" si="2521"/>
        <v>0</v>
      </c>
      <c r="CT423" s="222">
        <f t="shared" si="2522"/>
        <v>0</v>
      </c>
      <c r="CU423" s="4"/>
      <c r="CV423" s="4"/>
      <c r="CW423" s="219">
        <f t="shared" si="2523"/>
        <v>0</v>
      </c>
      <c r="CX423" s="222">
        <f t="shared" si="2524"/>
        <v>0</v>
      </c>
      <c r="CY423" s="4"/>
      <c r="CZ423" s="4"/>
      <c r="DA423" s="219">
        <f t="shared" si="2525"/>
        <v>0</v>
      </c>
      <c r="DB423" s="222">
        <f t="shared" si="2526"/>
        <v>0</v>
      </c>
      <c r="DC423" s="4"/>
      <c r="DD423" s="4"/>
      <c r="DE423" s="219">
        <f t="shared" si="2527"/>
        <v>0</v>
      </c>
      <c r="DF423" s="222">
        <f t="shared" si="2528"/>
        <v>0</v>
      </c>
      <c r="DG423" s="4"/>
      <c r="DH423" s="4"/>
      <c r="DI423" s="219">
        <f t="shared" si="2529"/>
        <v>0</v>
      </c>
      <c r="DJ423" s="222">
        <f t="shared" si="2530"/>
        <v>0</v>
      </c>
      <c r="DK423" s="4"/>
      <c r="DL423" s="4"/>
      <c r="DM423" s="219">
        <f t="shared" si="2531"/>
        <v>0</v>
      </c>
      <c r="DN423" s="222">
        <f t="shared" si="2532"/>
        <v>0</v>
      </c>
      <c r="DO423" s="4"/>
      <c r="DP423" s="4"/>
      <c r="DQ423" s="219">
        <f t="shared" si="2533"/>
        <v>0</v>
      </c>
      <c r="DR423" s="222">
        <f t="shared" si="2534"/>
        <v>0</v>
      </c>
      <c r="DS423" s="4"/>
      <c r="DT423" s="4"/>
      <c r="DU423" s="219">
        <f t="shared" si="2535"/>
        <v>0</v>
      </c>
      <c r="DV423" s="222">
        <f t="shared" si="2536"/>
        <v>0</v>
      </c>
      <c r="DW423" s="4"/>
      <c r="DX423" s="4"/>
      <c r="DY423" s="4"/>
      <c r="DZ423" s="219">
        <f t="shared" si="2537"/>
        <v>0</v>
      </c>
      <c r="EA423" s="222">
        <f t="shared" si="2538"/>
        <v>0</v>
      </c>
      <c r="EB423" s="4"/>
      <c r="EC423" s="4"/>
      <c r="ED423" s="219">
        <f t="shared" si="2539"/>
        <v>0</v>
      </c>
      <c r="EE423" s="222">
        <f t="shared" si="2540"/>
        <v>0</v>
      </c>
      <c r="EF423" s="4"/>
      <c r="EG423" s="4"/>
      <c r="EH423" s="219">
        <f t="shared" si="2541"/>
        <v>0</v>
      </c>
      <c r="EI423" s="222">
        <f t="shared" si="2542"/>
        <v>0</v>
      </c>
      <c r="EJ423" s="4"/>
      <c r="EK423" s="4"/>
      <c r="EL423" s="219">
        <f t="shared" si="2543"/>
        <v>0</v>
      </c>
      <c r="EM423" s="222">
        <f t="shared" si="2544"/>
        <v>0</v>
      </c>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c r="HH423" s="4"/>
      <c r="HI423" s="4"/>
      <c r="HJ423" s="4"/>
      <c r="HK423" s="4"/>
      <c r="HL423" s="4"/>
      <c r="HM423" s="4"/>
      <c r="HN423" s="4"/>
      <c r="HO423" s="4"/>
      <c r="HP423" s="4"/>
      <c r="HQ423" s="4"/>
      <c r="HR423" s="4"/>
      <c r="HS423" s="4"/>
      <c r="HT423" s="4"/>
      <c r="HU423" s="4"/>
      <c r="HV423" s="4"/>
    </row>
    <row r="424" spans="1:230" s="5" customFormat="1" x14ac:dyDescent="0.2">
      <c r="A424" s="57"/>
      <c r="B424" s="57"/>
      <c r="C424" s="57" t="s">
        <v>9</v>
      </c>
      <c r="D424" s="57">
        <v>60</v>
      </c>
      <c r="E424" s="6"/>
      <c r="F424" s="64">
        <f t="shared" si="2545"/>
        <v>0</v>
      </c>
      <c r="G424" s="6"/>
      <c r="H424" s="64">
        <f t="shared" si="2593"/>
        <v>0</v>
      </c>
      <c r="I424" s="6"/>
      <c r="J424" s="64">
        <f t="shared" ref="J424" si="2637">SUM(I424*$D424)</f>
        <v>0</v>
      </c>
      <c r="K424" s="6"/>
      <c r="L424" s="64">
        <f t="shared" si="2595"/>
        <v>0</v>
      </c>
      <c r="M424" s="6"/>
      <c r="N424" s="64">
        <f t="shared" si="2596"/>
        <v>0</v>
      </c>
      <c r="O424" s="6"/>
      <c r="P424" s="64">
        <f t="shared" si="2597"/>
        <v>0</v>
      </c>
      <c r="Q424" s="6"/>
      <c r="R424" s="64">
        <f t="shared" si="2598"/>
        <v>0</v>
      </c>
      <c r="S424" s="6"/>
      <c r="T424" s="64">
        <f t="shared" si="2599"/>
        <v>0</v>
      </c>
      <c r="U424" s="6"/>
      <c r="V424" s="64">
        <f t="shared" si="2600"/>
        <v>0</v>
      </c>
      <c r="W424" s="6"/>
      <c r="X424" s="64">
        <f t="shared" si="2601"/>
        <v>0</v>
      </c>
      <c r="Y424" s="6"/>
      <c r="Z424" s="64">
        <f t="shared" si="2602"/>
        <v>0</v>
      </c>
      <c r="AA424" s="6"/>
      <c r="AB424" s="64">
        <f t="shared" si="2603"/>
        <v>0</v>
      </c>
      <c r="AC424" s="59"/>
      <c r="AD424" s="64">
        <f t="shared" si="2604"/>
        <v>0</v>
      </c>
      <c r="AE424" s="59"/>
      <c r="AF424" s="64">
        <f t="shared" si="2605"/>
        <v>0</v>
      </c>
      <c r="AG424" s="59"/>
      <c r="AH424" s="64">
        <f t="shared" si="2606"/>
        <v>0</v>
      </c>
      <c r="AI424" s="59"/>
      <c r="AJ424" s="64">
        <f t="shared" si="2607"/>
        <v>0</v>
      </c>
      <c r="AK424" s="59"/>
      <c r="AL424" s="64">
        <f t="shared" si="2608"/>
        <v>0</v>
      </c>
      <c r="AM424" s="59"/>
      <c r="AN424" s="64">
        <f t="shared" si="2609"/>
        <v>0</v>
      </c>
      <c r="AO424" s="59"/>
      <c r="AP424" s="64">
        <f t="shared" si="2610"/>
        <v>0</v>
      </c>
      <c r="AQ424" s="59"/>
      <c r="AR424" s="64">
        <f t="shared" si="2611"/>
        <v>0</v>
      </c>
      <c r="AS424" s="59"/>
      <c r="AT424" s="64">
        <f t="shared" si="2612"/>
        <v>0</v>
      </c>
      <c r="AU424" s="59"/>
      <c r="AV424" s="64">
        <f t="shared" si="2613"/>
        <v>0</v>
      </c>
      <c r="AW424" s="59"/>
      <c r="AX424" s="64">
        <f t="shared" si="2614"/>
        <v>0</v>
      </c>
      <c r="AY424" s="59"/>
      <c r="AZ424" s="64">
        <f t="shared" si="2615"/>
        <v>0</v>
      </c>
      <c r="BA424" s="59"/>
      <c r="BB424" s="64">
        <f t="shared" si="2616"/>
        <v>0</v>
      </c>
      <c r="BC424" s="59"/>
      <c r="BD424" s="64">
        <f t="shared" si="2617"/>
        <v>0</v>
      </c>
      <c r="BE424" s="59"/>
      <c r="BF424" s="64">
        <f t="shared" si="2618"/>
        <v>0</v>
      </c>
      <c r="BG424" s="59"/>
      <c r="BH424" s="64">
        <f t="shared" si="2619"/>
        <v>0</v>
      </c>
      <c r="BI424" s="59"/>
      <c r="BJ424" s="64">
        <f t="shared" si="2620"/>
        <v>0</v>
      </c>
      <c r="BK424" s="59"/>
      <c r="BL424" s="64">
        <f t="shared" si="2621"/>
        <v>0</v>
      </c>
      <c r="BM424" s="59"/>
      <c r="BN424" s="64">
        <f t="shared" si="2622"/>
        <v>0</v>
      </c>
      <c r="BO424" s="59"/>
      <c r="BP424" s="64">
        <f t="shared" si="2623"/>
        <v>0</v>
      </c>
      <c r="BQ424" s="59"/>
      <c r="BR424" s="64">
        <f t="shared" si="2624"/>
        <v>0</v>
      </c>
      <c r="BS424" s="59"/>
      <c r="BT424" s="64">
        <f t="shared" si="2625"/>
        <v>0</v>
      </c>
      <c r="BU424" s="59"/>
      <c r="BV424" s="64">
        <f t="shared" si="2626"/>
        <v>0</v>
      </c>
      <c r="BW424" s="59"/>
      <c r="BX424" s="64">
        <f t="shared" si="2627"/>
        <v>0</v>
      </c>
      <c r="BY424" s="59"/>
      <c r="BZ424" s="64">
        <f t="shared" si="2512"/>
        <v>0</v>
      </c>
      <c r="CA424" s="54"/>
      <c r="CB424" s="61">
        <f t="shared" si="2513"/>
        <v>0</v>
      </c>
      <c r="CC424" s="61">
        <f t="shared" si="2514"/>
        <v>0</v>
      </c>
      <c r="CD424" s="4"/>
      <c r="CE424" s="4"/>
      <c r="CF424" s="4"/>
      <c r="CG424" s="219">
        <f t="shared" si="2515"/>
        <v>0</v>
      </c>
      <c r="CH424" s="222">
        <f t="shared" si="2516"/>
        <v>0</v>
      </c>
      <c r="CI424" s="4"/>
      <c r="CJ424" s="4"/>
      <c r="CK424" s="219">
        <f t="shared" si="2517"/>
        <v>0</v>
      </c>
      <c r="CL424" s="222">
        <f t="shared" si="2518"/>
        <v>0</v>
      </c>
      <c r="CM424" s="4"/>
      <c r="CN424" s="4"/>
      <c r="CO424" s="219">
        <f t="shared" si="2519"/>
        <v>0</v>
      </c>
      <c r="CP424" s="222">
        <f t="shared" si="2520"/>
        <v>0</v>
      </c>
      <c r="CQ424" s="4"/>
      <c r="CR424" s="4"/>
      <c r="CS424" s="219">
        <f t="shared" si="2521"/>
        <v>0</v>
      </c>
      <c r="CT424" s="222">
        <f t="shared" si="2522"/>
        <v>0</v>
      </c>
      <c r="CU424" s="4"/>
      <c r="CV424" s="4"/>
      <c r="CW424" s="219">
        <f t="shared" si="2523"/>
        <v>0</v>
      </c>
      <c r="CX424" s="222">
        <f t="shared" si="2524"/>
        <v>0</v>
      </c>
      <c r="CY424" s="4"/>
      <c r="CZ424" s="4"/>
      <c r="DA424" s="219">
        <f t="shared" si="2525"/>
        <v>0</v>
      </c>
      <c r="DB424" s="222">
        <f t="shared" si="2526"/>
        <v>0</v>
      </c>
      <c r="DC424" s="4"/>
      <c r="DD424" s="4"/>
      <c r="DE424" s="219">
        <f t="shared" si="2527"/>
        <v>0</v>
      </c>
      <c r="DF424" s="222">
        <f t="shared" si="2528"/>
        <v>0</v>
      </c>
      <c r="DG424" s="4"/>
      <c r="DH424" s="4"/>
      <c r="DI424" s="219">
        <f t="shared" si="2529"/>
        <v>0</v>
      </c>
      <c r="DJ424" s="222">
        <f t="shared" si="2530"/>
        <v>0</v>
      </c>
      <c r="DK424" s="4"/>
      <c r="DL424" s="4"/>
      <c r="DM424" s="219">
        <f t="shared" si="2531"/>
        <v>0</v>
      </c>
      <c r="DN424" s="222">
        <f t="shared" si="2532"/>
        <v>0</v>
      </c>
      <c r="DO424" s="4"/>
      <c r="DP424" s="4"/>
      <c r="DQ424" s="219">
        <f t="shared" si="2533"/>
        <v>0</v>
      </c>
      <c r="DR424" s="222">
        <f t="shared" si="2534"/>
        <v>0</v>
      </c>
      <c r="DS424" s="4"/>
      <c r="DT424" s="4"/>
      <c r="DU424" s="219">
        <f t="shared" si="2535"/>
        <v>0</v>
      </c>
      <c r="DV424" s="222">
        <f t="shared" si="2536"/>
        <v>0</v>
      </c>
      <c r="DW424" s="4"/>
      <c r="DX424" s="4"/>
      <c r="DY424" s="4"/>
      <c r="DZ424" s="219">
        <f t="shared" si="2537"/>
        <v>0</v>
      </c>
      <c r="EA424" s="222">
        <f t="shared" si="2538"/>
        <v>0</v>
      </c>
      <c r="EB424" s="4"/>
      <c r="EC424" s="4"/>
      <c r="ED424" s="219">
        <f t="shared" si="2539"/>
        <v>0</v>
      </c>
      <c r="EE424" s="222">
        <f t="shared" si="2540"/>
        <v>0</v>
      </c>
      <c r="EF424" s="4"/>
      <c r="EG424" s="4"/>
      <c r="EH424" s="219">
        <f t="shared" si="2541"/>
        <v>0</v>
      </c>
      <c r="EI424" s="222">
        <f t="shared" si="2542"/>
        <v>0</v>
      </c>
      <c r="EJ424" s="4"/>
      <c r="EK424" s="4"/>
      <c r="EL424" s="219">
        <f t="shared" si="2543"/>
        <v>0</v>
      </c>
      <c r="EM424" s="222">
        <f t="shared" si="2544"/>
        <v>0</v>
      </c>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c r="HH424" s="4"/>
      <c r="HI424" s="4"/>
      <c r="HJ424" s="4"/>
      <c r="HK424" s="4"/>
      <c r="HL424" s="4"/>
      <c r="HM424" s="4"/>
      <c r="HN424" s="4"/>
      <c r="HO424" s="4"/>
      <c r="HP424" s="4"/>
      <c r="HQ424" s="4"/>
      <c r="HR424" s="4"/>
      <c r="HS424" s="4"/>
      <c r="HT424" s="4"/>
      <c r="HU424" s="4"/>
      <c r="HV424" s="4"/>
    </row>
    <row r="425" spans="1:230" s="5" customFormat="1" x14ac:dyDescent="0.2">
      <c r="A425" s="57"/>
      <c r="B425" s="57"/>
      <c r="C425" s="57" t="s">
        <v>9</v>
      </c>
      <c r="D425" s="57">
        <v>60</v>
      </c>
      <c r="E425" s="6"/>
      <c r="F425" s="64">
        <f t="shared" si="2545"/>
        <v>0</v>
      </c>
      <c r="G425" s="6"/>
      <c r="H425" s="64">
        <f t="shared" si="2593"/>
        <v>0</v>
      </c>
      <c r="I425" s="6"/>
      <c r="J425" s="64">
        <f t="shared" ref="J425" si="2638">SUM(I425*$D425)</f>
        <v>0</v>
      </c>
      <c r="K425" s="6"/>
      <c r="L425" s="64">
        <f t="shared" si="2595"/>
        <v>0</v>
      </c>
      <c r="M425" s="6"/>
      <c r="N425" s="64">
        <f t="shared" si="2596"/>
        <v>0</v>
      </c>
      <c r="O425" s="6"/>
      <c r="P425" s="64">
        <f t="shared" si="2597"/>
        <v>0</v>
      </c>
      <c r="Q425" s="6"/>
      <c r="R425" s="64">
        <f t="shared" si="2598"/>
        <v>0</v>
      </c>
      <c r="S425" s="6"/>
      <c r="T425" s="64">
        <f t="shared" si="2599"/>
        <v>0</v>
      </c>
      <c r="U425" s="6"/>
      <c r="V425" s="64">
        <f t="shared" si="2600"/>
        <v>0</v>
      </c>
      <c r="W425" s="6"/>
      <c r="X425" s="64">
        <f t="shared" si="2601"/>
        <v>0</v>
      </c>
      <c r="Y425" s="6"/>
      <c r="Z425" s="64">
        <f t="shared" si="2602"/>
        <v>0</v>
      </c>
      <c r="AA425" s="6"/>
      <c r="AB425" s="64">
        <f t="shared" si="2603"/>
        <v>0</v>
      </c>
      <c r="AC425" s="59"/>
      <c r="AD425" s="64">
        <f t="shared" si="2604"/>
        <v>0</v>
      </c>
      <c r="AE425" s="59"/>
      <c r="AF425" s="64">
        <f t="shared" si="2605"/>
        <v>0</v>
      </c>
      <c r="AG425" s="59"/>
      <c r="AH425" s="64">
        <f t="shared" si="2606"/>
        <v>0</v>
      </c>
      <c r="AI425" s="59"/>
      <c r="AJ425" s="64">
        <f t="shared" si="2607"/>
        <v>0</v>
      </c>
      <c r="AK425" s="59"/>
      <c r="AL425" s="64">
        <f t="shared" si="2608"/>
        <v>0</v>
      </c>
      <c r="AM425" s="59"/>
      <c r="AN425" s="64">
        <f t="shared" si="2609"/>
        <v>0</v>
      </c>
      <c r="AO425" s="59"/>
      <c r="AP425" s="64">
        <f t="shared" si="2610"/>
        <v>0</v>
      </c>
      <c r="AQ425" s="59"/>
      <c r="AR425" s="64">
        <f t="shared" si="2611"/>
        <v>0</v>
      </c>
      <c r="AS425" s="59"/>
      <c r="AT425" s="64">
        <f t="shared" si="2612"/>
        <v>0</v>
      </c>
      <c r="AU425" s="59"/>
      <c r="AV425" s="64">
        <f t="shared" si="2613"/>
        <v>0</v>
      </c>
      <c r="AW425" s="59"/>
      <c r="AX425" s="64">
        <f t="shared" si="2614"/>
        <v>0</v>
      </c>
      <c r="AY425" s="59"/>
      <c r="AZ425" s="64">
        <f t="shared" si="2615"/>
        <v>0</v>
      </c>
      <c r="BA425" s="59"/>
      <c r="BB425" s="64">
        <f t="shared" si="2616"/>
        <v>0</v>
      </c>
      <c r="BC425" s="59"/>
      <c r="BD425" s="64">
        <f t="shared" si="2617"/>
        <v>0</v>
      </c>
      <c r="BE425" s="59"/>
      <c r="BF425" s="64">
        <f t="shared" si="2618"/>
        <v>0</v>
      </c>
      <c r="BG425" s="59"/>
      <c r="BH425" s="64">
        <f t="shared" si="2619"/>
        <v>0</v>
      </c>
      <c r="BI425" s="59"/>
      <c r="BJ425" s="64">
        <f t="shared" si="2620"/>
        <v>0</v>
      </c>
      <c r="BK425" s="59"/>
      <c r="BL425" s="64">
        <f t="shared" si="2621"/>
        <v>0</v>
      </c>
      <c r="BM425" s="59"/>
      <c r="BN425" s="64">
        <f t="shared" si="2622"/>
        <v>0</v>
      </c>
      <c r="BO425" s="59"/>
      <c r="BP425" s="64">
        <f t="shared" si="2623"/>
        <v>0</v>
      </c>
      <c r="BQ425" s="59"/>
      <c r="BR425" s="64">
        <f t="shared" si="2624"/>
        <v>0</v>
      </c>
      <c r="BS425" s="59"/>
      <c r="BT425" s="64">
        <f t="shared" si="2625"/>
        <v>0</v>
      </c>
      <c r="BU425" s="59"/>
      <c r="BV425" s="64">
        <f t="shared" si="2626"/>
        <v>0</v>
      </c>
      <c r="BW425" s="59"/>
      <c r="BX425" s="64">
        <f t="shared" si="2627"/>
        <v>0</v>
      </c>
      <c r="BY425" s="59"/>
      <c r="BZ425" s="64">
        <f t="shared" si="2512"/>
        <v>0</v>
      </c>
      <c r="CA425" s="54"/>
      <c r="CB425" s="61">
        <f t="shared" si="2513"/>
        <v>0</v>
      </c>
      <c r="CC425" s="61">
        <f t="shared" si="2514"/>
        <v>0</v>
      </c>
      <c r="CD425" s="4"/>
      <c r="CE425" s="4"/>
      <c r="CF425" s="4"/>
      <c r="CG425" s="219">
        <f t="shared" si="2515"/>
        <v>0</v>
      </c>
      <c r="CH425" s="222">
        <f t="shared" si="2516"/>
        <v>0</v>
      </c>
      <c r="CI425" s="4"/>
      <c r="CJ425" s="4"/>
      <c r="CK425" s="219">
        <f t="shared" si="2517"/>
        <v>0</v>
      </c>
      <c r="CL425" s="222">
        <f t="shared" si="2518"/>
        <v>0</v>
      </c>
      <c r="CM425" s="4"/>
      <c r="CN425" s="4"/>
      <c r="CO425" s="219">
        <f t="shared" si="2519"/>
        <v>0</v>
      </c>
      <c r="CP425" s="222">
        <f t="shared" si="2520"/>
        <v>0</v>
      </c>
      <c r="CQ425" s="4"/>
      <c r="CR425" s="4"/>
      <c r="CS425" s="219">
        <f t="shared" si="2521"/>
        <v>0</v>
      </c>
      <c r="CT425" s="222">
        <f t="shared" si="2522"/>
        <v>0</v>
      </c>
      <c r="CU425" s="4"/>
      <c r="CV425" s="4"/>
      <c r="CW425" s="219">
        <f t="shared" si="2523"/>
        <v>0</v>
      </c>
      <c r="CX425" s="222">
        <f t="shared" si="2524"/>
        <v>0</v>
      </c>
      <c r="CY425" s="4"/>
      <c r="CZ425" s="4"/>
      <c r="DA425" s="219">
        <f t="shared" si="2525"/>
        <v>0</v>
      </c>
      <c r="DB425" s="222">
        <f t="shared" si="2526"/>
        <v>0</v>
      </c>
      <c r="DC425" s="4"/>
      <c r="DD425" s="4"/>
      <c r="DE425" s="219">
        <f t="shared" si="2527"/>
        <v>0</v>
      </c>
      <c r="DF425" s="222">
        <f t="shared" si="2528"/>
        <v>0</v>
      </c>
      <c r="DG425" s="4"/>
      <c r="DH425" s="4"/>
      <c r="DI425" s="219">
        <f t="shared" si="2529"/>
        <v>0</v>
      </c>
      <c r="DJ425" s="222">
        <f t="shared" si="2530"/>
        <v>0</v>
      </c>
      <c r="DK425" s="4"/>
      <c r="DL425" s="4"/>
      <c r="DM425" s="219">
        <f t="shared" si="2531"/>
        <v>0</v>
      </c>
      <c r="DN425" s="222">
        <f t="shared" si="2532"/>
        <v>0</v>
      </c>
      <c r="DO425" s="4"/>
      <c r="DP425" s="4"/>
      <c r="DQ425" s="219">
        <f t="shared" si="2533"/>
        <v>0</v>
      </c>
      <c r="DR425" s="222">
        <f t="shared" si="2534"/>
        <v>0</v>
      </c>
      <c r="DS425" s="4"/>
      <c r="DT425" s="4"/>
      <c r="DU425" s="219">
        <f t="shared" si="2535"/>
        <v>0</v>
      </c>
      <c r="DV425" s="222">
        <f t="shared" si="2536"/>
        <v>0</v>
      </c>
      <c r="DW425" s="4"/>
      <c r="DX425" s="4"/>
      <c r="DY425" s="4"/>
      <c r="DZ425" s="219">
        <f t="shared" si="2537"/>
        <v>0</v>
      </c>
      <c r="EA425" s="222">
        <f t="shared" si="2538"/>
        <v>0</v>
      </c>
      <c r="EB425" s="4"/>
      <c r="EC425" s="4"/>
      <c r="ED425" s="219">
        <f t="shared" si="2539"/>
        <v>0</v>
      </c>
      <c r="EE425" s="222">
        <f t="shared" si="2540"/>
        <v>0</v>
      </c>
      <c r="EF425" s="4"/>
      <c r="EG425" s="4"/>
      <c r="EH425" s="219">
        <f t="shared" si="2541"/>
        <v>0</v>
      </c>
      <c r="EI425" s="222">
        <f t="shared" si="2542"/>
        <v>0</v>
      </c>
      <c r="EJ425" s="4"/>
      <c r="EK425" s="4"/>
      <c r="EL425" s="219">
        <f t="shared" si="2543"/>
        <v>0</v>
      </c>
      <c r="EM425" s="222">
        <f t="shared" si="2544"/>
        <v>0</v>
      </c>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c r="HH425" s="4"/>
      <c r="HI425" s="4"/>
      <c r="HJ425" s="4"/>
      <c r="HK425" s="4"/>
      <c r="HL425" s="4"/>
      <c r="HM425" s="4"/>
      <c r="HN425" s="4"/>
      <c r="HO425" s="4"/>
      <c r="HP425" s="4"/>
      <c r="HQ425" s="4"/>
      <c r="HR425" s="4"/>
      <c r="HS425" s="4"/>
      <c r="HT425" s="4"/>
      <c r="HU425" s="4"/>
      <c r="HV425" s="4"/>
    </row>
    <row r="426" spans="1:230" s="5" customFormat="1" x14ac:dyDescent="0.2">
      <c r="A426" s="57"/>
      <c r="B426" s="57"/>
      <c r="C426" s="57" t="s">
        <v>10</v>
      </c>
      <c r="D426" s="57">
        <v>35</v>
      </c>
      <c r="E426" s="6"/>
      <c r="F426" s="64">
        <f t="shared" si="2545"/>
        <v>0</v>
      </c>
      <c r="G426" s="6"/>
      <c r="H426" s="64">
        <f t="shared" si="2593"/>
        <v>0</v>
      </c>
      <c r="I426" s="6"/>
      <c r="J426" s="64">
        <f t="shared" ref="J426" si="2639">SUM(I426*$D426)</f>
        <v>0</v>
      </c>
      <c r="K426" s="6"/>
      <c r="L426" s="64">
        <f t="shared" si="2595"/>
        <v>0</v>
      </c>
      <c r="M426" s="6"/>
      <c r="N426" s="64">
        <f t="shared" si="2596"/>
        <v>0</v>
      </c>
      <c r="O426" s="6"/>
      <c r="P426" s="64">
        <f t="shared" si="2597"/>
        <v>0</v>
      </c>
      <c r="Q426" s="6"/>
      <c r="R426" s="64">
        <f t="shared" si="2598"/>
        <v>0</v>
      </c>
      <c r="S426" s="6"/>
      <c r="T426" s="64">
        <f t="shared" si="2599"/>
        <v>0</v>
      </c>
      <c r="U426" s="6"/>
      <c r="V426" s="64">
        <f t="shared" si="2600"/>
        <v>0</v>
      </c>
      <c r="W426" s="6"/>
      <c r="X426" s="64">
        <f t="shared" si="2601"/>
        <v>0</v>
      </c>
      <c r="Y426" s="6"/>
      <c r="Z426" s="64">
        <f t="shared" si="2602"/>
        <v>0</v>
      </c>
      <c r="AA426" s="6"/>
      <c r="AB426" s="64">
        <f t="shared" si="2603"/>
        <v>0</v>
      </c>
      <c r="AC426" s="59"/>
      <c r="AD426" s="64">
        <f t="shared" si="2604"/>
        <v>0</v>
      </c>
      <c r="AE426" s="59"/>
      <c r="AF426" s="64">
        <f t="shared" si="2605"/>
        <v>0</v>
      </c>
      <c r="AG426" s="59"/>
      <c r="AH426" s="64">
        <f t="shared" si="2606"/>
        <v>0</v>
      </c>
      <c r="AI426" s="59"/>
      <c r="AJ426" s="64">
        <f t="shared" si="2607"/>
        <v>0</v>
      </c>
      <c r="AK426" s="59"/>
      <c r="AL426" s="64">
        <f t="shared" si="2608"/>
        <v>0</v>
      </c>
      <c r="AM426" s="59"/>
      <c r="AN426" s="64">
        <f t="shared" si="2609"/>
        <v>0</v>
      </c>
      <c r="AO426" s="59"/>
      <c r="AP426" s="64">
        <f t="shared" si="2610"/>
        <v>0</v>
      </c>
      <c r="AQ426" s="59"/>
      <c r="AR426" s="64">
        <f t="shared" si="2611"/>
        <v>0</v>
      </c>
      <c r="AS426" s="59"/>
      <c r="AT426" s="64">
        <f t="shared" si="2612"/>
        <v>0</v>
      </c>
      <c r="AU426" s="59"/>
      <c r="AV426" s="64">
        <f t="shared" si="2613"/>
        <v>0</v>
      </c>
      <c r="AW426" s="59"/>
      <c r="AX426" s="64">
        <f t="shared" si="2614"/>
        <v>0</v>
      </c>
      <c r="AY426" s="59"/>
      <c r="AZ426" s="64">
        <f t="shared" si="2615"/>
        <v>0</v>
      </c>
      <c r="BA426" s="59"/>
      <c r="BB426" s="64">
        <f t="shared" si="2616"/>
        <v>0</v>
      </c>
      <c r="BC426" s="59"/>
      <c r="BD426" s="64">
        <f t="shared" si="2617"/>
        <v>0</v>
      </c>
      <c r="BE426" s="59"/>
      <c r="BF426" s="64">
        <f t="shared" si="2618"/>
        <v>0</v>
      </c>
      <c r="BG426" s="59"/>
      <c r="BH426" s="64">
        <f t="shared" si="2619"/>
        <v>0</v>
      </c>
      <c r="BI426" s="59"/>
      <c r="BJ426" s="64">
        <f t="shared" si="2620"/>
        <v>0</v>
      </c>
      <c r="BK426" s="59"/>
      <c r="BL426" s="64">
        <f t="shared" si="2621"/>
        <v>0</v>
      </c>
      <c r="BM426" s="59"/>
      <c r="BN426" s="64">
        <f t="shared" si="2622"/>
        <v>0</v>
      </c>
      <c r="BO426" s="59"/>
      <c r="BP426" s="64">
        <f t="shared" si="2623"/>
        <v>0</v>
      </c>
      <c r="BQ426" s="59"/>
      <c r="BR426" s="64">
        <f t="shared" si="2624"/>
        <v>0</v>
      </c>
      <c r="BS426" s="59"/>
      <c r="BT426" s="64">
        <f t="shared" si="2625"/>
        <v>0</v>
      </c>
      <c r="BU426" s="59"/>
      <c r="BV426" s="64">
        <f t="shared" si="2626"/>
        <v>0</v>
      </c>
      <c r="BW426" s="59"/>
      <c r="BX426" s="64">
        <f t="shared" si="2627"/>
        <v>0</v>
      </c>
      <c r="BY426" s="59"/>
      <c r="BZ426" s="64">
        <f t="shared" si="2512"/>
        <v>0</v>
      </c>
      <c r="CA426" s="54"/>
      <c r="CB426" s="61">
        <f t="shared" si="2513"/>
        <v>0</v>
      </c>
      <c r="CC426" s="61">
        <f t="shared" si="2514"/>
        <v>0</v>
      </c>
      <c r="CD426" s="4"/>
      <c r="CE426" s="4"/>
      <c r="CF426" s="4"/>
      <c r="CG426" s="219">
        <f t="shared" si="2515"/>
        <v>0</v>
      </c>
      <c r="CH426" s="222">
        <f t="shared" si="2516"/>
        <v>0</v>
      </c>
      <c r="CI426" s="4"/>
      <c r="CJ426" s="4"/>
      <c r="CK426" s="219">
        <f t="shared" si="2517"/>
        <v>0</v>
      </c>
      <c r="CL426" s="222">
        <f t="shared" si="2518"/>
        <v>0</v>
      </c>
      <c r="CM426" s="4"/>
      <c r="CN426" s="4"/>
      <c r="CO426" s="219">
        <f t="shared" si="2519"/>
        <v>0</v>
      </c>
      <c r="CP426" s="222">
        <f t="shared" si="2520"/>
        <v>0</v>
      </c>
      <c r="CQ426" s="4"/>
      <c r="CR426" s="4"/>
      <c r="CS426" s="219">
        <f t="shared" si="2521"/>
        <v>0</v>
      </c>
      <c r="CT426" s="222">
        <f t="shared" si="2522"/>
        <v>0</v>
      </c>
      <c r="CU426" s="4"/>
      <c r="CV426" s="4"/>
      <c r="CW426" s="219">
        <f t="shared" si="2523"/>
        <v>0</v>
      </c>
      <c r="CX426" s="222">
        <f t="shared" si="2524"/>
        <v>0</v>
      </c>
      <c r="CY426" s="4"/>
      <c r="CZ426" s="4"/>
      <c r="DA426" s="219">
        <f t="shared" si="2525"/>
        <v>0</v>
      </c>
      <c r="DB426" s="222">
        <f t="shared" si="2526"/>
        <v>0</v>
      </c>
      <c r="DC426" s="4"/>
      <c r="DD426" s="4"/>
      <c r="DE426" s="219">
        <f t="shared" si="2527"/>
        <v>0</v>
      </c>
      <c r="DF426" s="222">
        <f t="shared" si="2528"/>
        <v>0</v>
      </c>
      <c r="DG426" s="4"/>
      <c r="DH426" s="4"/>
      <c r="DI426" s="219">
        <f t="shared" si="2529"/>
        <v>0</v>
      </c>
      <c r="DJ426" s="222">
        <f t="shared" si="2530"/>
        <v>0</v>
      </c>
      <c r="DK426" s="4"/>
      <c r="DL426" s="4"/>
      <c r="DM426" s="219">
        <f t="shared" si="2531"/>
        <v>0</v>
      </c>
      <c r="DN426" s="222">
        <f t="shared" si="2532"/>
        <v>0</v>
      </c>
      <c r="DO426" s="4"/>
      <c r="DP426" s="4"/>
      <c r="DQ426" s="219">
        <f t="shared" si="2533"/>
        <v>0</v>
      </c>
      <c r="DR426" s="222">
        <f t="shared" si="2534"/>
        <v>0</v>
      </c>
      <c r="DS426" s="4"/>
      <c r="DT426" s="4"/>
      <c r="DU426" s="219">
        <f t="shared" si="2535"/>
        <v>0</v>
      </c>
      <c r="DV426" s="222">
        <f t="shared" si="2536"/>
        <v>0</v>
      </c>
      <c r="DW426" s="4"/>
      <c r="DX426" s="4"/>
      <c r="DY426" s="4"/>
      <c r="DZ426" s="219">
        <f t="shared" si="2537"/>
        <v>0</v>
      </c>
      <c r="EA426" s="222">
        <f t="shared" si="2538"/>
        <v>0</v>
      </c>
      <c r="EB426" s="4"/>
      <c r="EC426" s="4"/>
      <c r="ED426" s="219">
        <f t="shared" si="2539"/>
        <v>0</v>
      </c>
      <c r="EE426" s="222">
        <f t="shared" si="2540"/>
        <v>0</v>
      </c>
      <c r="EF426" s="4"/>
      <c r="EG426" s="4"/>
      <c r="EH426" s="219">
        <f t="shared" si="2541"/>
        <v>0</v>
      </c>
      <c r="EI426" s="222">
        <f t="shared" si="2542"/>
        <v>0</v>
      </c>
      <c r="EJ426" s="4"/>
      <c r="EK426" s="4"/>
      <c r="EL426" s="219">
        <f t="shared" si="2543"/>
        <v>0</v>
      </c>
      <c r="EM426" s="222">
        <f t="shared" si="2544"/>
        <v>0</v>
      </c>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c r="HH426" s="4"/>
      <c r="HI426" s="4"/>
      <c r="HJ426" s="4"/>
      <c r="HK426" s="4"/>
      <c r="HL426" s="4"/>
      <c r="HM426" s="4"/>
      <c r="HN426" s="4"/>
      <c r="HO426" s="4"/>
      <c r="HP426" s="4"/>
      <c r="HQ426" s="4"/>
      <c r="HR426" s="4"/>
      <c r="HS426" s="4"/>
      <c r="HT426" s="4"/>
      <c r="HU426" s="4"/>
      <c r="HV426" s="4"/>
    </row>
    <row r="427" spans="1:230" s="5" customFormat="1" x14ac:dyDescent="0.2">
      <c r="A427" s="57"/>
      <c r="B427" s="57"/>
      <c r="C427" s="57" t="s">
        <v>10</v>
      </c>
      <c r="D427" s="57">
        <v>35</v>
      </c>
      <c r="E427" s="6"/>
      <c r="F427" s="64">
        <f t="shared" si="2545"/>
        <v>0</v>
      </c>
      <c r="G427" s="6"/>
      <c r="H427" s="64">
        <f t="shared" si="2593"/>
        <v>0</v>
      </c>
      <c r="I427" s="6"/>
      <c r="J427" s="64">
        <f t="shared" ref="J427" si="2640">SUM(I427*$D427)</f>
        <v>0</v>
      </c>
      <c r="K427" s="6"/>
      <c r="L427" s="64">
        <f t="shared" si="2595"/>
        <v>0</v>
      </c>
      <c r="M427" s="6"/>
      <c r="N427" s="64">
        <f t="shared" si="2596"/>
        <v>0</v>
      </c>
      <c r="O427" s="6"/>
      <c r="P427" s="64">
        <f t="shared" si="2597"/>
        <v>0</v>
      </c>
      <c r="Q427" s="6"/>
      <c r="R427" s="64">
        <f t="shared" si="2598"/>
        <v>0</v>
      </c>
      <c r="S427" s="6"/>
      <c r="T427" s="64">
        <f t="shared" si="2599"/>
        <v>0</v>
      </c>
      <c r="U427" s="6"/>
      <c r="V427" s="64">
        <f t="shared" si="2600"/>
        <v>0</v>
      </c>
      <c r="W427" s="6"/>
      <c r="X427" s="64">
        <f t="shared" si="2601"/>
        <v>0</v>
      </c>
      <c r="Y427" s="6"/>
      <c r="Z427" s="64">
        <f t="shared" si="2602"/>
        <v>0</v>
      </c>
      <c r="AA427" s="6"/>
      <c r="AB427" s="64">
        <f t="shared" si="2603"/>
        <v>0</v>
      </c>
      <c r="AC427" s="59"/>
      <c r="AD427" s="64">
        <f t="shared" si="2604"/>
        <v>0</v>
      </c>
      <c r="AE427" s="59"/>
      <c r="AF427" s="64">
        <f t="shared" si="2605"/>
        <v>0</v>
      </c>
      <c r="AG427" s="59"/>
      <c r="AH427" s="64">
        <f t="shared" si="2606"/>
        <v>0</v>
      </c>
      <c r="AI427" s="59"/>
      <c r="AJ427" s="64">
        <f t="shared" si="2607"/>
        <v>0</v>
      </c>
      <c r="AK427" s="59"/>
      <c r="AL427" s="64">
        <f t="shared" si="2608"/>
        <v>0</v>
      </c>
      <c r="AM427" s="59"/>
      <c r="AN427" s="64">
        <f t="shared" si="2609"/>
        <v>0</v>
      </c>
      <c r="AO427" s="59"/>
      <c r="AP427" s="64">
        <f t="shared" si="2610"/>
        <v>0</v>
      </c>
      <c r="AQ427" s="59"/>
      <c r="AR427" s="64">
        <f t="shared" si="2611"/>
        <v>0</v>
      </c>
      <c r="AS427" s="59"/>
      <c r="AT427" s="64">
        <f t="shared" si="2612"/>
        <v>0</v>
      </c>
      <c r="AU427" s="59"/>
      <c r="AV427" s="64">
        <f t="shared" si="2613"/>
        <v>0</v>
      </c>
      <c r="AW427" s="59"/>
      <c r="AX427" s="64">
        <f t="shared" si="2614"/>
        <v>0</v>
      </c>
      <c r="AY427" s="59"/>
      <c r="AZ427" s="64">
        <f t="shared" si="2615"/>
        <v>0</v>
      </c>
      <c r="BA427" s="59"/>
      <c r="BB427" s="64">
        <f t="shared" si="2616"/>
        <v>0</v>
      </c>
      <c r="BC427" s="59"/>
      <c r="BD427" s="64">
        <f t="shared" si="2617"/>
        <v>0</v>
      </c>
      <c r="BE427" s="59"/>
      <c r="BF427" s="64">
        <f t="shared" si="2618"/>
        <v>0</v>
      </c>
      <c r="BG427" s="59"/>
      <c r="BH427" s="64">
        <f t="shared" si="2619"/>
        <v>0</v>
      </c>
      <c r="BI427" s="59"/>
      <c r="BJ427" s="64">
        <f t="shared" si="2620"/>
        <v>0</v>
      </c>
      <c r="BK427" s="59"/>
      <c r="BL427" s="64">
        <f t="shared" si="2621"/>
        <v>0</v>
      </c>
      <c r="BM427" s="59"/>
      <c r="BN427" s="64">
        <f t="shared" si="2622"/>
        <v>0</v>
      </c>
      <c r="BO427" s="59"/>
      <c r="BP427" s="64">
        <f t="shared" si="2623"/>
        <v>0</v>
      </c>
      <c r="BQ427" s="59"/>
      <c r="BR427" s="64">
        <f t="shared" si="2624"/>
        <v>0</v>
      </c>
      <c r="BS427" s="59"/>
      <c r="BT427" s="64">
        <f t="shared" si="2625"/>
        <v>0</v>
      </c>
      <c r="BU427" s="59"/>
      <c r="BV427" s="64">
        <f t="shared" si="2626"/>
        <v>0</v>
      </c>
      <c r="BW427" s="59"/>
      <c r="BX427" s="64">
        <f t="shared" si="2627"/>
        <v>0</v>
      </c>
      <c r="BY427" s="59"/>
      <c r="BZ427" s="64">
        <f t="shared" si="2512"/>
        <v>0</v>
      </c>
      <c r="CA427" s="54"/>
      <c r="CB427" s="61">
        <f t="shared" si="2513"/>
        <v>0</v>
      </c>
      <c r="CC427" s="61">
        <f t="shared" si="2514"/>
        <v>0</v>
      </c>
      <c r="CD427" s="4"/>
      <c r="CE427" s="4"/>
      <c r="CF427" s="4"/>
      <c r="CG427" s="219">
        <f t="shared" si="2515"/>
        <v>0</v>
      </c>
      <c r="CH427" s="222">
        <f t="shared" si="2516"/>
        <v>0</v>
      </c>
      <c r="CI427" s="4"/>
      <c r="CJ427" s="4"/>
      <c r="CK427" s="219">
        <f t="shared" si="2517"/>
        <v>0</v>
      </c>
      <c r="CL427" s="222">
        <f t="shared" si="2518"/>
        <v>0</v>
      </c>
      <c r="CM427" s="4"/>
      <c r="CN427" s="4"/>
      <c r="CO427" s="219">
        <f t="shared" si="2519"/>
        <v>0</v>
      </c>
      <c r="CP427" s="222">
        <f t="shared" si="2520"/>
        <v>0</v>
      </c>
      <c r="CQ427" s="4"/>
      <c r="CR427" s="4"/>
      <c r="CS427" s="219">
        <f t="shared" si="2521"/>
        <v>0</v>
      </c>
      <c r="CT427" s="222">
        <f t="shared" si="2522"/>
        <v>0</v>
      </c>
      <c r="CU427" s="4"/>
      <c r="CV427" s="4"/>
      <c r="CW427" s="219">
        <f t="shared" si="2523"/>
        <v>0</v>
      </c>
      <c r="CX427" s="222">
        <f t="shared" si="2524"/>
        <v>0</v>
      </c>
      <c r="CY427" s="4"/>
      <c r="CZ427" s="4"/>
      <c r="DA427" s="219">
        <f t="shared" si="2525"/>
        <v>0</v>
      </c>
      <c r="DB427" s="222">
        <f t="shared" si="2526"/>
        <v>0</v>
      </c>
      <c r="DC427" s="4"/>
      <c r="DD427" s="4"/>
      <c r="DE427" s="219">
        <f t="shared" si="2527"/>
        <v>0</v>
      </c>
      <c r="DF427" s="222">
        <f t="shared" si="2528"/>
        <v>0</v>
      </c>
      <c r="DG427" s="4"/>
      <c r="DH427" s="4"/>
      <c r="DI427" s="219">
        <f t="shared" si="2529"/>
        <v>0</v>
      </c>
      <c r="DJ427" s="222">
        <f t="shared" si="2530"/>
        <v>0</v>
      </c>
      <c r="DK427" s="4"/>
      <c r="DL427" s="4"/>
      <c r="DM427" s="219">
        <f t="shared" si="2531"/>
        <v>0</v>
      </c>
      <c r="DN427" s="222">
        <f t="shared" si="2532"/>
        <v>0</v>
      </c>
      <c r="DO427" s="4"/>
      <c r="DP427" s="4"/>
      <c r="DQ427" s="219">
        <f t="shared" si="2533"/>
        <v>0</v>
      </c>
      <c r="DR427" s="222">
        <f t="shared" si="2534"/>
        <v>0</v>
      </c>
      <c r="DS427" s="4"/>
      <c r="DT427" s="4"/>
      <c r="DU427" s="219">
        <f t="shared" si="2535"/>
        <v>0</v>
      </c>
      <c r="DV427" s="222">
        <f t="shared" si="2536"/>
        <v>0</v>
      </c>
      <c r="DW427" s="4"/>
      <c r="DX427" s="4"/>
      <c r="DY427" s="4"/>
      <c r="DZ427" s="219">
        <f t="shared" si="2537"/>
        <v>0</v>
      </c>
      <c r="EA427" s="222">
        <f t="shared" si="2538"/>
        <v>0</v>
      </c>
      <c r="EB427" s="4"/>
      <c r="EC427" s="4"/>
      <c r="ED427" s="219">
        <f t="shared" si="2539"/>
        <v>0</v>
      </c>
      <c r="EE427" s="222">
        <f t="shared" si="2540"/>
        <v>0</v>
      </c>
      <c r="EF427" s="4"/>
      <c r="EG427" s="4"/>
      <c r="EH427" s="219">
        <f t="shared" si="2541"/>
        <v>0</v>
      </c>
      <c r="EI427" s="222">
        <f t="shared" si="2542"/>
        <v>0</v>
      </c>
      <c r="EJ427" s="4"/>
      <c r="EK427" s="4"/>
      <c r="EL427" s="219">
        <f t="shared" si="2543"/>
        <v>0</v>
      </c>
      <c r="EM427" s="222">
        <f t="shared" si="2544"/>
        <v>0</v>
      </c>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c r="HH427" s="4"/>
      <c r="HI427" s="4"/>
      <c r="HJ427" s="4"/>
      <c r="HK427" s="4"/>
      <c r="HL427" s="4"/>
      <c r="HM427" s="4"/>
      <c r="HN427" s="4"/>
      <c r="HO427" s="4"/>
      <c r="HP427" s="4"/>
      <c r="HQ427" s="4"/>
      <c r="HR427" s="4"/>
      <c r="HS427" s="4"/>
      <c r="HT427" s="4"/>
      <c r="HU427" s="4"/>
      <c r="HV427" s="4"/>
    </row>
    <row r="428" spans="1:230" s="5" customFormat="1" x14ac:dyDescent="0.2">
      <c r="A428" s="57"/>
      <c r="B428" s="57"/>
      <c r="C428" s="57" t="s">
        <v>10</v>
      </c>
      <c r="D428" s="57">
        <v>35</v>
      </c>
      <c r="E428" s="6"/>
      <c r="F428" s="64">
        <f t="shared" si="2545"/>
        <v>0</v>
      </c>
      <c r="G428" s="6"/>
      <c r="H428" s="64">
        <f t="shared" si="2593"/>
        <v>0</v>
      </c>
      <c r="I428" s="6"/>
      <c r="J428" s="64">
        <f t="shared" ref="J428" si="2641">SUM(I428*$D428)</f>
        <v>0</v>
      </c>
      <c r="K428" s="6"/>
      <c r="L428" s="64">
        <f t="shared" si="2595"/>
        <v>0</v>
      </c>
      <c r="M428" s="6"/>
      <c r="N428" s="64">
        <f t="shared" si="2596"/>
        <v>0</v>
      </c>
      <c r="O428" s="6"/>
      <c r="P428" s="64">
        <f t="shared" si="2597"/>
        <v>0</v>
      </c>
      <c r="Q428" s="6"/>
      <c r="R428" s="64">
        <f t="shared" si="2598"/>
        <v>0</v>
      </c>
      <c r="S428" s="6"/>
      <c r="T428" s="64">
        <f t="shared" si="2599"/>
        <v>0</v>
      </c>
      <c r="U428" s="6"/>
      <c r="V428" s="64">
        <f t="shared" si="2600"/>
        <v>0</v>
      </c>
      <c r="W428" s="6"/>
      <c r="X428" s="64">
        <f t="shared" si="2601"/>
        <v>0</v>
      </c>
      <c r="Y428" s="6"/>
      <c r="Z428" s="64">
        <f t="shared" si="2602"/>
        <v>0</v>
      </c>
      <c r="AA428" s="6"/>
      <c r="AB428" s="64">
        <f t="shared" si="2603"/>
        <v>0</v>
      </c>
      <c r="AC428" s="59"/>
      <c r="AD428" s="64">
        <f t="shared" si="2604"/>
        <v>0</v>
      </c>
      <c r="AE428" s="59"/>
      <c r="AF428" s="64">
        <f t="shared" si="2605"/>
        <v>0</v>
      </c>
      <c r="AG428" s="59"/>
      <c r="AH428" s="64">
        <f t="shared" si="2606"/>
        <v>0</v>
      </c>
      <c r="AI428" s="59"/>
      <c r="AJ428" s="64">
        <f t="shared" si="2607"/>
        <v>0</v>
      </c>
      <c r="AK428" s="59"/>
      <c r="AL428" s="64">
        <f t="shared" si="2608"/>
        <v>0</v>
      </c>
      <c r="AM428" s="59"/>
      <c r="AN428" s="64">
        <f t="shared" si="2609"/>
        <v>0</v>
      </c>
      <c r="AO428" s="59"/>
      <c r="AP428" s="64">
        <f t="shared" si="2610"/>
        <v>0</v>
      </c>
      <c r="AQ428" s="59"/>
      <c r="AR428" s="64">
        <f t="shared" si="2611"/>
        <v>0</v>
      </c>
      <c r="AS428" s="59"/>
      <c r="AT428" s="64">
        <f t="shared" si="2612"/>
        <v>0</v>
      </c>
      <c r="AU428" s="59"/>
      <c r="AV428" s="64">
        <f t="shared" si="2613"/>
        <v>0</v>
      </c>
      <c r="AW428" s="59"/>
      <c r="AX428" s="64">
        <f t="shared" si="2614"/>
        <v>0</v>
      </c>
      <c r="AY428" s="59"/>
      <c r="AZ428" s="64">
        <f t="shared" si="2615"/>
        <v>0</v>
      </c>
      <c r="BA428" s="59"/>
      <c r="BB428" s="64">
        <f t="shared" si="2616"/>
        <v>0</v>
      </c>
      <c r="BC428" s="59"/>
      <c r="BD428" s="64">
        <f t="shared" si="2617"/>
        <v>0</v>
      </c>
      <c r="BE428" s="59"/>
      <c r="BF428" s="64">
        <f t="shared" si="2618"/>
        <v>0</v>
      </c>
      <c r="BG428" s="59"/>
      <c r="BH428" s="64">
        <f t="shared" si="2619"/>
        <v>0</v>
      </c>
      <c r="BI428" s="59"/>
      <c r="BJ428" s="64">
        <f t="shared" si="2620"/>
        <v>0</v>
      </c>
      <c r="BK428" s="59"/>
      <c r="BL428" s="64">
        <f t="shared" si="2621"/>
        <v>0</v>
      </c>
      <c r="BM428" s="59"/>
      <c r="BN428" s="64">
        <f t="shared" si="2622"/>
        <v>0</v>
      </c>
      <c r="BO428" s="59"/>
      <c r="BP428" s="64">
        <f t="shared" si="2623"/>
        <v>0</v>
      </c>
      <c r="BQ428" s="59"/>
      <c r="BR428" s="64">
        <f t="shared" si="2624"/>
        <v>0</v>
      </c>
      <c r="BS428" s="59"/>
      <c r="BT428" s="64">
        <f t="shared" si="2625"/>
        <v>0</v>
      </c>
      <c r="BU428" s="59"/>
      <c r="BV428" s="64">
        <f t="shared" si="2626"/>
        <v>0</v>
      </c>
      <c r="BW428" s="59"/>
      <c r="BX428" s="64">
        <f t="shared" si="2627"/>
        <v>0</v>
      </c>
      <c r="BY428" s="59"/>
      <c r="BZ428" s="64">
        <f t="shared" si="2512"/>
        <v>0</v>
      </c>
      <c r="CA428" s="54"/>
      <c r="CB428" s="61">
        <f t="shared" si="2513"/>
        <v>0</v>
      </c>
      <c r="CC428" s="61">
        <f t="shared" si="2514"/>
        <v>0</v>
      </c>
      <c r="CD428" s="4"/>
      <c r="CE428" s="4"/>
      <c r="CF428" s="4"/>
      <c r="CG428" s="219">
        <f t="shared" si="2515"/>
        <v>0</v>
      </c>
      <c r="CH428" s="222">
        <f t="shared" si="2516"/>
        <v>0</v>
      </c>
      <c r="CI428" s="4"/>
      <c r="CJ428" s="4"/>
      <c r="CK428" s="219">
        <f t="shared" si="2517"/>
        <v>0</v>
      </c>
      <c r="CL428" s="222">
        <f t="shared" si="2518"/>
        <v>0</v>
      </c>
      <c r="CM428" s="4"/>
      <c r="CN428" s="4"/>
      <c r="CO428" s="219">
        <f t="shared" si="2519"/>
        <v>0</v>
      </c>
      <c r="CP428" s="222">
        <f t="shared" si="2520"/>
        <v>0</v>
      </c>
      <c r="CQ428" s="4"/>
      <c r="CR428" s="4"/>
      <c r="CS428" s="219">
        <f t="shared" si="2521"/>
        <v>0</v>
      </c>
      <c r="CT428" s="222">
        <f t="shared" si="2522"/>
        <v>0</v>
      </c>
      <c r="CU428" s="4"/>
      <c r="CV428" s="4"/>
      <c r="CW428" s="219">
        <f t="shared" si="2523"/>
        <v>0</v>
      </c>
      <c r="CX428" s="222">
        <f t="shared" si="2524"/>
        <v>0</v>
      </c>
      <c r="CY428" s="4"/>
      <c r="CZ428" s="4"/>
      <c r="DA428" s="219">
        <f t="shared" si="2525"/>
        <v>0</v>
      </c>
      <c r="DB428" s="222">
        <f t="shared" si="2526"/>
        <v>0</v>
      </c>
      <c r="DC428" s="4"/>
      <c r="DD428" s="4"/>
      <c r="DE428" s="219">
        <f t="shared" si="2527"/>
        <v>0</v>
      </c>
      <c r="DF428" s="222">
        <f t="shared" si="2528"/>
        <v>0</v>
      </c>
      <c r="DG428" s="4"/>
      <c r="DH428" s="4"/>
      <c r="DI428" s="219">
        <f t="shared" si="2529"/>
        <v>0</v>
      </c>
      <c r="DJ428" s="222">
        <f t="shared" si="2530"/>
        <v>0</v>
      </c>
      <c r="DK428" s="4"/>
      <c r="DL428" s="4"/>
      <c r="DM428" s="219">
        <f t="shared" si="2531"/>
        <v>0</v>
      </c>
      <c r="DN428" s="222">
        <f t="shared" si="2532"/>
        <v>0</v>
      </c>
      <c r="DO428" s="4"/>
      <c r="DP428" s="4"/>
      <c r="DQ428" s="219">
        <f t="shared" si="2533"/>
        <v>0</v>
      </c>
      <c r="DR428" s="222">
        <f t="shared" si="2534"/>
        <v>0</v>
      </c>
      <c r="DS428" s="4"/>
      <c r="DT428" s="4"/>
      <c r="DU428" s="219">
        <f t="shared" si="2535"/>
        <v>0</v>
      </c>
      <c r="DV428" s="222">
        <f t="shared" si="2536"/>
        <v>0</v>
      </c>
      <c r="DW428" s="4"/>
      <c r="DX428" s="4"/>
      <c r="DY428" s="4"/>
      <c r="DZ428" s="219">
        <f t="shared" si="2537"/>
        <v>0</v>
      </c>
      <c r="EA428" s="222">
        <f t="shared" si="2538"/>
        <v>0</v>
      </c>
      <c r="EB428" s="4"/>
      <c r="EC428" s="4"/>
      <c r="ED428" s="219">
        <f t="shared" si="2539"/>
        <v>0</v>
      </c>
      <c r="EE428" s="222">
        <f t="shared" si="2540"/>
        <v>0</v>
      </c>
      <c r="EF428" s="4"/>
      <c r="EG428" s="4"/>
      <c r="EH428" s="219">
        <f t="shared" si="2541"/>
        <v>0</v>
      </c>
      <c r="EI428" s="222">
        <f t="shared" si="2542"/>
        <v>0</v>
      </c>
      <c r="EJ428" s="4"/>
      <c r="EK428" s="4"/>
      <c r="EL428" s="219">
        <f t="shared" si="2543"/>
        <v>0</v>
      </c>
      <c r="EM428" s="222">
        <f t="shared" si="2544"/>
        <v>0</v>
      </c>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c r="HH428" s="4"/>
      <c r="HI428" s="4"/>
      <c r="HJ428" s="4"/>
      <c r="HK428" s="4"/>
      <c r="HL428" s="4"/>
      <c r="HM428" s="4"/>
      <c r="HN428" s="4"/>
      <c r="HO428" s="4"/>
      <c r="HP428" s="4"/>
      <c r="HQ428" s="4"/>
      <c r="HR428" s="4"/>
      <c r="HS428" s="4"/>
      <c r="HT428" s="4"/>
      <c r="HU428" s="4"/>
      <c r="HV428" s="4"/>
    </row>
    <row r="429" spans="1:230" s="5" customFormat="1" x14ac:dyDescent="0.2">
      <c r="A429" s="57"/>
      <c r="B429" s="57"/>
      <c r="C429" s="57" t="s">
        <v>10</v>
      </c>
      <c r="D429" s="57">
        <v>35</v>
      </c>
      <c r="E429" s="6"/>
      <c r="F429" s="64">
        <f t="shared" si="2545"/>
        <v>0</v>
      </c>
      <c r="G429" s="6"/>
      <c r="H429" s="64">
        <f t="shared" si="2593"/>
        <v>0</v>
      </c>
      <c r="I429" s="6"/>
      <c r="J429" s="64">
        <f t="shared" ref="J429" si="2642">SUM(I429*$D429)</f>
        <v>0</v>
      </c>
      <c r="K429" s="6"/>
      <c r="L429" s="64">
        <f t="shared" si="2595"/>
        <v>0</v>
      </c>
      <c r="M429" s="6"/>
      <c r="N429" s="64">
        <f t="shared" si="2596"/>
        <v>0</v>
      </c>
      <c r="O429" s="6"/>
      <c r="P429" s="64">
        <f t="shared" si="2597"/>
        <v>0</v>
      </c>
      <c r="Q429" s="6"/>
      <c r="R429" s="64">
        <f t="shared" si="2598"/>
        <v>0</v>
      </c>
      <c r="S429" s="6"/>
      <c r="T429" s="64">
        <f t="shared" si="2599"/>
        <v>0</v>
      </c>
      <c r="U429" s="6"/>
      <c r="V429" s="64">
        <f t="shared" si="2600"/>
        <v>0</v>
      </c>
      <c r="W429" s="6"/>
      <c r="X429" s="64">
        <f t="shared" si="2601"/>
        <v>0</v>
      </c>
      <c r="Y429" s="6"/>
      <c r="Z429" s="64">
        <f t="shared" si="2602"/>
        <v>0</v>
      </c>
      <c r="AA429" s="6"/>
      <c r="AB429" s="64">
        <f t="shared" si="2603"/>
        <v>0</v>
      </c>
      <c r="AC429" s="59"/>
      <c r="AD429" s="64">
        <f t="shared" si="2604"/>
        <v>0</v>
      </c>
      <c r="AE429" s="59"/>
      <c r="AF429" s="64">
        <f t="shared" si="2605"/>
        <v>0</v>
      </c>
      <c r="AG429" s="59"/>
      <c r="AH429" s="64">
        <f t="shared" si="2606"/>
        <v>0</v>
      </c>
      <c r="AI429" s="59"/>
      <c r="AJ429" s="64">
        <f t="shared" si="2607"/>
        <v>0</v>
      </c>
      <c r="AK429" s="59"/>
      <c r="AL429" s="64">
        <f t="shared" si="2608"/>
        <v>0</v>
      </c>
      <c r="AM429" s="59"/>
      <c r="AN429" s="64">
        <f t="shared" si="2609"/>
        <v>0</v>
      </c>
      <c r="AO429" s="59"/>
      <c r="AP429" s="64">
        <f t="shared" si="2610"/>
        <v>0</v>
      </c>
      <c r="AQ429" s="59"/>
      <c r="AR429" s="64">
        <f t="shared" si="2611"/>
        <v>0</v>
      </c>
      <c r="AS429" s="59"/>
      <c r="AT429" s="64">
        <f t="shared" si="2612"/>
        <v>0</v>
      </c>
      <c r="AU429" s="59"/>
      <c r="AV429" s="64">
        <f t="shared" si="2613"/>
        <v>0</v>
      </c>
      <c r="AW429" s="59"/>
      <c r="AX429" s="64">
        <f t="shared" si="2614"/>
        <v>0</v>
      </c>
      <c r="AY429" s="59"/>
      <c r="AZ429" s="64">
        <f t="shared" si="2615"/>
        <v>0</v>
      </c>
      <c r="BA429" s="59"/>
      <c r="BB429" s="64">
        <f t="shared" si="2616"/>
        <v>0</v>
      </c>
      <c r="BC429" s="59"/>
      <c r="BD429" s="64">
        <f t="shared" si="2617"/>
        <v>0</v>
      </c>
      <c r="BE429" s="59"/>
      <c r="BF429" s="64">
        <f t="shared" si="2618"/>
        <v>0</v>
      </c>
      <c r="BG429" s="59"/>
      <c r="BH429" s="64">
        <f t="shared" si="2619"/>
        <v>0</v>
      </c>
      <c r="BI429" s="59"/>
      <c r="BJ429" s="64">
        <f t="shared" si="2620"/>
        <v>0</v>
      </c>
      <c r="BK429" s="59"/>
      <c r="BL429" s="64">
        <f t="shared" si="2621"/>
        <v>0</v>
      </c>
      <c r="BM429" s="59"/>
      <c r="BN429" s="64">
        <f t="shared" si="2622"/>
        <v>0</v>
      </c>
      <c r="BO429" s="59"/>
      <c r="BP429" s="64">
        <f t="shared" si="2623"/>
        <v>0</v>
      </c>
      <c r="BQ429" s="59"/>
      <c r="BR429" s="64">
        <f t="shared" si="2624"/>
        <v>0</v>
      </c>
      <c r="BS429" s="59"/>
      <c r="BT429" s="64">
        <f t="shared" si="2625"/>
        <v>0</v>
      </c>
      <c r="BU429" s="59"/>
      <c r="BV429" s="64">
        <f t="shared" si="2626"/>
        <v>0</v>
      </c>
      <c r="BW429" s="59"/>
      <c r="BX429" s="64">
        <f t="shared" si="2627"/>
        <v>0</v>
      </c>
      <c r="BY429" s="59">
        <v>1.0000000000000001E-5</v>
      </c>
      <c r="BZ429" s="64">
        <f t="shared" si="2512"/>
        <v>3.5000000000000005E-4</v>
      </c>
      <c r="CA429" s="54"/>
      <c r="CB429" s="61">
        <f t="shared" si="2513"/>
        <v>1.0000000000000001E-5</v>
      </c>
      <c r="CC429" s="61">
        <f t="shared" si="2514"/>
        <v>0</v>
      </c>
      <c r="CD429" s="4"/>
      <c r="CE429" s="4"/>
      <c r="CF429" s="4"/>
      <c r="CG429" s="219">
        <f t="shared" si="2515"/>
        <v>0</v>
      </c>
      <c r="CH429" s="222">
        <f t="shared" si="2516"/>
        <v>0</v>
      </c>
      <c r="CI429" s="4"/>
      <c r="CJ429" s="4"/>
      <c r="CK429" s="219">
        <f t="shared" si="2517"/>
        <v>0</v>
      </c>
      <c r="CL429" s="222">
        <f t="shared" si="2518"/>
        <v>0</v>
      </c>
      <c r="CM429" s="4"/>
      <c r="CN429" s="4"/>
      <c r="CO429" s="219">
        <f t="shared" si="2519"/>
        <v>0</v>
      </c>
      <c r="CP429" s="222">
        <f t="shared" si="2520"/>
        <v>0</v>
      </c>
      <c r="CQ429" s="4"/>
      <c r="CR429" s="4"/>
      <c r="CS429" s="219">
        <f t="shared" si="2521"/>
        <v>0</v>
      </c>
      <c r="CT429" s="222">
        <f t="shared" si="2522"/>
        <v>0</v>
      </c>
      <c r="CU429" s="4"/>
      <c r="CV429" s="4"/>
      <c r="CW429" s="219">
        <f t="shared" si="2523"/>
        <v>0</v>
      </c>
      <c r="CX429" s="222">
        <f t="shared" si="2524"/>
        <v>0</v>
      </c>
      <c r="CY429" s="4"/>
      <c r="CZ429" s="4"/>
      <c r="DA429" s="219">
        <f t="shared" si="2525"/>
        <v>0</v>
      </c>
      <c r="DB429" s="222">
        <f t="shared" si="2526"/>
        <v>0</v>
      </c>
      <c r="DC429" s="4"/>
      <c r="DD429" s="4"/>
      <c r="DE429" s="219">
        <f t="shared" si="2527"/>
        <v>0</v>
      </c>
      <c r="DF429" s="222">
        <f t="shared" si="2528"/>
        <v>0</v>
      </c>
      <c r="DG429" s="4"/>
      <c r="DH429" s="4"/>
      <c r="DI429" s="219">
        <f t="shared" si="2529"/>
        <v>0</v>
      </c>
      <c r="DJ429" s="222">
        <f t="shared" si="2530"/>
        <v>0</v>
      </c>
      <c r="DK429" s="4"/>
      <c r="DL429" s="4"/>
      <c r="DM429" s="219">
        <f t="shared" si="2531"/>
        <v>0</v>
      </c>
      <c r="DN429" s="222">
        <f t="shared" si="2532"/>
        <v>0</v>
      </c>
      <c r="DO429" s="4"/>
      <c r="DP429" s="4"/>
      <c r="DQ429" s="219">
        <f t="shared" si="2533"/>
        <v>0</v>
      </c>
      <c r="DR429" s="222">
        <f t="shared" si="2534"/>
        <v>0</v>
      </c>
      <c r="DS429" s="4"/>
      <c r="DT429" s="4"/>
      <c r="DU429" s="219">
        <f t="shared" si="2535"/>
        <v>0</v>
      </c>
      <c r="DV429" s="222">
        <f t="shared" si="2536"/>
        <v>0</v>
      </c>
      <c r="DW429" s="4"/>
      <c r="DX429" s="4"/>
      <c r="DY429" s="4"/>
      <c r="DZ429" s="219">
        <f t="shared" si="2537"/>
        <v>0</v>
      </c>
      <c r="EA429" s="222">
        <f t="shared" si="2538"/>
        <v>0</v>
      </c>
      <c r="EB429" s="4"/>
      <c r="EC429" s="4"/>
      <c r="ED429" s="219">
        <f t="shared" si="2539"/>
        <v>0</v>
      </c>
      <c r="EE429" s="222">
        <f t="shared" si="2540"/>
        <v>0</v>
      </c>
      <c r="EF429" s="4"/>
      <c r="EG429" s="4"/>
      <c r="EH429" s="219">
        <f t="shared" si="2541"/>
        <v>0</v>
      </c>
      <c r="EI429" s="222">
        <f t="shared" si="2542"/>
        <v>0</v>
      </c>
      <c r="EJ429" s="4"/>
      <c r="EK429" s="4"/>
      <c r="EL429" s="219">
        <f t="shared" si="2543"/>
        <v>0</v>
      </c>
      <c r="EM429" s="222">
        <f t="shared" si="2544"/>
        <v>0</v>
      </c>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c r="HH429" s="4"/>
      <c r="HI429" s="4"/>
      <c r="HJ429" s="4"/>
      <c r="HK429" s="4"/>
      <c r="HL429" s="4"/>
      <c r="HM429" s="4"/>
      <c r="HN429" s="4"/>
      <c r="HO429" s="4"/>
      <c r="HP429" s="4"/>
      <c r="HQ429" s="4"/>
      <c r="HR429" s="4"/>
      <c r="HS429" s="4"/>
      <c r="HT429" s="4"/>
      <c r="HU429" s="4"/>
      <c r="HV429" s="4"/>
    </row>
    <row r="430" spans="1:230" s="5" customFormat="1" x14ac:dyDescent="0.2">
      <c r="A430" s="19"/>
      <c r="B430" s="19"/>
      <c r="C430" s="19"/>
      <c r="D430" s="19"/>
      <c r="E430" s="19"/>
      <c r="F430" s="19"/>
      <c r="G430" s="19"/>
      <c r="H430" s="19"/>
      <c r="I430" s="19"/>
      <c r="J430" s="19"/>
      <c r="K430" s="55"/>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55"/>
      <c r="AJ430" s="19"/>
      <c r="AK430" s="19"/>
      <c r="AL430" s="19"/>
      <c r="AM430" s="19"/>
      <c r="AN430" s="19"/>
      <c r="AO430" s="19"/>
      <c r="AP430" s="19"/>
      <c r="AQ430" s="19"/>
      <c r="AR430" s="19"/>
      <c r="AS430" s="19"/>
      <c r="AT430" s="19"/>
      <c r="AU430" s="19"/>
      <c r="AV430" s="19"/>
      <c r="AW430" s="19"/>
      <c r="AX430" s="19"/>
      <c r="AY430" s="19"/>
      <c r="AZ430" s="19"/>
      <c r="BA430" s="19"/>
      <c r="BB430" s="19"/>
      <c r="BC430" s="19"/>
      <c r="BD430" s="19"/>
      <c r="BE430" s="19"/>
      <c r="BF430" s="19"/>
      <c r="BG430" s="55"/>
      <c r="BH430" s="19"/>
      <c r="BI430" s="19"/>
      <c r="BJ430" s="19"/>
      <c r="BK430" s="19"/>
      <c r="BL430" s="19"/>
      <c r="BM430" s="19"/>
      <c r="BN430" s="19"/>
      <c r="BO430" s="19"/>
      <c r="BP430" s="19"/>
      <c r="BQ430" s="19"/>
      <c r="BR430" s="19"/>
      <c r="BS430" s="19"/>
      <c r="BT430" s="19"/>
      <c r="BU430" s="19"/>
      <c r="BV430" s="19"/>
      <c r="BW430" s="19"/>
      <c r="BX430" s="19"/>
      <c r="BY430" s="19"/>
      <c r="BZ430" s="19"/>
      <c r="CA430" s="19"/>
      <c r="CB430" s="17"/>
      <c r="CC430" s="17"/>
      <c r="CD430" s="4"/>
      <c r="CE430" s="4"/>
      <c r="CF430" s="4"/>
      <c r="CG430" s="219">
        <f t="shared" si="2515"/>
        <v>0</v>
      </c>
      <c r="CH430" s="222">
        <f t="shared" si="2516"/>
        <v>0</v>
      </c>
      <c r="CI430" s="4"/>
      <c r="CJ430" s="4"/>
      <c r="CK430" s="219">
        <f t="shared" si="2517"/>
        <v>0</v>
      </c>
      <c r="CL430" s="222">
        <f t="shared" si="2518"/>
        <v>0</v>
      </c>
      <c r="CM430" s="4"/>
      <c r="CN430" s="4"/>
      <c r="CO430" s="219">
        <f t="shared" si="2519"/>
        <v>0</v>
      </c>
      <c r="CP430" s="222">
        <f t="shared" si="2520"/>
        <v>0</v>
      </c>
      <c r="CQ430" s="4"/>
      <c r="CR430" s="4"/>
      <c r="CS430" s="219">
        <f t="shared" si="2521"/>
        <v>0</v>
      </c>
      <c r="CT430" s="222">
        <f t="shared" si="2522"/>
        <v>0</v>
      </c>
      <c r="CU430" s="4"/>
      <c r="CV430" s="4"/>
      <c r="CW430" s="219">
        <f t="shared" si="2523"/>
        <v>0</v>
      </c>
      <c r="CX430" s="222">
        <f t="shared" si="2524"/>
        <v>0</v>
      </c>
      <c r="CY430" s="4"/>
      <c r="CZ430" s="4"/>
      <c r="DA430" s="219">
        <f t="shared" si="2525"/>
        <v>0</v>
      </c>
      <c r="DB430" s="222">
        <f t="shared" si="2526"/>
        <v>0</v>
      </c>
      <c r="DC430" s="4"/>
      <c r="DD430" s="4"/>
      <c r="DE430" s="219">
        <f t="shared" si="2527"/>
        <v>0</v>
      </c>
      <c r="DF430" s="222">
        <f t="shared" si="2528"/>
        <v>0</v>
      </c>
      <c r="DG430" s="4"/>
      <c r="DH430" s="4"/>
      <c r="DI430" s="219">
        <f t="shared" si="2529"/>
        <v>0</v>
      </c>
      <c r="DJ430" s="222">
        <f t="shared" si="2530"/>
        <v>0</v>
      </c>
      <c r="DK430" s="4"/>
      <c r="DL430" s="4"/>
      <c r="DM430" s="219">
        <f t="shared" si="2531"/>
        <v>0</v>
      </c>
      <c r="DN430" s="222">
        <f t="shared" si="2532"/>
        <v>0</v>
      </c>
      <c r="DO430" s="4"/>
      <c r="DP430" s="4"/>
      <c r="DQ430" s="219">
        <f t="shared" si="2533"/>
        <v>0</v>
      </c>
      <c r="DR430" s="222">
        <f t="shared" si="2534"/>
        <v>0</v>
      </c>
      <c r="DS430" s="4"/>
      <c r="DT430" s="4"/>
      <c r="DU430" s="219">
        <f t="shared" si="2535"/>
        <v>0</v>
      </c>
      <c r="DV430" s="222">
        <f t="shared" si="2536"/>
        <v>0</v>
      </c>
      <c r="DW430" s="4"/>
      <c r="DX430" s="4"/>
      <c r="DY430" s="4"/>
      <c r="DZ430" s="219">
        <f t="shared" si="2537"/>
        <v>0</v>
      </c>
      <c r="EA430" s="222">
        <f t="shared" si="2538"/>
        <v>0</v>
      </c>
      <c r="EB430" s="4"/>
      <c r="EC430" s="4"/>
      <c r="ED430" s="219">
        <f t="shared" si="2539"/>
        <v>0</v>
      </c>
      <c r="EE430" s="222">
        <f t="shared" si="2540"/>
        <v>0</v>
      </c>
      <c r="EF430" s="4"/>
      <c r="EG430" s="4"/>
      <c r="EH430" s="219">
        <f t="shared" si="2541"/>
        <v>0</v>
      </c>
      <c r="EI430" s="222">
        <f t="shared" si="2542"/>
        <v>0</v>
      </c>
      <c r="EJ430" s="4"/>
      <c r="EK430" s="4"/>
      <c r="EL430" s="219">
        <f t="shared" si="2543"/>
        <v>0</v>
      </c>
      <c r="EM430" s="222">
        <f t="shared" si="2544"/>
        <v>0</v>
      </c>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c r="HH430" s="4"/>
      <c r="HI430" s="4"/>
      <c r="HJ430" s="4"/>
      <c r="HK430" s="4"/>
      <c r="HL430" s="4"/>
      <c r="HM430" s="4"/>
      <c r="HN430" s="4"/>
      <c r="HO430" s="4"/>
      <c r="HP430" s="4"/>
      <c r="HQ430" s="4"/>
      <c r="HR430" s="4"/>
      <c r="HS430" s="4"/>
      <c r="HT430" s="4"/>
      <c r="HU430" s="4"/>
      <c r="HV430" s="4"/>
    </row>
    <row r="431" spans="1:230" s="5" customFormat="1" x14ac:dyDescent="0.2">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56"/>
      <c r="AD431" s="19"/>
      <c r="AE431" s="56"/>
      <c r="AF431" s="19"/>
      <c r="AG431" s="56"/>
      <c r="AH431" s="19"/>
      <c r="AI431" s="56"/>
      <c r="AJ431" s="19"/>
      <c r="AK431" s="56"/>
      <c r="AL431" s="19"/>
      <c r="AM431" s="56"/>
      <c r="AN431" s="19"/>
      <c r="AO431" s="56"/>
      <c r="AP431" s="19"/>
      <c r="AQ431" s="56"/>
      <c r="AR431" s="19"/>
      <c r="AS431" s="56"/>
      <c r="AT431" s="19"/>
      <c r="AU431" s="56"/>
      <c r="AV431" s="19"/>
      <c r="AW431" s="56"/>
      <c r="AX431" s="19"/>
      <c r="AY431" s="56"/>
      <c r="AZ431" s="19"/>
      <c r="BA431" s="56"/>
      <c r="BB431" s="19"/>
      <c r="BC431" s="56"/>
      <c r="BD431" s="19"/>
      <c r="BE431" s="56"/>
      <c r="BF431" s="19"/>
      <c r="BG431" s="56"/>
      <c r="BH431" s="19"/>
      <c r="BI431" s="56"/>
      <c r="BJ431" s="19"/>
      <c r="BK431" s="56"/>
      <c r="BL431" s="19"/>
      <c r="BM431" s="56"/>
      <c r="BN431" s="19"/>
      <c r="BO431" s="56"/>
      <c r="BP431" s="19"/>
      <c r="BQ431" s="56"/>
      <c r="BR431" s="19"/>
      <c r="BS431" s="56"/>
      <c r="BT431" s="19"/>
      <c r="BU431" s="56"/>
      <c r="BV431" s="19"/>
      <c r="BW431" s="56"/>
      <c r="BX431" s="19"/>
      <c r="BY431" s="56"/>
      <c r="BZ431" s="19"/>
      <c r="CA431" s="19"/>
      <c r="CB431" s="17"/>
      <c r="CC431" s="17"/>
      <c r="CD431" s="63"/>
      <c r="CE431" s="4"/>
      <c r="CF431" s="4"/>
      <c r="CG431" s="219">
        <f t="shared" si="2515"/>
        <v>0</v>
      </c>
      <c r="CH431" s="222">
        <f t="shared" si="2516"/>
        <v>0</v>
      </c>
      <c r="CI431" s="4"/>
      <c r="CJ431" s="4"/>
      <c r="CK431" s="219">
        <f t="shared" si="2517"/>
        <v>0</v>
      </c>
      <c r="CL431" s="222">
        <f t="shared" si="2518"/>
        <v>0</v>
      </c>
      <c r="CM431" s="4"/>
      <c r="CN431" s="4"/>
      <c r="CO431" s="219">
        <f t="shared" si="2519"/>
        <v>0</v>
      </c>
      <c r="CP431" s="222">
        <f t="shared" si="2520"/>
        <v>0</v>
      </c>
      <c r="CQ431" s="4"/>
      <c r="CR431" s="4"/>
      <c r="CS431" s="219">
        <f t="shared" si="2521"/>
        <v>0</v>
      </c>
      <c r="CT431" s="222">
        <f t="shared" si="2522"/>
        <v>0</v>
      </c>
      <c r="CU431" s="4"/>
      <c r="CV431" s="4"/>
      <c r="CW431" s="219">
        <f t="shared" si="2523"/>
        <v>0</v>
      </c>
      <c r="CX431" s="222">
        <f t="shared" si="2524"/>
        <v>0</v>
      </c>
      <c r="CY431" s="4"/>
      <c r="CZ431" s="4"/>
      <c r="DA431" s="219">
        <f t="shared" si="2525"/>
        <v>0</v>
      </c>
      <c r="DB431" s="222">
        <f t="shared" si="2526"/>
        <v>0</v>
      </c>
      <c r="DC431" s="4"/>
      <c r="DD431" s="4"/>
      <c r="DE431" s="219">
        <f t="shared" si="2527"/>
        <v>0</v>
      </c>
      <c r="DF431" s="222">
        <f t="shared" si="2528"/>
        <v>0</v>
      </c>
      <c r="DG431" s="4"/>
      <c r="DH431" s="4"/>
      <c r="DI431" s="219">
        <f t="shared" si="2529"/>
        <v>0</v>
      </c>
      <c r="DJ431" s="222">
        <f t="shared" si="2530"/>
        <v>0</v>
      </c>
      <c r="DK431" s="4"/>
      <c r="DL431" s="4"/>
      <c r="DM431" s="219">
        <f t="shared" si="2531"/>
        <v>0</v>
      </c>
      <c r="DN431" s="222">
        <f t="shared" si="2532"/>
        <v>0</v>
      </c>
      <c r="DO431" s="4"/>
      <c r="DP431" s="4"/>
      <c r="DQ431" s="219">
        <f t="shared" si="2533"/>
        <v>0</v>
      </c>
      <c r="DR431" s="222">
        <f t="shared" si="2534"/>
        <v>0</v>
      </c>
      <c r="DS431" s="4"/>
      <c r="DT431" s="4"/>
      <c r="DU431" s="219">
        <f t="shared" si="2535"/>
        <v>0</v>
      </c>
      <c r="DV431" s="222">
        <f t="shared" si="2536"/>
        <v>0</v>
      </c>
      <c r="DW431" s="4"/>
      <c r="DX431" s="4"/>
      <c r="DY431" s="4"/>
      <c r="DZ431" s="219">
        <f t="shared" si="2537"/>
        <v>0</v>
      </c>
      <c r="EA431" s="222">
        <f t="shared" si="2538"/>
        <v>0</v>
      </c>
      <c r="EB431" s="4"/>
      <c r="EC431" s="4"/>
      <c r="ED431" s="219">
        <f t="shared" si="2539"/>
        <v>0</v>
      </c>
      <c r="EE431" s="222">
        <f t="shared" si="2540"/>
        <v>0</v>
      </c>
      <c r="EF431" s="4"/>
      <c r="EG431" s="4"/>
      <c r="EH431" s="219">
        <f t="shared" si="2541"/>
        <v>0</v>
      </c>
      <c r="EI431" s="222">
        <f t="shared" si="2542"/>
        <v>0</v>
      </c>
      <c r="EJ431" s="4"/>
      <c r="EK431" s="4"/>
      <c r="EL431" s="219">
        <f t="shared" si="2543"/>
        <v>0</v>
      </c>
      <c r="EM431" s="222">
        <f t="shared" si="2544"/>
        <v>0</v>
      </c>
      <c r="EN431" s="4"/>
      <c r="EO431" s="18"/>
      <c r="EP431" s="18"/>
      <c r="EQ431" s="18"/>
      <c r="ER431" s="18"/>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c r="HH431" s="4"/>
      <c r="HI431" s="4"/>
      <c r="HJ431" s="4"/>
      <c r="HK431" s="4"/>
      <c r="HL431" s="4"/>
      <c r="HM431" s="4"/>
      <c r="HN431" s="4"/>
      <c r="HO431" s="4"/>
      <c r="HP431" s="4"/>
      <c r="HQ431" s="4"/>
      <c r="HR431" s="4"/>
      <c r="HS431" s="4"/>
      <c r="HT431" s="4"/>
      <c r="HU431" s="4"/>
      <c r="HV431" s="4"/>
    </row>
    <row r="432" spans="1:230" s="14" customFormat="1" ht="24" x14ac:dyDescent="0.2">
      <c r="A432" s="65"/>
      <c r="B432" s="65" t="s">
        <v>60</v>
      </c>
      <c r="C432" s="65"/>
      <c r="D432" s="65"/>
      <c r="E432" s="65">
        <f>SUM(E399:E429)</f>
        <v>0</v>
      </c>
      <c r="F432" s="142">
        <f t="shared" ref="F432:AZ432" si="2643">SUM(F399:F429)</f>
        <v>0</v>
      </c>
      <c r="G432" s="65">
        <f t="shared" si="2643"/>
        <v>0</v>
      </c>
      <c r="H432" s="65">
        <f t="shared" si="2643"/>
        <v>0</v>
      </c>
      <c r="I432" s="65">
        <f t="shared" si="2643"/>
        <v>0</v>
      </c>
      <c r="J432" s="65">
        <f t="shared" si="2643"/>
        <v>0</v>
      </c>
      <c r="K432" s="65">
        <f t="shared" si="2643"/>
        <v>0</v>
      </c>
      <c r="L432" s="65">
        <f t="shared" si="2643"/>
        <v>0</v>
      </c>
      <c r="M432" s="65">
        <f t="shared" si="2643"/>
        <v>0</v>
      </c>
      <c r="N432" s="65">
        <f t="shared" si="2643"/>
        <v>0</v>
      </c>
      <c r="O432" s="65">
        <f t="shared" si="2643"/>
        <v>0</v>
      </c>
      <c r="P432" s="65">
        <f t="shared" si="2643"/>
        <v>0</v>
      </c>
      <c r="Q432" s="65">
        <f t="shared" si="2643"/>
        <v>0</v>
      </c>
      <c r="R432" s="65">
        <f t="shared" si="2643"/>
        <v>0</v>
      </c>
      <c r="S432" s="65">
        <f t="shared" si="2643"/>
        <v>0</v>
      </c>
      <c r="T432" s="65">
        <f t="shared" si="2643"/>
        <v>0</v>
      </c>
      <c r="U432" s="65">
        <f t="shared" si="2643"/>
        <v>0</v>
      </c>
      <c r="V432" s="65">
        <f t="shared" si="2643"/>
        <v>0</v>
      </c>
      <c r="W432" s="65">
        <f t="shared" si="2643"/>
        <v>0</v>
      </c>
      <c r="X432" s="65">
        <f t="shared" si="2643"/>
        <v>0</v>
      </c>
      <c r="Y432" s="65">
        <f t="shared" si="2643"/>
        <v>0</v>
      </c>
      <c r="Z432" s="65">
        <f t="shared" si="2643"/>
        <v>0</v>
      </c>
      <c r="AA432" s="65">
        <f t="shared" si="2643"/>
        <v>0</v>
      </c>
      <c r="AB432" s="65">
        <f t="shared" si="2643"/>
        <v>0</v>
      </c>
      <c r="AC432" s="65">
        <f t="shared" si="2643"/>
        <v>0</v>
      </c>
      <c r="AD432" s="65">
        <f t="shared" si="2643"/>
        <v>0</v>
      </c>
      <c r="AE432" s="65">
        <f t="shared" si="2643"/>
        <v>0</v>
      </c>
      <c r="AF432" s="65">
        <f t="shared" si="2643"/>
        <v>0</v>
      </c>
      <c r="AG432" s="65">
        <f t="shared" si="2643"/>
        <v>0</v>
      </c>
      <c r="AH432" s="65">
        <f t="shared" si="2643"/>
        <v>0</v>
      </c>
      <c r="AI432" s="65">
        <f t="shared" si="2643"/>
        <v>0</v>
      </c>
      <c r="AJ432" s="65">
        <f t="shared" si="2643"/>
        <v>0</v>
      </c>
      <c r="AK432" s="65">
        <f t="shared" si="2643"/>
        <v>0</v>
      </c>
      <c r="AL432" s="65">
        <f t="shared" si="2643"/>
        <v>0</v>
      </c>
      <c r="AM432" s="65">
        <f t="shared" si="2643"/>
        <v>0</v>
      </c>
      <c r="AN432" s="65">
        <f t="shared" si="2643"/>
        <v>0</v>
      </c>
      <c r="AO432" s="65">
        <f t="shared" si="2643"/>
        <v>0</v>
      </c>
      <c r="AP432" s="65">
        <f t="shared" si="2643"/>
        <v>0</v>
      </c>
      <c r="AQ432" s="65">
        <f t="shared" si="2643"/>
        <v>0</v>
      </c>
      <c r="AR432" s="65">
        <f t="shared" si="2643"/>
        <v>0</v>
      </c>
      <c r="AS432" s="65">
        <f t="shared" si="2643"/>
        <v>0</v>
      </c>
      <c r="AT432" s="65">
        <f t="shared" si="2643"/>
        <v>0</v>
      </c>
      <c r="AU432" s="65">
        <f t="shared" si="2643"/>
        <v>0</v>
      </c>
      <c r="AV432" s="65">
        <f t="shared" si="2643"/>
        <v>0</v>
      </c>
      <c r="AW432" s="65">
        <f t="shared" si="2643"/>
        <v>0</v>
      </c>
      <c r="AX432" s="65">
        <f t="shared" si="2643"/>
        <v>0</v>
      </c>
      <c r="AY432" s="65">
        <f t="shared" si="2643"/>
        <v>0</v>
      </c>
      <c r="AZ432" s="65">
        <f t="shared" si="2643"/>
        <v>0</v>
      </c>
      <c r="BA432" s="65">
        <f t="shared" ref="BA432:BX432" si="2644">SUM(BA399:BA429)</f>
        <v>0</v>
      </c>
      <c r="BB432" s="65">
        <f t="shared" si="2644"/>
        <v>0</v>
      </c>
      <c r="BC432" s="65">
        <f t="shared" si="2644"/>
        <v>0</v>
      </c>
      <c r="BD432" s="65">
        <f t="shared" si="2644"/>
        <v>0</v>
      </c>
      <c r="BE432" s="65">
        <f t="shared" si="2644"/>
        <v>0</v>
      </c>
      <c r="BF432" s="65">
        <f t="shared" si="2644"/>
        <v>0</v>
      </c>
      <c r="BG432" s="65">
        <f t="shared" si="2644"/>
        <v>0</v>
      </c>
      <c r="BH432" s="65">
        <f t="shared" si="2644"/>
        <v>0</v>
      </c>
      <c r="BI432" s="65">
        <f t="shared" si="2644"/>
        <v>0</v>
      </c>
      <c r="BJ432" s="65">
        <f t="shared" si="2644"/>
        <v>0</v>
      </c>
      <c r="BK432" s="65">
        <f t="shared" si="2644"/>
        <v>0</v>
      </c>
      <c r="BL432" s="65">
        <f t="shared" si="2644"/>
        <v>0</v>
      </c>
      <c r="BM432" s="65">
        <f t="shared" si="2644"/>
        <v>0</v>
      </c>
      <c r="BN432" s="65">
        <f t="shared" si="2644"/>
        <v>0</v>
      </c>
      <c r="BO432" s="65">
        <f t="shared" si="2644"/>
        <v>0</v>
      </c>
      <c r="BP432" s="65">
        <f t="shared" si="2644"/>
        <v>0</v>
      </c>
      <c r="BQ432" s="65">
        <f t="shared" si="2644"/>
        <v>0</v>
      </c>
      <c r="BR432" s="65">
        <f t="shared" si="2644"/>
        <v>0</v>
      </c>
      <c r="BS432" s="65">
        <f t="shared" si="2644"/>
        <v>0</v>
      </c>
      <c r="BT432" s="65">
        <f t="shared" si="2644"/>
        <v>0</v>
      </c>
      <c r="BU432" s="65">
        <f t="shared" si="2644"/>
        <v>0</v>
      </c>
      <c r="BV432" s="65">
        <f t="shared" si="2644"/>
        <v>0</v>
      </c>
      <c r="BW432" s="65">
        <f t="shared" si="2644"/>
        <v>0</v>
      </c>
      <c r="BX432" s="65">
        <f t="shared" si="2644"/>
        <v>0</v>
      </c>
      <c r="BY432" s="65">
        <f t="shared" ref="BY432:BZ432" si="2645">SUM(BY399:BY429)</f>
        <v>1.0000000000000001E-5</v>
      </c>
      <c r="BZ432" s="65">
        <f t="shared" si="2645"/>
        <v>3.5000000000000005E-4</v>
      </c>
      <c r="CA432" s="65"/>
      <c r="CB432" s="66">
        <f>SUM(CB399:CB429)</f>
        <v>1.0000000000000001E-5</v>
      </c>
      <c r="CC432" s="66">
        <f>SUM(CC399:CC429)</f>
        <v>0</v>
      </c>
      <c r="CD432" s="67" t="s">
        <v>60</v>
      </c>
      <c r="CE432" s="142">
        <f t="shared" ref="CE432:CF432" si="2646">SUM(CE399:CE431)</f>
        <v>0</v>
      </c>
      <c r="CF432" s="142">
        <f t="shared" si="2646"/>
        <v>0</v>
      </c>
      <c r="CG432" s="142">
        <f>SUM(CG399:CG431)</f>
        <v>0</v>
      </c>
      <c r="CH432" s="142">
        <f>SUM(CH399:CH431)</f>
        <v>0</v>
      </c>
      <c r="CI432" s="142">
        <f t="shared" ref="CI432:CJ432" si="2647">SUM(CI399:CI431)</f>
        <v>0</v>
      </c>
      <c r="CJ432" s="142">
        <f t="shared" si="2647"/>
        <v>0</v>
      </c>
      <c r="CK432" s="142">
        <f>SUM(CK399:CK431)</f>
        <v>0</v>
      </c>
      <c r="CL432" s="142">
        <f>SUM(CL399:CL431)</f>
        <v>0</v>
      </c>
      <c r="CM432" s="142">
        <f t="shared" ref="CM432:CN432" si="2648">SUM(CM399:CM431)</f>
        <v>0</v>
      </c>
      <c r="CN432" s="142">
        <f t="shared" si="2648"/>
        <v>0</v>
      </c>
      <c r="CO432" s="142">
        <f>SUM(CO399:CO431)</f>
        <v>0</v>
      </c>
      <c r="CP432" s="142">
        <f>SUM(CP399:CP431)</f>
        <v>0</v>
      </c>
      <c r="CQ432" s="142">
        <f t="shared" ref="CQ432:CR432" si="2649">SUM(CQ399:CQ431)</f>
        <v>0</v>
      </c>
      <c r="CR432" s="142">
        <f t="shared" si="2649"/>
        <v>0</v>
      </c>
      <c r="CS432" s="142">
        <f>SUM(CS399:CS431)</f>
        <v>0</v>
      </c>
      <c r="CT432" s="142">
        <f>SUM(CT399:CT431)</f>
        <v>0</v>
      </c>
      <c r="CU432" s="142">
        <f t="shared" ref="CU432:CV432" si="2650">SUM(CU399:CU431)</f>
        <v>0</v>
      </c>
      <c r="CV432" s="142">
        <f t="shared" si="2650"/>
        <v>0</v>
      </c>
      <c r="CW432" s="142">
        <f>SUM(CW399:CW431)</f>
        <v>0</v>
      </c>
      <c r="CX432" s="142">
        <f>SUM(CX399:CX431)</f>
        <v>0</v>
      </c>
      <c r="CY432" s="142">
        <f t="shared" ref="CY432:CZ432" si="2651">SUM(CY399:CY431)</f>
        <v>0</v>
      </c>
      <c r="CZ432" s="142">
        <f t="shared" si="2651"/>
        <v>0</v>
      </c>
      <c r="DA432" s="142">
        <f>SUM(DA399:DA431)</f>
        <v>0</v>
      </c>
      <c r="DB432" s="142">
        <f>SUM(DB399:DB431)</f>
        <v>0</v>
      </c>
      <c r="DC432" s="142">
        <f t="shared" ref="DC432:DD432" si="2652">SUM(DC399:DC431)</f>
        <v>0</v>
      </c>
      <c r="DD432" s="142">
        <f t="shared" si="2652"/>
        <v>0</v>
      </c>
      <c r="DE432" s="142">
        <f>SUM(DE399:DE431)</f>
        <v>0</v>
      </c>
      <c r="DF432" s="142">
        <f>SUM(DF399:DF431)</f>
        <v>0</v>
      </c>
      <c r="DG432" s="142">
        <f t="shared" ref="DG432:DH432" si="2653">SUM(DG399:DG431)</f>
        <v>0</v>
      </c>
      <c r="DH432" s="142">
        <f t="shared" si="2653"/>
        <v>0</v>
      </c>
      <c r="DI432" s="142">
        <f>SUM(DI399:DI431)</f>
        <v>0</v>
      </c>
      <c r="DJ432" s="142">
        <f>SUM(DJ399:DJ431)</f>
        <v>0</v>
      </c>
      <c r="DK432" s="142">
        <f t="shared" ref="DK432:DL432" si="2654">SUM(DK399:DK431)</f>
        <v>0</v>
      </c>
      <c r="DL432" s="142">
        <f t="shared" si="2654"/>
        <v>0</v>
      </c>
      <c r="DM432" s="142">
        <f>SUM(DM399:DM431)</f>
        <v>0</v>
      </c>
      <c r="DN432" s="142">
        <f>SUM(DN399:DN431)</f>
        <v>0</v>
      </c>
      <c r="DO432" s="142">
        <f t="shared" ref="DO432:DP432" si="2655">SUM(DO399:DO431)</f>
        <v>0</v>
      </c>
      <c r="DP432" s="142">
        <f t="shared" si="2655"/>
        <v>0</v>
      </c>
      <c r="DQ432" s="142">
        <f>SUM(DQ399:DQ431)</f>
        <v>0</v>
      </c>
      <c r="DR432" s="142">
        <f>SUM(DR399:DR431)</f>
        <v>0</v>
      </c>
      <c r="DS432" s="142">
        <f t="shared" ref="DS432:DT432" si="2656">SUM(DS399:DS431)</f>
        <v>0</v>
      </c>
      <c r="DT432" s="142">
        <f t="shared" si="2656"/>
        <v>0</v>
      </c>
      <c r="DU432" s="142">
        <f>SUM(DU399:DU431)</f>
        <v>0</v>
      </c>
      <c r="DV432" s="142">
        <f>SUM(DV399:DV431)</f>
        <v>0</v>
      </c>
      <c r="DW432" s="18"/>
      <c r="DX432" s="142">
        <f t="shared" ref="DX432:DY432" si="2657">SUM(DX399:DX431)</f>
        <v>0</v>
      </c>
      <c r="DY432" s="142">
        <f t="shared" si="2657"/>
        <v>0</v>
      </c>
      <c r="DZ432" s="142">
        <f>SUM(DZ399:DZ431)</f>
        <v>0</v>
      </c>
      <c r="EA432" s="142">
        <f>SUM(EA399:EA431)</f>
        <v>0</v>
      </c>
      <c r="EB432" s="142">
        <f t="shared" ref="EB432:EC432" si="2658">SUM(EB399:EB431)</f>
        <v>0</v>
      </c>
      <c r="EC432" s="142">
        <f t="shared" si="2658"/>
        <v>0</v>
      </c>
      <c r="ED432" s="142">
        <f>SUM(ED399:ED431)</f>
        <v>0</v>
      </c>
      <c r="EE432" s="142">
        <f>SUM(EE399:EE431)</f>
        <v>0</v>
      </c>
      <c r="EF432" s="142">
        <f t="shared" ref="EF432:EG432" si="2659">SUM(EF399:EF431)</f>
        <v>0</v>
      </c>
      <c r="EG432" s="142">
        <f t="shared" si="2659"/>
        <v>0</v>
      </c>
      <c r="EH432" s="142">
        <f>SUM(EH399:EH431)</f>
        <v>0</v>
      </c>
      <c r="EI432" s="142">
        <f>SUM(EI399:EI431)</f>
        <v>0</v>
      </c>
      <c r="EJ432" s="142">
        <f t="shared" ref="EJ432:EK432" si="2660">SUM(EJ399:EJ431)</f>
        <v>0</v>
      </c>
      <c r="EK432" s="142">
        <f t="shared" si="2660"/>
        <v>0</v>
      </c>
      <c r="EL432" s="142">
        <f>SUM(EL399:EL431)</f>
        <v>0</v>
      </c>
      <c r="EM432" s="142">
        <f>SUM(EM399:EM431)</f>
        <v>0</v>
      </c>
      <c r="EN432" s="18"/>
      <c r="EO432" s="4"/>
      <c r="EP432" s="4"/>
      <c r="EQ432" s="4"/>
      <c r="ER432" s="4"/>
      <c r="ES432" s="18"/>
      <c r="ET432" s="18"/>
      <c r="EU432" s="18"/>
      <c r="EV432" s="18"/>
      <c r="EW432" s="18"/>
      <c r="EX432" s="18"/>
      <c r="EY432" s="18"/>
      <c r="EZ432" s="18"/>
      <c r="FA432" s="18"/>
      <c r="FB432" s="18"/>
      <c r="FC432" s="18"/>
      <c r="FD432" s="18"/>
      <c r="FE432" s="18"/>
      <c r="FF432" s="18"/>
      <c r="FG432" s="18"/>
      <c r="FH432" s="18"/>
      <c r="FI432" s="18"/>
      <c r="FJ432" s="18"/>
      <c r="FK432" s="18"/>
      <c r="FL432" s="18"/>
      <c r="FM432" s="18"/>
      <c r="FN432" s="18"/>
      <c r="FO432" s="18"/>
      <c r="FP432" s="18"/>
      <c r="FQ432" s="18"/>
      <c r="FR432" s="18"/>
      <c r="FS432" s="18"/>
      <c r="FT432" s="18"/>
      <c r="FU432" s="18"/>
      <c r="FV432" s="18"/>
      <c r="FW432" s="18"/>
      <c r="FX432" s="18"/>
      <c r="FY432" s="18"/>
      <c r="FZ432" s="18"/>
      <c r="GA432" s="18"/>
      <c r="GB432" s="18"/>
      <c r="GC432" s="18"/>
      <c r="GD432" s="18"/>
      <c r="GE432" s="18"/>
      <c r="GF432" s="18"/>
      <c r="GG432" s="18"/>
      <c r="GH432" s="18"/>
      <c r="GI432" s="18"/>
      <c r="GJ432" s="18"/>
      <c r="GK432" s="18"/>
      <c r="GL432" s="18"/>
      <c r="GM432" s="18"/>
      <c r="GN432" s="18"/>
      <c r="GO432" s="18"/>
      <c r="GP432" s="18"/>
      <c r="GQ432" s="18"/>
      <c r="GR432" s="18"/>
      <c r="GS432" s="18"/>
      <c r="GT432" s="18"/>
      <c r="GU432" s="18"/>
      <c r="GV432" s="18"/>
      <c r="GW432" s="18"/>
      <c r="GX432" s="18"/>
      <c r="GY432" s="18"/>
      <c r="GZ432" s="18"/>
      <c r="HA432" s="18"/>
      <c r="HB432" s="18"/>
      <c r="HC432" s="18"/>
      <c r="HD432" s="18"/>
      <c r="HE432" s="18"/>
      <c r="HF432" s="18"/>
      <c r="HG432" s="18"/>
      <c r="HH432" s="18"/>
      <c r="HI432" s="18"/>
      <c r="HJ432" s="18"/>
      <c r="HK432" s="18"/>
      <c r="HL432" s="18"/>
      <c r="HM432" s="18"/>
      <c r="HN432" s="18"/>
      <c r="HO432" s="18"/>
      <c r="HP432" s="18"/>
      <c r="HQ432" s="18"/>
      <c r="HR432" s="18"/>
      <c r="HS432" s="18"/>
      <c r="HT432" s="18"/>
      <c r="HU432" s="18"/>
      <c r="HV432" s="18"/>
    </row>
    <row r="433" spans="1:230" x14ac:dyDescent="0.2">
      <c r="A433" s="65"/>
      <c r="B433" s="65" t="s">
        <v>61</v>
      </c>
      <c r="C433" s="65"/>
      <c r="D433" s="65"/>
      <c r="E433" s="303" t="e">
        <f>F432/E432</f>
        <v>#DIV/0!</v>
      </c>
      <c r="F433" s="303"/>
      <c r="G433" s="303" t="e">
        <f>H432/G432</f>
        <v>#DIV/0!</v>
      </c>
      <c r="H433" s="303"/>
      <c r="I433" s="303" t="e">
        <f>J432/I432</f>
        <v>#DIV/0!</v>
      </c>
      <c r="J433" s="303"/>
      <c r="K433" s="303" t="e">
        <f>L432/K432</f>
        <v>#DIV/0!</v>
      </c>
      <c r="L433" s="303"/>
      <c r="M433" s="303" t="e">
        <f>N432/M432</f>
        <v>#DIV/0!</v>
      </c>
      <c r="N433" s="303"/>
      <c r="O433" s="303" t="e">
        <f>P432/O432</f>
        <v>#DIV/0!</v>
      </c>
      <c r="P433" s="303"/>
      <c r="Q433" s="303" t="e">
        <f>R432/Q432</f>
        <v>#DIV/0!</v>
      </c>
      <c r="R433" s="303"/>
      <c r="S433" s="303" t="e">
        <f>T432/S432</f>
        <v>#DIV/0!</v>
      </c>
      <c r="T433" s="303"/>
      <c r="U433" s="303" t="e">
        <f>V432/U432</f>
        <v>#DIV/0!</v>
      </c>
      <c r="V433" s="303"/>
      <c r="W433" s="303" t="e">
        <f>X432/W432</f>
        <v>#DIV/0!</v>
      </c>
      <c r="X433" s="303"/>
      <c r="Y433" s="303" t="e">
        <f>Z432/Y432</f>
        <v>#DIV/0!</v>
      </c>
      <c r="Z433" s="303"/>
      <c r="AA433" s="303" t="e">
        <f>AB432/AA432</f>
        <v>#DIV/0!</v>
      </c>
      <c r="AB433" s="303"/>
      <c r="AC433" s="303" t="e">
        <f>AD432/AC432</f>
        <v>#DIV/0!</v>
      </c>
      <c r="AD433" s="303"/>
      <c r="AE433" s="303" t="e">
        <f>AF432/AE432</f>
        <v>#DIV/0!</v>
      </c>
      <c r="AF433" s="303"/>
      <c r="AG433" s="303" t="e">
        <f>AH432/AG432</f>
        <v>#DIV/0!</v>
      </c>
      <c r="AH433" s="303"/>
      <c r="AI433" s="303" t="e">
        <f>AJ432/AI432</f>
        <v>#DIV/0!</v>
      </c>
      <c r="AJ433" s="303"/>
      <c r="AK433" s="303" t="e">
        <f>AL432/AK432</f>
        <v>#DIV/0!</v>
      </c>
      <c r="AL433" s="303"/>
      <c r="AM433" s="303" t="e">
        <f>AN432/AM432</f>
        <v>#DIV/0!</v>
      </c>
      <c r="AN433" s="303"/>
      <c r="AO433" s="303" t="e">
        <f>AP432/AO432</f>
        <v>#DIV/0!</v>
      </c>
      <c r="AP433" s="303"/>
      <c r="AQ433" s="303" t="e">
        <f>AR432/AQ432</f>
        <v>#DIV/0!</v>
      </c>
      <c r="AR433" s="303"/>
      <c r="AS433" s="303" t="e">
        <f>AT432/AS432</f>
        <v>#DIV/0!</v>
      </c>
      <c r="AT433" s="303"/>
      <c r="AU433" s="303" t="e">
        <f>AV432/AU432</f>
        <v>#DIV/0!</v>
      </c>
      <c r="AV433" s="303"/>
      <c r="AW433" s="303" t="e">
        <f>AX432/AW432</f>
        <v>#DIV/0!</v>
      </c>
      <c r="AX433" s="303"/>
      <c r="AY433" s="303" t="e">
        <f>AZ432/AY432</f>
        <v>#DIV/0!</v>
      </c>
      <c r="AZ433" s="303"/>
      <c r="BA433" s="303" t="e">
        <f>BB432/BA432</f>
        <v>#DIV/0!</v>
      </c>
      <c r="BB433" s="303"/>
      <c r="BC433" s="303" t="e">
        <f>BD432/BC432</f>
        <v>#DIV/0!</v>
      </c>
      <c r="BD433" s="303"/>
      <c r="BE433" s="303" t="e">
        <f>BF432/BE432</f>
        <v>#DIV/0!</v>
      </c>
      <c r="BF433" s="303"/>
      <c r="BG433" s="303" t="e">
        <f>BH432/BG432</f>
        <v>#DIV/0!</v>
      </c>
      <c r="BH433" s="303"/>
      <c r="BI433" s="303" t="e">
        <f>BJ432/BI432</f>
        <v>#DIV/0!</v>
      </c>
      <c r="BJ433" s="303"/>
      <c r="BK433" s="303" t="e">
        <f>BL432/BK432</f>
        <v>#DIV/0!</v>
      </c>
      <c r="BL433" s="303"/>
      <c r="BM433" s="303" t="e">
        <f>BN432/BM432</f>
        <v>#DIV/0!</v>
      </c>
      <c r="BN433" s="303"/>
      <c r="BO433" s="303" t="e">
        <f>BP432/BO432</f>
        <v>#DIV/0!</v>
      </c>
      <c r="BP433" s="303"/>
      <c r="BQ433" s="303" t="e">
        <f>BR432/BQ432</f>
        <v>#DIV/0!</v>
      </c>
      <c r="BR433" s="303"/>
      <c r="BS433" s="303" t="e">
        <f>BT432/BS432</f>
        <v>#DIV/0!</v>
      </c>
      <c r="BT433" s="303"/>
      <c r="BU433" s="303" t="e">
        <f>BV432/BU432</f>
        <v>#DIV/0!</v>
      </c>
      <c r="BV433" s="303"/>
      <c r="BW433" s="303" t="e">
        <f>BX432/BW432</f>
        <v>#DIV/0!</v>
      </c>
      <c r="BX433" s="303"/>
      <c r="BY433" s="303">
        <f>BZ432/BY432</f>
        <v>35</v>
      </c>
      <c r="BZ433" s="303"/>
      <c r="CA433" s="70"/>
      <c r="CB433" s="310">
        <f>CC432/CB432</f>
        <v>0</v>
      </c>
      <c r="CC433" s="310"/>
      <c r="CD433" s="68" t="s">
        <v>62</v>
      </c>
      <c r="CE433" s="303"/>
      <c r="CF433" s="303"/>
      <c r="CG433" s="224"/>
      <c r="CH433" s="224"/>
      <c r="CI433" s="303"/>
      <c r="CJ433" s="303"/>
      <c r="CK433" s="241"/>
      <c r="CL433" s="241"/>
      <c r="CM433" s="303"/>
      <c r="CN433" s="303"/>
      <c r="CO433" s="242"/>
      <c r="CP433" s="242"/>
      <c r="CQ433" s="303"/>
      <c r="CR433" s="303"/>
      <c r="CS433" s="243"/>
      <c r="CT433" s="243"/>
      <c r="CU433" s="303"/>
      <c r="CV433" s="303"/>
      <c r="CW433" s="245"/>
      <c r="CX433" s="245"/>
      <c r="CY433" s="303"/>
      <c r="CZ433" s="303"/>
      <c r="DA433" s="246"/>
      <c r="DB433" s="246"/>
      <c r="DC433" s="303"/>
      <c r="DD433" s="303"/>
      <c r="DE433" s="247"/>
      <c r="DF433" s="247"/>
      <c r="DG433" s="303"/>
      <c r="DH433" s="303"/>
      <c r="DI433" s="248"/>
      <c r="DJ433" s="248"/>
      <c r="DK433" s="303"/>
      <c r="DL433" s="303"/>
      <c r="DM433" s="249"/>
      <c r="DN433" s="249"/>
      <c r="DO433" s="303"/>
      <c r="DP433" s="303"/>
      <c r="DQ433" s="250"/>
      <c r="DR433" s="250"/>
      <c r="DS433" s="303"/>
      <c r="DT433" s="303"/>
      <c r="DU433" s="250"/>
      <c r="DV433" s="250"/>
      <c r="DX433" s="303"/>
      <c r="DY433" s="303"/>
      <c r="DZ433" s="251"/>
      <c r="EA433" s="251"/>
      <c r="EB433" s="303"/>
      <c r="EC433" s="303"/>
      <c r="ED433" s="251"/>
      <c r="EE433" s="251"/>
      <c r="EF433" s="303"/>
      <c r="EG433" s="303"/>
      <c r="EH433" s="274"/>
      <c r="EI433" s="274"/>
      <c r="EJ433" s="303"/>
      <c r="EK433" s="303"/>
      <c r="EL433" s="263"/>
      <c r="EM433" s="263"/>
      <c r="HS433" s="4"/>
      <c r="HT433" s="4"/>
      <c r="HU433" s="4"/>
      <c r="HV433" s="4"/>
    </row>
    <row r="434" spans="1:230" x14ac:dyDescent="0.2">
      <c r="HS434" s="4"/>
      <c r="HT434" s="4"/>
      <c r="HU434" s="4"/>
      <c r="HV434" s="4"/>
    </row>
    <row r="435" spans="1:230" x14ac:dyDescent="0.2">
      <c r="EO435" s="18"/>
      <c r="EP435" s="18"/>
      <c r="EQ435" s="18"/>
      <c r="ER435" s="18"/>
      <c r="HS435" s="4"/>
      <c r="HT435" s="4"/>
      <c r="HU435" s="4"/>
      <c r="HV435" s="4"/>
    </row>
    <row r="436" spans="1:230" s="14" customFormat="1" ht="24" x14ac:dyDescent="0.2">
      <c r="A436" s="322" t="s">
        <v>117</v>
      </c>
      <c r="B436" s="143" t="s">
        <v>60</v>
      </c>
      <c r="C436" s="143"/>
      <c r="D436" s="143"/>
      <c r="E436" s="169">
        <f t="shared" ref="E436:AJ436" si="2661">E432+E392+E351+E304+E255+E215+E170+E125+E79+E39</f>
        <v>0</v>
      </c>
      <c r="F436" s="169">
        <f t="shared" si="2661"/>
        <v>0</v>
      </c>
      <c r="G436" s="143">
        <f t="shared" si="2661"/>
        <v>0</v>
      </c>
      <c r="H436" s="143">
        <f t="shared" si="2661"/>
        <v>0</v>
      </c>
      <c r="I436" s="143">
        <f t="shared" si="2661"/>
        <v>0</v>
      </c>
      <c r="J436" s="143">
        <f t="shared" si="2661"/>
        <v>0</v>
      </c>
      <c r="K436" s="143">
        <f t="shared" si="2661"/>
        <v>0</v>
      </c>
      <c r="L436" s="143">
        <f t="shared" si="2661"/>
        <v>0</v>
      </c>
      <c r="M436" s="143">
        <f t="shared" si="2661"/>
        <v>0</v>
      </c>
      <c r="N436" s="143">
        <f t="shared" si="2661"/>
        <v>0</v>
      </c>
      <c r="O436" s="143">
        <f t="shared" si="2661"/>
        <v>0</v>
      </c>
      <c r="P436" s="143">
        <f t="shared" si="2661"/>
        <v>0</v>
      </c>
      <c r="Q436" s="143">
        <f t="shared" si="2661"/>
        <v>0</v>
      </c>
      <c r="R436" s="143">
        <f t="shared" si="2661"/>
        <v>0</v>
      </c>
      <c r="S436" s="143">
        <f t="shared" si="2661"/>
        <v>0</v>
      </c>
      <c r="T436" s="143">
        <f t="shared" si="2661"/>
        <v>0</v>
      </c>
      <c r="U436" s="143">
        <f t="shared" si="2661"/>
        <v>0</v>
      </c>
      <c r="V436" s="143">
        <f t="shared" si="2661"/>
        <v>0</v>
      </c>
      <c r="W436" s="143">
        <f t="shared" si="2661"/>
        <v>793.5</v>
      </c>
      <c r="X436" s="143">
        <f t="shared" si="2661"/>
        <v>67679</v>
      </c>
      <c r="Y436" s="143">
        <f t="shared" si="2661"/>
        <v>0</v>
      </c>
      <c r="Z436" s="143">
        <f t="shared" si="2661"/>
        <v>0</v>
      </c>
      <c r="AA436" s="143">
        <f t="shared" si="2661"/>
        <v>71.8</v>
      </c>
      <c r="AB436" s="143">
        <f t="shared" si="2661"/>
        <v>8599</v>
      </c>
      <c r="AC436" s="143">
        <f>AC432+AC392+AC351+AC304+AC255+AC215+AC170+AC125+AC79+AC39</f>
        <v>604</v>
      </c>
      <c r="AD436" s="143">
        <f t="shared" si="2661"/>
        <v>42019</v>
      </c>
      <c r="AE436" s="143">
        <f t="shared" si="2661"/>
        <v>0</v>
      </c>
      <c r="AF436" s="143">
        <f t="shared" si="2661"/>
        <v>0</v>
      </c>
      <c r="AG436" s="143">
        <f t="shared" si="2661"/>
        <v>0</v>
      </c>
      <c r="AH436" s="143">
        <f t="shared" si="2661"/>
        <v>0</v>
      </c>
      <c r="AI436" s="143">
        <f t="shared" si="2661"/>
        <v>0</v>
      </c>
      <c r="AJ436" s="143">
        <f t="shared" si="2661"/>
        <v>0</v>
      </c>
      <c r="AK436" s="143">
        <f t="shared" ref="AK436:BP436" si="2662">AK432+AK392+AK351+AK304+AK255+AK215+AK170+AK125+AK79+AK39</f>
        <v>0</v>
      </c>
      <c r="AL436" s="143">
        <f t="shared" si="2662"/>
        <v>0</v>
      </c>
      <c r="AM436" s="143">
        <f t="shared" si="2662"/>
        <v>0</v>
      </c>
      <c r="AN436" s="143">
        <f t="shared" si="2662"/>
        <v>0</v>
      </c>
      <c r="AO436" s="143">
        <f t="shared" si="2662"/>
        <v>0</v>
      </c>
      <c r="AP436" s="143">
        <f t="shared" si="2662"/>
        <v>0</v>
      </c>
      <c r="AQ436" s="143">
        <f t="shared" si="2662"/>
        <v>0</v>
      </c>
      <c r="AR436" s="143">
        <f t="shared" si="2662"/>
        <v>0</v>
      </c>
      <c r="AS436" s="143">
        <f t="shared" si="2662"/>
        <v>0</v>
      </c>
      <c r="AT436" s="143">
        <f t="shared" si="2662"/>
        <v>0</v>
      </c>
      <c r="AU436" s="143">
        <f t="shared" si="2662"/>
        <v>0</v>
      </c>
      <c r="AV436" s="143">
        <f t="shared" si="2662"/>
        <v>0</v>
      </c>
      <c r="AW436" s="143">
        <f t="shared" si="2662"/>
        <v>0</v>
      </c>
      <c r="AX436" s="143">
        <f t="shared" si="2662"/>
        <v>0</v>
      </c>
      <c r="AY436" s="143">
        <f t="shared" si="2662"/>
        <v>0</v>
      </c>
      <c r="AZ436" s="143">
        <f t="shared" si="2662"/>
        <v>0</v>
      </c>
      <c r="BA436" s="275">
        <f t="shared" si="2662"/>
        <v>0</v>
      </c>
      <c r="BB436" s="275">
        <f t="shared" si="2662"/>
        <v>0</v>
      </c>
      <c r="BC436" s="275">
        <f t="shared" si="2662"/>
        <v>0</v>
      </c>
      <c r="BD436" s="275">
        <f t="shared" si="2662"/>
        <v>0</v>
      </c>
      <c r="BE436" s="275">
        <f t="shared" si="2662"/>
        <v>0</v>
      </c>
      <c r="BF436" s="275">
        <f t="shared" si="2662"/>
        <v>0</v>
      </c>
      <c r="BG436" s="275">
        <f t="shared" si="2662"/>
        <v>0</v>
      </c>
      <c r="BH436" s="275">
        <f t="shared" si="2662"/>
        <v>0</v>
      </c>
      <c r="BI436" s="275">
        <f t="shared" si="2662"/>
        <v>0</v>
      </c>
      <c r="BJ436" s="275">
        <f t="shared" si="2662"/>
        <v>0</v>
      </c>
      <c r="BK436" s="275">
        <f t="shared" si="2662"/>
        <v>0</v>
      </c>
      <c r="BL436" s="275">
        <f t="shared" si="2662"/>
        <v>0</v>
      </c>
      <c r="BM436" s="275">
        <f t="shared" si="2662"/>
        <v>0</v>
      </c>
      <c r="BN436" s="275">
        <f t="shared" si="2662"/>
        <v>0</v>
      </c>
      <c r="BO436" s="275">
        <f t="shared" si="2662"/>
        <v>0</v>
      </c>
      <c r="BP436" s="275">
        <f t="shared" si="2662"/>
        <v>0</v>
      </c>
      <c r="BQ436" s="275">
        <f t="shared" ref="BQ436:BZ436" si="2663">BQ432+BQ392+BQ351+BQ304+BQ255+BQ215+BQ170+BQ125+BQ79+BQ39</f>
        <v>0</v>
      </c>
      <c r="BR436" s="275">
        <f t="shared" si="2663"/>
        <v>0</v>
      </c>
      <c r="BS436" s="275">
        <f t="shared" si="2663"/>
        <v>0</v>
      </c>
      <c r="BT436" s="275">
        <f t="shared" si="2663"/>
        <v>0</v>
      </c>
      <c r="BU436" s="275">
        <f t="shared" si="2663"/>
        <v>0</v>
      </c>
      <c r="BV436" s="275">
        <f t="shared" si="2663"/>
        <v>0</v>
      </c>
      <c r="BW436" s="275">
        <f t="shared" si="2663"/>
        <v>0</v>
      </c>
      <c r="BX436" s="275">
        <f t="shared" si="2663"/>
        <v>0</v>
      </c>
      <c r="BY436" s="264">
        <f t="shared" si="2663"/>
        <v>1.3000000000000001E-5</v>
      </c>
      <c r="BZ436" s="264">
        <f t="shared" si="2663"/>
        <v>4.55E-4</v>
      </c>
      <c r="CA436" s="143"/>
      <c r="CB436" s="145">
        <f>CB432+CB392+CB351+CB304+CB255+CB215+CB170+CB125+CB79+CB39</f>
        <v>1469.3000129999998</v>
      </c>
      <c r="CC436" s="145">
        <f>CC432+CC392+CC351+CC304+CC255+CC215+CC170+CC125+CC79+CC39</f>
        <v>118297</v>
      </c>
      <c r="CD436" s="146" t="s">
        <v>60</v>
      </c>
      <c r="CE436" s="169">
        <f>SUM(CE432+CE392+CE351+CE304+CE255+CE215+CE170+CE125)</f>
        <v>0</v>
      </c>
      <c r="CF436" s="169">
        <f>SUM(CF432+CF392+CF351+CF304+CF255+CF215+CF170+CF125)</f>
        <v>0</v>
      </c>
      <c r="CG436" s="220"/>
      <c r="CH436" s="220"/>
      <c r="CI436" s="169">
        <f>SUM(CI432+CI392+CI351+CI304+CI255+CI215+CI170+CI125)</f>
        <v>0</v>
      </c>
      <c r="CJ436" s="169">
        <f>SUM(CJ432+CJ392+CJ351+CJ304+CJ255+CJ215+CJ170+CJ125)</f>
        <v>0</v>
      </c>
      <c r="CK436" s="220"/>
      <c r="CL436" s="220"/>
      <c r="CM436" s="169">
        <f>SUM(CM432+CM392+CM351+CM304+CM255+CM215+CM170+CM125)</f>
        <v>4</v>
      </c>
      <c r="CN436" s="169">
        <f>SUM(CN432+CN392+CN351+CN304+CN255+CN215+CN170+CN125)</f>
        <v>516</v>
      </c>
      <c r="CO436" s="220"/>
      <c r="CP436" s="220"/>
      <c r="CQ436" s="169">
        <f>SUM(CQ432+CQ392+CQ351+CQ304+CQ255+CQ215+CQ170+CQ125)</f>
        <v>4.5</v>
      </c>
      <c r="CR436" s="169">
        <f>SUM(CR432+CR392+CR351+CR304+CR255+CR215+CR170+CR125)</f>
        <v>531</v>
      </c>
      <c r="CS436" s="220"/>
      <c r="CT436" s="220"/>
      <c r="CU436" s="169">
        <f>SUM(CU432+CU392+CU351+CU304+CU255+CU215+CU170+CU125)</f>
        <v>0</v>
      </c>
      <c r="CV436" s="169">
        <f>SUM(CV432+CV392+CV351+CV304+CV255+CV215+CV170+CV125)</f>
        <v>0</v>
      </c>
      <c r="CW436" s="220"/>
      <c r="CX436" s="220"/>
      <c r="CY436" s="169">
        <f>SUM(CY432+CY392+CY351+CY304+CY255+CY215+CY170+CY125)</f>
        <v>0</v>
      </c>
      <c r="CZ436" s="169">
        <f>SUM(CZ432+CZ392+CZ351+CZ304+CZ255+CZ215+CZ170+CZ125)</f>
        <v>0</v>
      </c>
      <c r="DA436" s="220"/>
      <c r="DB436" s="220"/>
      <c r="DC436" s="169">
        <f>SUM(DC432+DC392+DC351+DC304+DC255+DC215+DC170+DC125)</f>
        <v>0</v>
      </c>
      <c r="DD436" s="169">
        <f>SUM(DD432+DD392+DD351+DD304+DD255+DD215+DD170+DD125)</f>
        <v>0</v>
      </c>
      <c r="DE436" s="220"/>
      <c r="DF436" s="220"/>
      <c r="DG436" s="169">
        <f>SUM(DG432+DG392+DG351+DG304+DG255+DG215+DG170+DG125)</f>
        <v>0</v>
      </c>
      <c r="DH436" s="169">
        <f>SUM(DH432+DH392+DH351+DH304+DH255+DH215+DH170+DH125)</f>
        <v>0</v>
      </c>
      <c r="DI436" s="220"/>
      <c r="DJ436" s="220"/>
      <c r="DK436" s="169">
        <f>SUM(DK432+DK392+DK351+DK304+DK255+DK215+DK170+DK125)</f>
        <v>0</v>
      </c>
      <c r="DL436" s="169">
        <f>SUM(DL432+DL392+DL351+DL304+DL255+DL215+DL170+DL125)</f>
        <v>0</v>
      </c>
      <c r="DM436" s="220"/>
      <c r="DN436" s="220"/>
      <c r="DO436" s="169">
        <f>SUM(DO432+DO392+DO351+DO304+DO255+DO215+DO170+DO125)</f>
        <v>0</v>
      </c>
      <c r="DP436" s="169">
        <f>SUM(DP432+DP392+DP351+DP304+DP255+DP215+DP170+DP125)</f>
        <v>0</v>
      </c>
      <c r="DQ436" s="220"/>
      <c r="DR436" s="220"/>
      <c r="DS436" s="169">
        <f>SUM(DS432+DS392+DS351+DS304+DS255+DS215+DS170+DS125)</f>
        <v>13</v>
      </c>
      <c r="DT436" s="169">
        <f>SUM(DT432+DT392+DT351+DT304+DT255+DT215+DT170+DT125)</f>
        <v>1357.5</v>
      </c>
      <c r="DU436" s="220"/>
      <c r="DV436" s="220"/>
      <c r="DW436" s="18"/>
      <c r="DX436" s="169">
        <f>SUM(DX432+DX392+DX351+DX304+DX255+DX215+DX170+DX125)</f>
        <v>0</v>
      </c>
      <c r="DY436" s="169">
        <f>SUM(DY432+DY392+DY351+DY304+DY255+DY215+DY170+DY125)</f>
        <v>0</v>
      </c>
      <c r="DZ436" s="220"/>
      <c r="EA436" s="220"/>
      <c r="EB436" s="169">
        <f>SUM(EB432+EB392+EB351+EB304+EB255+EB215+EB170+EB125)</f>
        <v>79</v>
      </c>
      <c r="EC436" s="169">
        <f>SUM(EC432+EC392+EC351+EC304+EC255+EC215+EC170+EC125)</f>
        <v>9215.5</v>
      </c>
      <c r="ED436" s="220"/>
      <c r="EE436" s="220"/>
      <c r="EF436" s="169">
        <f>SUM(EF432+EF392+EF351+EF304+EF255+EF215+EF170+EF125)</f>
        <v>9.25</v>
      </c>
      <c r="EG436" s="169">
        <f>SUM(EG432+EG392+EG351+EG304+EG255+EG215+EG170+EG125)</f>
        <v>725</v>
      </c>
      <c r="EH436" s="220"/>
      <c r="EI436" s="220"/>
      <c r="EJ436" s="169">
        <f>SUM(EJ432+EJ392+EJ351+EJ304+EJ255+EJ215+EJ170+EJ125)</f>
        <v>0</v>
      </c>
      <c r="EK436" s="169" t="e">
        <f>SUM(EK432+EK392+EK351+EK304+EK255+EK215+EK170+EK125)</f>
        <v>#REF!</v>
      </c>
      <c r="EL436" s="220"/>
      <c r="EM436" s="220"/>
      <c r="EN436" s="18"/>
      <c r="EO436" s="4"/>
      <c r="EP436" s="4"/>
      <c r="EQ436" s="4"/>
      <c r="ER436" s="4"/>
      <c r="ES436" s="18"/>
      <c r="ET436" s="18"/>
      <c r="EU436" s="18"/>
      <c r="EV436" s="18"/>
      <c r="EW436" s="18"/>
      <c r="EX436" s="18"/>
      <c r="EY436" s="18"/>
      <c r="EZ436" s="18"/>
      <c r="FA436" s="18"/>
      <c r="FB436" s="18"/>
      <c r="FC436" s="18"/>
      <c r="FD436" s="18"/>
      <c r="FE436" s="18"/>
      <c r="FF436" s="18"/>
      <c r="FG436" s="18"/>
      <c r="FH436" s="18"/>
      <c r="FI436" s="18"/>
      <c r="FJ436" s="18"/>
      <c r="FK436" s="18"/>
      <c r="FL436" s="18"/>
      <c r="FM436" s="18"/>
      <c r="FN436" s="18"/>
      <c r="FO436" s="18"/>
      <c r="FP436" s="18"/>
      <c r="FQ436" s="18"/>
      <c r="FR436" s="18"/>
      <c r="FS436" s="18"/>
      <c r="FT436" s="18"/>
      <c r="FU436" s="18"/>
      <c r="FV436" s="18"/>
      <c r="FW436" s="18"/>
      <c r="FX436" s="18"/>
      <c r="FY436" s="18"/>
      <c r="FZ436" s="18"/>
      <c r="GA436" s="18"/>
      <c r="GB436" s="18"/>
      <c r="GC436" s="18"/>
      <c r="GD436" s="18"/>
      <c r="GE436" s="18"/>
      <c r="GF436" s="18"/>
      <c r="GG436" s="18"/>
      <c r="GH436" s="18"/>
      <c r="GI436" s="18"/>
      <c r="GJ436" s="18"/>
      <c r="GK436" s="18"/>
      <c r="GL436" s="18"/>
      <c r="GM436" s="18"/>
      <c r="GN436" s="18"/>
      <c r="GO436" s="18"/>
      <c r="GP436" s="18"/>
      <c r="GQ436" s="18"/>
      <c r="GR436" s="18"/>
      <c r="GS436" s="18"/>
      <c r="GT436" s="18"/>
      <c r="GU436" s="18"/>
      <c r="GV436" s="18"/>
      <c r="GW436" s="18"/>
      <c r="GX436" s="18"/>
      <c r="GY436" s="18"/>
      <c r="GZ436" s="18"/>
      <c r="HA436" s="18"/>
      <c r="HB436" s="18"/>
      <c r="HC436" s="18"/>
      <c r="HD436" s="18"/>
      <c r="HE436" s="18"/>
      <c r="HF436" s="18"/>
      <c r="HG436" s="18"/>
      <c r="HH436" s="18"/>
      <c r="HI436" s="18"/>
      <c r="HJ436" s="18"/>
      <c r="HK436" s="18"/>
      <c r="HL436" s="18"/>
      <c r="HM436" s="18"/>
      <c r="HN436" s="18"/>
      <c r="HO436" s="18"/>
      <c r="HP436" s="18"/>
      <c r="HQ436" s="18"/>
      <c r="HR436" s="18"/>
      <c r="HS436" s="18"/>
      <c r="HT436" s="18"/>
      <c r="HU436" s="18"/>
      <c r="HV436" s="18"/>
    </row>
    <row r="437" spans="1:230" x14ac:dyDescent="0.2">
      <c r="A437" s="323"/>
      <c r="B437" s="143" t="s">
        <v>61</v>
      </c>
      <c r="C437" s="143"/>
      <c r="D437" s="143"/>
      <c r="E437" s="302" t="e">
        <f>F436/E436</f>
        <v>#DIV/0!</v>
      </c>
      <c r="F437" s="302"/>
      <c r="G437" s="302" t="e">
        <f>H436/G436</f>
        <v>#DIV/0!</v>
      </c>
      <c r="H437" s="302"/>
      <c r="I437" s="302" t="e">
        <f>J436/I436</f>
        <v>#DIV/0!</v>
      </c>
      <c r="J437" s="302"/>
      <c r="K437" s="302" t="e">
        <f>L436/K436</f>
        <v>#DIV/0!</v>
      </c>
      <c r="L437" s="302"/>
      <c r="M437" s="302" t="e">
        <f>N436/M436</f>
        <v>#DIV/0!</v>
      </c>
      <c r="N437" s="302"/>
      <c r="O437" s="302" t="e">
        <f>P436/O436</f>
        <v>#DIV/0!</v>
      </c>
      <c r="P437" s="302"/>
      <c r="Q437" s="302" t="e">
        <f>R436/Q436</f>
        <v>#DIV/0!</v>
      </c>
      <c r="R437" s="302"/>
      <c r="S437" s="302" t="e">
        <f>T436/S436</f>
        <v>#DIV/0!</v>
      </c>
      <c r="T437" s="302"/>
      <c r="U437" s="302" t="e">
        <f>V436/U436</f>
        <v>#DIV/0!</v>
      </c>
      <c r="V437" s="302"/>
      <c r="W437" s="302">
        <f>X436/W436</f>
        <v>85.291745431632009</v>
      </c>
      <c r="X437" s="302"/>
      <c r="Y437" s="302" t="e">
        <f>Z436/Y436</f>
        <v>#DIV/0!</v>
      </c>
      <c r="Z437" s="302"/>
      <c r="AA437" s="302">
        <f>AB436/AA436</f>
        <v>119.76323119777159</v>
      </c>
      <c r="AB437" s="302"/>
      <c r="AC437" s="302">
        <f>AD436/AC436</f>
        <v>69.567880794701992</v>
      </c>
      <c r="AD437" s="302"/>
      <c r="AE437" s="302" t="e">
        <f>AF436/AE436</f>
        <v>#DIV/0!</v>
      </c>
      <c r="AF437" s="302"/>
      <c r="AG437" s="302" t="e">
        <f>AH436/AG436</f>
        <v>#DIV/0!</v>
      </c>
      <c r="AH437" s="302"/>
      <c r="AI437" s="302" t="e">
        <f>AJ436/AI436</f>
        <v>#DIV/0!</v>
      </c>
      <c r="AJ437" s="302"/>
      <c r="AK437" s="302" t="e">
        <f>AL436/AK436</f>
        <v>#DIV/0!</v>
      </c>
      <c r="AL437" s="302"/>
      <c r="AM437" s="302" t="e">
        <f>AN436/AM436</f>
        <v>#DIV/0!</v>
      </c>
      <c r="AN437" s="302"/>
      <c r="AO437" s="302" t="e">
        <f>AP436/AO436</f>
        <v>#DIV/0!</v>
      </c>
      <c r="AP437" s="302"/>
      <c r="AQ437" s="302" t="e">
        <f>AR436/AQ436</f>
        <v>#DIV/0!</v>
      </c>
      <c r="AR437" s="302"/>
      <c r="AS437" s="302" t="e">
        <f>AT436/AS436</f>
        <v>#DIV/0!</v>
      </c>
      <c r="AT437" s="302"/>
      <c r="AU437" s="302" t="e">
        <f>AV436/AU436</f>
        <v>#DIV/0!</v>
      </c>
      <c r="AV437" s="302"/>
      <c r="AW437" s="302" t="e">
        <f>AX436/AW436</f>
        <v>#DIV/0!</v>
      </c>
      <c r="AX437" s="302"/>
      <c r="AY437" s="302" t="e">
        <f>AZ436/AY436</f>
        <v>#DIV/0!</v>
      </c>
      <c r="AZ437" s="302"/>
      <c r="BA437" s="302" t="e">
        <f>BB436/BA436</f>
        <v>#DIV/0!</v>
      </c>
      <c r="BB437" s="302"/>
      <c r="BC437" s="302" t="e">
        <f>BD436/BC436</f>
        <v>#DIV/0!</v>
      </c>
      <c r="BD437" s="302"/>
      <c r="BE437" s="302" t="e">
        <f>BF436/BE436</f>
        <v>#DIV/0!</v>
      </c>
      <c r="BF437" s="302"/>
      <c r="BG437" s="302" t="e">
        <f>BH436/BG436</f>
        <v>#DIV/0!</v>
      </c>
      <c r="BH437" s="302"/>
      <c r="BI437" s="302" t="e">
        <f>BJ436/BI436</f>
        <v>#DIV/0!</v>
      </c>
      <c r="BJ437" s="302"/>
      <c r="BK437" s="302" t="e">
        <f>BL436/BK436</f>
        <v>#DIV/0!</v>
      </c>
      <c r="BL437" s="302"/>
      <c r="BM437" s="302" t="e">
        <f>BN436/BM436</f>
        <v>#DIV/0!</v>
      </c>
      <c r="BN437" s="302"/>
      <c r="BO437" s="302" t="e">
        <f>BP436/BO436</f>
        <v>#DIV/0!</v>
      </c>
      <c r="BP437" s="302"/>
      <c r="BQ437" s="302" t="e">
        <f>BR436/BQ436</f>
        <v>#DIV/0!</v>
      </c>
      <c r="BR437" s="302"/>
      <c r="BS437" s="302" t="e">
        <f>BT436/BS436</f>
        <v>#DIV/0!</v>
      </c>
      <c r="BT437" s="302"/>
      <c r="BU437" s="302" t="e">
        <f>BV436/BU436</f>
        <v>#DIV/0!</v>
      </c>
      <c r="BV437" s="302"/>
      <c r="BW437" s="302" t="e">
        <f>BX436/BW436</f>
        <v>#DIV/0!</v>
      </c>
      <c r="BX437" s="302"/>
      <c r="BY437" s="302">
        <f>BZ436/BY436</f>
        <v>35</v>
      </c>
      <c r="BZ437" s="302"/>
      <c r="CA437" s="144"/>
      <c r="CB437" s="321">
        <f>CC436/CB436</f>
        <v>80.512488227957306</v>
      </c>
      <c r="CC437" s="321"/>
      <c r="CD437" s="147" t="s">
        <v>62</v>
      </c>
      <c r="CE437" s="302"/>
      <c r="CF437" s="302"/>
      <c r="CG437" s="221"/>
      <c r="CH437" s="221"/>
      <c r="CI437" s="302"/>
      <c r="CJ437" s="302"/>
      <c r="CK437" s="221"/>
      <c r="CL437" s="221"/>
      <c r="CM437" s="302"/>
      <c r="CN437" s="302"/>
      <c r="CO437" s="221"/>
      <c r="CP437" s="221"/>
      <c r="CQ437" s="302"/>
      <c r="CR437" s="302"/>
      <c r="CS437" s="221"/>
      <c r="CT437" s="221"/>
      <c r="CU437" s="302"/>
      <c r="CV437" s="302"/>
      <c r="CW437" s="221"/>
      <c r="CX437" s="221"/>
      <c r="CY437" s="302"/>
      <c r="CZ437" s="302"/>
      <c r="DA437" s="221"/>
      <c r="DB437" s="221"/>
      <c r="DC437" s="302"/>
      <c r="DD437" s="302"/>
      <c r="DE437" s="221"/>
      <c r="DF437" s="221"/>
      <c r="DG437" s="302"/>
      <c r="DH437" s="302"/>
      <c r="DI437" s="221"/>
      <c r="DJ437" s="221"/>
      <c r="DK437" s="302"/>
      <c r="DL437" s="302"/>
      <c r="DM437" s="221"/>
      <c r="DN437" s="221"/>
      <c r="DO437" s="302"/>
      <c r="DP437" s="302"/>
      <c r="DQ437" s="221"/>
      <c r="DR437" s="221"/>
      <c r="DS437" s="302"/>
      <c r="DT437" s="302"/>
      <c r="DU437" s="221"/>
      <c r="DV437" s="221"/>
      <c r="DX437" s="302"/>
      <c r="DY437" s="302"/>
      <c r="DZ437" s="221"/>
      <c r="EA437" s="221"/>
      <c r="EB437" s="302"/>
      <c r="EC437" s="302"/>
      <c r="ED437" s="221"/>
      <c r="EE437" s="221"/>
      <c r="EF437" s="302"/>
      <c r="EG437" s="302"/>
      <c r="EH437" s="221"/>
      <c r="EI437" s="221"/>
      <c r="EJ437" s="302"/>
      <c r="EK437" s="302"/>
      <c r="EL437" s="221"/>
      <c r="EM437" s="221"/>
      <c r="HS437" s="4"/>
      <c r="HT437" s="4"/>
      <c r="HU437" s="4"/>
      <c r="HV437" s="4"/>
    </row>
    <row r="438" spans="1:230" x14ac:dyDescent="0.2">
      <c r="HS438" s="4"/>
      <c r="HT438" s="4"/>
      <c r="HU438" s="4"/>
      <c r="HV438" s="4"/>
    </row>
    <row r="439" spans="1:230" x14ac:dyDescent="0.2">
      <c r="EO439" s="1"/>
      <c r="EP439" s="282" t="s">
        <v>302</v>
      </c>
      <c r="EQ439" s="20">
        <f>SUM(EQ392+EQ351+EQ215)</f>
        <v>17.75</v>
      </c>
      <c r="ER439" s="20">
        <f>SUM(ER392+ER351+ER215)</f>
        <v>2016.5</v>
      </c>
      <c r="HS439" s="4"/>
      <c r="HT439" s="4"/>
      <c r="HU439" s="4"/>
      <c r="HV439" s="4"/>
    </row>
    <row r="440" spans="1:230" ht="14.25" customHeight="1" x14ac:dyDescent="0.2">
      <c r="CE440" s="53" t="s">
        <v>19</v>
      </c>
      <c r="CF440" s="53" t="s">
        <v>20</v>
      </c>
      <c r="CG440" s="218" t="s">
        <v>172</v>
      </c>
      <c r="CH440" s="218" t="s">
        <v>173</v>
      </c>
      <c r="CI440" s="53" t="str">
        <f>CI398</f>
        <v>Mai 17 
Std.</v>
      </c>
      <c r="CJ440" s="53" t="str">
        <f>CJ398</f>
        <v>Mai 17
CHF</v>
      </c>
      <c r="CK440" s="218" t="s">
        <v>172</v>
      </c>
      <c r="CL440" s="218" t="s">
        <v>173</v>
      </c>
      <c r="CM440" s="53" t="str">
        <f>CM398</f>
        <v>Juni 17 
Std.</v>
      </c>
      <c r="CN440" s="53" t="str">
        <f>CN398</f>
        <v>Juni 17
CHF</v>
      </c>
      <c r="CO440" s="218" t="s">
        <v>172</v>
      </c>
      <c r="CP440" s="218" t="s">
        <v>173</v>
      </c>
      <c r="CQ440" s="53" t="str">
        <f>CQ398</f>
        <v>Juli 17 
Std.</v>
      </c>
      <c r="CR440" s="53" t="str">
        <f>CR398</f>
        <v>Juli 17
CHF</v>
      </c>
      <c r="CS440" s="218" t="s">
        <v>172</v>
      </c>
      <c r="CT440" s="218" t="s">
        <v>173</v>
      </c>
      <c r="CU440" s="53" t="str">
        <f>CU398</f>
        <v>Aug. 17 
Std.</v>
      </c>
      <c r="CV440" s="53" t="str">
        <f>CV398</f>
        <v>Aug. 17
CHF</v>
      </c>
      <c r="CW440" s="218" t="s">
        <v>172</v>
      </c>
      <c r="CX440" s="218" t="s">
        <v>173</v>
      </c>
      <c r="CY440" s="53" t="str">
        <f>CY398</f>
        <v>Sept.  17 
Std.</v>
      </c>
      <c r="CZ440" s="53" t="str">
        <f>CZ398</f>
        <v>Sept. 17
CHF</v>
      </c>
      <c r="DA440" s="218" t="s">
        <v>172</v>
      </c>
      <c r="DB440" s="218" t="s">
        <v>173</v>
      </c>
      <c r="DC440" s="53" t="str">
        <f>DC398</f>
        <v>Okt.  17 
Std.</v>
      </c>
      <c r="DD440" s="53" t="str">
        <f>DD398</f>
        <v>Okt. 17
CHF</v>
      </c>
      <c r="DE440" s="218" t="s">
        <v>172</v>
      </c>
      <c r="DF440" s="218" t="s">
        <v>173</v>
      </c>
      <c r="DG440" s="53" t="str">
        <f>DG398</f>
        <v>Nov. 17 
Std.</v>
      </c>
      <c r="DH440" s="53" t="str">
        <f>DH398</f>
        <v>Nov.17
CHF</v>
      </c>
      <c r="DI440" s="218" t="s">
        <v>172</v>
      </c>
      <c r="DJ440" s="218" t="s">
        <v>173</v>
      </c>
      <c r="DK440" s="53" t="str">
        <f>DK398</f>
        <v>Dez. 17 
Std.</v>
      </c>
      <c r="DL440" s="53" t="str">
        <f>DL398</f>
        <v>Dez.17
CHF</v>
      </c>
      <c r="DM440" s="218" t="s">
        <v>172</v>
      </c>
      <c r="DN440" s="218" t="s">
        <v>173</v>
      </c>
      <c r="DO440" s="53" t="str">
        <f>DO398</f>
        <v>Jan. 17 
Std.</v>
      </c>
      <c r="DP440" s="53" t="str">
        <f>DP398</f>
        <v>Jan. 17
CHF</v>
      </c>
      <c r="DQ440" s="218" t="s">
        <v>172</v>
      </c>
      <c r="DR440" s="218" t="s">
        <v>173</v>
      </c>
      <c r="DS440" s="53" t="str">
        <f>DS398</f>
        <v>Feb. 17 
Std.</v>
      </c>
      <c r="DT440" s="53" t="str">
        <f>DT398</f>
        <v>Feb. 17
CHF</v>
      </c>
      <c r="DU440" s="218" t="s">
        <v>172</v>
      </c>
      <c r="DV440" s="218" t="s">
        <v>173</v>
      </c>
      <c r="DX440" s="53" t="str">
        <f>DX398</f>
        <v>Leer
Std.</v>
      </c>
      <c r="DY440" s="53" t="str">
        <f>DY398</f>
        <v>Leer
CHF</v>
      </c>
      <c r="DZ440" s="218" t="s">
        <v>172</v>
      </c>
      <c r="EA440" s="218" t="s">
        <v>173</v>
      </c>
      <c r="EB440" s="53" t="str">
        <f>EB398</f>
        <v>Nov. 20
Std.</v>
      </c>
      <c r="EC440" s="53" t="str">
        <f>EC398</f>
        <v>Nov. 20
CHF</v>
      </c>
      <c r="ED440" s="218" t="s">
        <v>172</v>
      </c>
      <c r="EE440" s="218" t="s">
        <v>173</v>
      </c>
      <c r="EF440" s="53" t="str">
        <f>EF398</f>
        <v>Dez.
Std.</v>
      </c>
      <c r="EG440" s="53" t="str">
        <f>EG398</f>
        <v>Dez.
CHF</v>
      </c>
      <c r="EH440" s="218" t="s">
        <v>172</v>
      </c>
      <c r="EI440" s="218" t="s">
        <v>173</v>
      </c>
      <c r="EJ440" s="53" t="str">
        <f>EJ398</f>
        <v>Leer
Std.</v>
      </c>
      <c r="EK440" s="53" t="str">
        <f>EK398</f>
        <v>Leer
CHF</v>
      </c>
      <c r="EL440" s="218" t="s">
        <v>172</v>
      </c>
      <c r="EM440" s="218" t="s">
        <v>173</v>
      </c>
      <c r="EO440" s="1"/>
      <c r="EP440" s="4" t="s">
        <v>303</v>
      </c>
      <c r="EQ440" s="20">
        <f>SUM(EQ255+EQ125)</f>
        <v>264.75</v>
      </c>
      <c r="ER440" s="20">
        <f>SUM(ER255+ER125)</f>
        <v>21995.25</v>
      </c>
      <c r="HS440" s="4"/>
      <c r="HT440" s="4"/>
      <c r="HU440" s="4"/>
      <c r="HV440" s="4"/>
    </row>
    <row r="441" spans="1:230" x14ac:dyDescent="0.2">
      <c r="EO441" s="1"/>
      <c r="EP441" s="4" t="s">
        <v>304</v>
      </c>
      <c r="EQ441" s="20">
        <f>SUM(EQ304+EQ170)</f>
        <v>321.5</v>
      </c>
      <c r="ER441" s="20">
        <f>SUM(ER304+ER170)</f>
        <v>18007.25</v>
      </c>
      <c r="HS441" s="4"/>
      <c r="HT441" s="4"/>
      <c r="HU441" s="4"/>
      <c r="HV441" s="4"/>
    </row>
    <row r="442" spans="1:230" x14ac:dyDescent="0.2">
      <c r="CD442" s="4">
        <v>0</v>
      </c>
      <c r="CE442" s="223"/>
      <c r="CF442" s="223"/>
      <c r="CG442" s="244">
        <f>CG392+CG351+CG215</f>
        <v>0</v>
      </c>
      <c r="CH442" s="244">
        <f>CH392+CH351+CH215</f>
        <v>0</v>
      </c>
      <c r="CI442" s="223"/>
      <c r="CJ442" s="223"/>
      <c r="CK442" s="244">
        <f>CK392+CK351+CK215</f>
        <v>0</v>
      </c>
      <c r="CL442" s="244">
        <f>CL392+CL351+CL215</f>
        <v>0</v>
      </c>
      <c r="CM442" s="223"/>
      <c r="CN442" s="223"/>
      <c r="CO442" s="244">
        <f>CO392+CO351+CO215</f>
        <v>2</v>
      </c>
      <c r="CP442" s="244">
        <f>CP392+CP351+CP215</f>
        <v>258</v>
      </c>
      <c r="CQ442" s="223"/>
      <c r="CR442" s="223"/>
      <c r="CS442" s="244">
        <f>CS392+CS351+CS215</f>
        <v>2</v>
      </c>
      <c r="CT442" s="244">
        <f>CT392+CT351+CT215</f>
        <v>236</v>
      </c>
      <c r="CU442" s="223"/>
      <c r="CV442" s="223"/>
      <c r="CW442" s="244">
        <f>CW392+CW351+CW215</f>
        <v>99.5</v>
      </c>
      <c r="CX442" s="244">
        <f>CX392+CX351+CX215</f>
        <v>0</v>
      </c>
      <c r="CY442" s="223"/>
      <c r="CZ442" s="223"/>
      <c r="DA442" s="244">
        <f>DA392+DA351+DA215</f>
        <v>0</v>
      </c>
      <c r="DB442" s="244">
        <f>DB392+DB351+DB215</f>
        <v>0</v>
      </c>
      <c r="DC442" s="223"/>
      <c r="DD442" s="223"/>
      <c r="DE442" s="244">
        <f>DE392+DE351+DE215</f>
        <v>0</v>
      </c>
      <c r="DF442" s="244">
        <f>DF392+DF351+DF215</f>
        <v>0</v>
      </c>
      <c r="DG442" s="223"/>
      <c r="DH442" s="223"/>
      <c r="DI442" s="244">
        <f>DI392+DI351+DI215</f>
        <v>0</v>
      </c>
      <c r="DJ442" s="244">
        <f>DJ392+DJ351+DJ215</f>
        <v>0</v>
      </c>
      <c r="DK442" s="223"/>
      <c r="DL442" s="223"/>
      <c r="DM442" s="244">
        <f>DM392+DM351+DM215</f>
        <v>0</v>
      </c>
      <c r="DN442" s="244">
        <f>DN392+DN351+DN215</f>
        <v>0</v>
      </c>
      <c r="DO442" s="223"/>
      <c r="DP442" s="223"/>
      <c r="DQ442" s="244">
        <f>DQ392+DQ351+DQ215</f>
        <v>0</v>
      </c>
      <c r="DR442" s="244">
        <f>DR392+DR351+DR215</f>
        <v>0</v>
      </c>
      <c r="DS442" s="223"/>
      <c r="DT442" s="223"/>
      <c r="DU442" s="244">
        <f>DU392+DU351+DU215</f>
        <v>7</v>
      </c>
      <c r="DV442" s="244">
        <f>DV392+DV351+DV215</f>
        <v>702.5</v>
      </c>
      <c r="DX442" s="223"/>
      <c r="DY442" s="223"/>
      <c r="DZ442" s="244" t="e">
        <f>DZ392+DZ351+DZ215</f>
        <v>#REF!</v>
      </c>
      <c r="EA442" s="244" t="e">
        <f>EA392+EA351+EA215</f>
        <v>#REF!</v>
      </c>
      <c r="EB442" s="223"/>
      <c r="EC442" s="223"/>
      <c r="ED442" s="244" t="e">
        <f>ED392+ED351+ED215</f>
        <v>#REF!</v>
      </c>
      <c r="EE442" s="244" t="e">
        <f>EE392+EE351+EE215</f>
        <v>#REF!</v>
      </c>
      <c r="EF442" s="223"/>
      <c r="EG442" s="223"/>
      <c r="EH442" s="244" t="e">
        <f>EH392+EH351+EH215</f>
        <v>#REF!</v>
      </c>
      <c r="EI442" s="244" t="e">
        <f>EI392+EI351+EI215</f>
        <v>#REF!</v>
      </c>
      <c r="EJ442" s="223"/>
      <c r="EK442" s="223"/>
      <c r="EL442" s="244" t="e">
        <f>EL392+EL351+EL215</f>
        <v>#REF!</v>
      </c>
      <c r="EM442" s="244" t="e">
        <f>EM392+EM351+EM215</f>
        <v>#REF!</v>
      </c>
      <c r="HS442" s="4"/>
      <c r="HT442" s="4"/>
      <c r="HU442" s="4"/>
      <c r="HV442" s="4"/>
    </row>
    <row r="443" spans="1:230" x14ac:dyDescent="0.2">
      <c r="CE443" s="223"/>
      <c r="CF443" s="223"/>
      <c r="CG443" s="244">
        <f>CG255+CG125</f>
        <v>0</v>
      </c>
      <c r="CH443" s="244">
        <f>CH255+CH125</f>
        <v>0</v>
      </c>
      <c r="CI443" s="223"/>
      <c r="CJ443" s="223"/>
      <c r="CK443" s="244">
        <f>CK255+CK125</f>
        <v>75.25</v>
      </c>
      <c r="CL443" s="244">
        <f>CL255+CL125</f>
        <v>2633.75</v>
      </c>
      <c r="CM443" s="223"/>
      <c r="CN443" s="223"/>
      <c r="CO443" s="244">
        <f>CO255+CO125</f>
        <v>1</v>
      </c>
      <c r="CP443" s="244">
        <f>CP255+CP125</f>
        <v>129</v>
      </c>
      <c r="CQ443" s="223"/>
      <c r="CR443" s="223"/>
      <c r="CS443" s="244">
        <f>CS255+CS125</f>
        <v>1</v>
      </c>
      <c r="CT443" s="244">
        <f>CT255+CT125</f>
        <v>118</v>
      </c>
      <c r="CU443" s="223"/>
      <c r="CV443" s="223"/>
      <c r="CW443" s="244">
        <f>CW255+CW125</f>
        <v>0</v>
      </c>
      <c r="CX443" s="244">
        <f>CX255+CX125</f>
        <v>0</v>
      </c>
      <c r="CY443" s="223"/>
      <c r="CZ443" s="223"/>
      <c r="DA443" s="244">
        <f>DA255+DA125</f>
        <v>0</v>
      </c>
      <c r="DB443" s="244">
        <f>DB255+DB125</f>
        <v>0</v>
      </c>
      <c r="DC443" s="223"/>
      <c r="DD443" s="223"/>
      <c r="DE443" s="244">
        <f>DE255+DE125</f>
        <v>361.75</v>
      </c>
      <c r="DF443" s="244">
        <f>DF255+DF125</f>
        <v>27520.5</v>
      </c>
      <c r="DG443" s="223"/>
      <c r="DH443" s="223"/>
      <c r="DI443" s="244">
        <f>DI255+DI125</f>
        <v>0</v>
      </c>
      <c r="DJ443" s="244">
        <f>DJ255+DJ125</f>
        <v>0</v>
      </c>
      <c r="DK443" s="223"/>
      <c r="DL443" s="223"/>
      <c r="DM443" s="244">
        <f>DM255+DM125</f>
        <v>8.5</v>
      </c>
      <c r="DN443" s="244">
        <f>DN255+DN125</f>
        <v>539</v>
      </c>
      <c r="DO443" s="223"/>
      <c r="DP443" s="223"/>
      <c r="DQ443" s="244">
        <f>DQ255+DQ125</f>
        <v>0</v>
      </c>
      <c r="DR443" s="244">
        <f>DR255+DR125</f>
        <v>0</v>
      </c>
      <c r="DS443" s="223"/>
      <c r="DT443" s="223"/>
      <c r="DU443" s="244">
        <f>DU255+DU125</f>
        <v>1.75</v>
      </c>
      <c r="DV443" s="244">
        <f>DV255+DV125</f>
        <v>198.75</v>
      </c>
      <c r="DX443" s="223"/>
      <c r="DY443" s="223"/>
      <c r="DZ443" s="244">
        <f>DZ255+DZ125</f>
        <v>0</v>
      </c>
      <c r="EA443" s="244">
        <f>EA255+EA125</f>
        <v>0</v>
      </c>
      <c r="EB443" s="223"/>
      <c r="EC443" s="223"/>
      <c r="ED443" s="244" t="e">
        <f>ED255+ED125</f>
        <v>#REF!</v>
      </c>
      <c r="EE443" s="244" t="e">
        <f>EE255+EE125</f>
        <v>#REF!</v>
      </c>
      <c r="EF443" s="223"/>
      <c r="EG443" s="223"/>
      <c r="EH443" s="244" t="e">
        <f>EH255+EH125</f>
        <v>#REF!</v>
      </c>
      <c r="EI443" s="244" t="e">
        <f>EI255+EI125</f>
        <v>#REF!</v>
      </c>
      <c r="EJ443" s="223"/>
      <c r="EK443" s="223"/>
      <c r="EL443" s="244" t="e">
        <f>EL255+EL125</f>
        <v>#REF!</v>
      </c>
      <c r="EM443" s="244" t="e">
        <f>EM255+EM125</f>
        <v>#REF!</v>
      </c>
      <c r="HS443" s="4"/>
      <c r="HT443" s="4"/>
      <c r="HU443" s="4"/>
      <c r="HV443" s="4"/>
    </row>
    <row r="444" spans="1:230" x14ac:dyDescent="0.2">
      <c r="CE444" s="223"/>
      <c r="CF444" s="223"/>
      <c r="CG444" s="223">
        <f>CG304+CG170</f>
        <v>0</v>
      </c>
      <c r="CH444" s="223">
        <f>CH304+CH170</f>
        <v>0</v>
      </c>
      <c r="CI444" s="223"/>
      <c r="CJ444" s="223"/>
      <c r="CK444" s="244">
        <f>CK304+CK170</f>
        <v>0</v>
      </c>
      <c r="CL444" s="244">
        <f>CL304+CL170</f>
        <v>0</v>
      </c>
      <c r="CM444" s="244"/>
      <c r="CN444" s="223"/>
      <c r="CO444" s="244">
        <f>CO304+CO170</f>
        <v>1</v>
      </c>
      <c r="CP444" s="244">
        <f>CP304+CP170</f>
        <v>129</v>
      </c>
      <c r="CQ444" s="244"/>
      <c r="CR444" s="223"/>
      <c r="CS444" s="244">
        <f>CS304+CS170</f>
        <v>1.5</v>
      </c>
      <c r="CT444" s="244">
        <f>CT304+CT170</f>
        <v>177</v>
      </c>
      <c r="CU444" s="244"/>
      <c r="CV444" s="223"/>
      <c r="CW444" s="244">
        <f>CW304+CW170</f>
        <v>0</v>
      </c>
      <c r="CX444" s="244">
        <f>CX304+CX170</f>
        <v>0</v>
      </c>
      <c r="CY444" s="244"/>
      <c r="CZ444" s="223"/>
      <c r="DA444" s="244">
        <f>DA304+DA170</f>
        <v>0</v>
      </c>
      <c r="DB444" s="244">
        <f>DB304+DB170</f>
        <v>0</v>
      </c>
      <c r="DC444" s="244"/>
      <c r="DD444" s="223"/>
      <c r="DE444" s="244">
        <f>DE304+DE170</f>
        <v>66</v>
      </c>
      <c r="DF444" s="244">
        <f>DF304+DF170</f>
        <v>0</v>
      </c>
      <c r="DG444" s="244"/>
      <c r="DH444" s="223"/>
      <c r="DI444" s="244">
        <f>DI304+DI170</f>
        <v>0</v>
      </c>
      <c r="DJ444" s="244">
        <f>DJ304+DJ170</f>
        <v>0</v>
      </c>
      <c r="DK444" s="244"/>
      <c r="DL444" s="223"/>
      <c r="DM444" s="244">
        <f>DM304+DM170</f>
        <v>0</v>
      </c>
      <c r="DN444" s="244">
        <f>DN304+DN170</f>
        <v>0</v>
      </c>
      <c r="DO444" s="244"/>
      <c r="DP444" s="223"/>
      <c r="DQ444" s="244">
        <f>DQ304+DQ170</f>
        <v>0</v>
      </c>
      <c r="DR444" s="244">
        <f>DR304+DR170</f>
        <v>0</v>
      </c>
      <c r="DS444" s="244"/>
      <c r="DT444" s="223"/>
      <c r="DU444" s="244">
        <f>DU304+DU170</f>
        <v>4.25</v>
      </c>
      <c r="DV444" s="244">
        <f>DV304+DV170</f>
        <v>456.25</v>
      </c>
      <c r="DX444" s="244"/>
      <c r="DY444" s="223"/>
      <c r="DZ444" s="244" t="e">
        <f>DZ304+DZ170</f>
        <v>#REF!</v>
      </c>
      <c r="EA444" s="244" t="e">
        <f>EA304+EA170</f>
        <v>#REF!</v>
      </c>
      <c r="EB444" s="244"/>
      <c r="EC444" s="223"/>
      <c r="ED444" s="244" t="e">
        <f>ED304+ED170</f>
        <v>#REF!</v>
      </c>
      <c r="EE444" s="244" t="e">
        <f>EE304+EE170</f>
        <v>#REF!</v>
      </c>
      <c r="EF444" s="244"/>
      <c r="EG444" s="223"/>
      <c r="EH444" s="244" t="e">
        <f>EH304+EH170</f>
        <v>#REF!</v>
      </c>
      <c r="EI444" s="244" t="e">
        <f>EI304+EI170</f>
        <v>#REF!</v>
      </c>
      <c r="EJ444" s="244"/>
      <c r="EK444" s="223"/>
      <c r="EL444" s="244" t="e">
        <f>EL304+EL170</f>
        <v>#REF!</v>
      </c>
      <c r="EM444" s="244" t="e">
        <f>EM304+EM170</f>
        <v>#REF!</v>
      </c>
      <c r="HS444" s="4"/>
      <c r="HT444" s="4"/>
      <c r="HU444" s="4"/>
      <c r="HV444" s="4"/>
    </row>
    <row r="445" spans="1:230" x14ac:dyDescent="0.2">
      <c r="CE445" s="20"/>
      <c r="CF445" s="20"/>
      <c r="CG445" s="20"/>
      <c r="CH445" s="20"/>
      <c r="CI445" s="20"/>
      <c r="CJ445" s="20"/>
      <c r="CK445" s="20"/>
      <c r="CL445" s="20"/>
      <c r="CM445" s="20"/>
      <c r="CN445" s="20"/>
      <c r="CO445" s="20"/>
      <c r="CP445" s="20"/>
      <c r="CQ445" s="20"/>
      <c r="CR445" s="20"/>
      <c r="CS445" s="20"/>
      <c r="CT445" s="20"/>
      <c r="CU445" s="20"/>
      <c r="CV445" s="20"/>
      <c r="CW445" s="20"/>
      <c r="CX445" s="20"/>
      <c r="CY445" s="20"/>
      <c r="CZ445" s="20"/>
      <c r="DA445" s="20"/>
      <c r="DB445" s="20"/>
      <c r="DC445" s="20"/>
      <c r="DD445" s="20"/>
      <c r="DE445" s="20"/>
      <c r="DF445" s="20"/>
      <c r="DG445" s="20"/>
      <c r="DH445" s="20"/>
      <c r="DI445" s="20"/>
      <c r="DJ445" s="20"/>
      <c r="DK445" s="20"/>
      <c r="DL445" s="20"/>
      <c r="DM445" s="20"/>
      <c r="DN445" s="20"/>
      <c r="DO445" s="20"/>
      <c r="DP445" s="20"/>
      <c r="DQ445" s="20"/>
      <c r="DR445" s="20"/>
      <c r="DS445" s="20"/>
      <c r="DT445" s="20"/>
      <c r="DU445" s="20"/>
      <c r="DV445" s="20"/>
      <c r="DX445" s="20"/>
      <c r="DY445" s="20"/>
      <c r="DZ445" s="20"/>
      <c r="EA445" s="20"/>
      <c r="EB445" s="20"/>
      <c r="EC445" s="20"/>
      <c r="ED445" s="20"/>
      <c r="EE445" s="20"/>
      <c r="EF445" s="20"/>
      <c r="EG445" s="20"/>
      <c r="EH445" s="20"/>
      <c r="EI445" s="20"/>
      <c r="EJ445" s="20"/>
      <c r="EK445" s="20"/>
      <c r="EL445" s="20"/>
      <c r="EM445" s="20"/>
    </row>
    <row r="446" spans="1:230" x14ac:dyDescent="0.2">
      <c r="CG446" s="20"/>
      <c r="CH446" s="20"/>
      <c r="CK446" s="20"/>
      <c r="CL446" s="20"/>
      <c r="CO446" s="20"/>
      <c r="CP446" s="20"/>
      <c r="CS446" s="20"/>
      <c r="CT446" s="20"/>
      <c r="CW446" s="20"/>
      <c r="CX446" s="20"/>
      <c r="DA446" s="20"/>
      <c r="DB446" s="20"/>
      <c r="DE446" s="20"/>
      <c r="DF446" s="20"/>
      <c r="DI446" s="20"/>
      <c r="DJ446" s="20"/>
      <c r="DM446" s="20"/>
      <c r="DN446" s="20"/>
      <c r="DQ446" s="20"/>
      <c r="DR446" s="20"/>
      <c r="DU446" s="20"/>
      <c r="DV446" s="20"/>
      <c r="DZ446" s="20"/>
      <c r="EA446" s="20"/>
      <c r="ED446" s="20"/>
      <c r="EE446" s="20"/>
      <c r="EH446" s="20"/>
      <c r="EI446" s="20"/>
      <c r="EL446" s="20"/>
      <c r="EM446" s="20"/>
    </row>
  </sheetData>
  <sortState xmlns:xlrd2="http://schemas.microsoft.com/office/spreadsheetml/2017/richdata2" ref="A136:HV143">
    <sortCondition ref="A136:A143"/>
  </sortState>
  <mergeCells count="615">
    <mergeCell ref="EO356:ER356"/>
    <mergeCell ref="EO393:EP393"/>
    <mergeCell ref="EQ393:ER393"/>
    <mergeCell ref="EO84:ER84"/>
    <mergeCell ref="EO126:EP126"/>
    <mergeCell ref="EQ126:ER126"/>
    <mergeCell ref="EO175:ER175"/>
    <mergeCell ref="EO216:EP216"/>
    <mergeCell ref="EQ216:ER216"/>
    <mergeCell ref="EO309:ER309"/>
    <mergeCell ref="EO352:EP352"/>
    <mergeCell ref="EQ352:ER352"/>
    <mergeCell ref="EO260:ER260"/>
    <mergeCell ref="EO305:EP305"/>
    <mergeCell ref="EQ305:ER305"/>
    <mergeCell ref="EO130:ER130"/>
    <mergeCell ref="EO171:EP171"/>
    <mergeCell ref="EQ171:ER171"/>
    <mergeCell ref="EO220:ER220"/>
    <mergeCell ref="EO256:EP256"/>
    <mergeCell ref="EQ256:ER256"/>
    <mergeCell ref="BG437:BH437"/>
    <mergeCell ref="BI437:BJ437"/>
    <mergeCell ref="BK437:BL437"/>
    <mergeCell ref="BM437:BN437"/>
    <mergeCell ref="BO437:BP437"/>
    <mergeCell ref="BQ437:BR437"/>
    <mergeCell ref="BS437:BT437"/>
    <mergeCell ref="BU437:BV437"/>
    <mergeCell ref="BW437:BX437"/>
    <mergeCell ref="BA396:BX397"/>
    <mergeCell ref="BG433:BH433"/>
    <mergeCell ref="BI433:BJ433"/>
    <mergeCell ref="BK433:BL433"/>
    <mergeCell ref="BM433:BN433"/>
    <mergeCell ref="BO433:BP433"/>
    <mergeCell ref="BQ433:BR433"/>
    <mergeCell ref="BS433:BT433"/>
    <mergeCell ref="BU433:BV433"/>
    <mergeCell ref="BW433:BX433"/>
    <mergeCell ref="BA433:BB433"/>
    <mergeCell ref="BE433:BF433"/>
    <mergeCell ref="BA355:BX356"/>
    <mergeCell ref="BG393:BH393"/>
    <mergeCell ref="BI393:BJ393"/>
    <mergeCell ref="BK393:BL393"/>
    <mergeCell ref="BM393:BN393"/>
    <mergeCell ref="BO393:BP393"/>
    <mergeCell ref="BQ393:BR393"/>
    <mergeCell ref="BS393:BT393"/>
    <mergeCell ref="BU393:BV393"/>
    <mergeCell ref="BW393:BX393"/>
    <mergeCell ref="BA308:BX309"/>
    <mergeCell ref="BG352:BH352"/>
    <mergeCell ref="BI352:BJ352"/>
    <mergeCell ref="BK352:BL352"/>
    <mergeCell ref="BM352:BN352"/>
    <mergeCell ref="BO352:BP352"/>
    <mergeCell ref="BQ352:BR352"/>
    <mergeCell ref="BS352:BT352"/>
    <mergeCell ref="BU352:BV352"/>
    <mergeCell ref="BW352:BX352"/>
    <mergeCell ref="BA259:BX260"/>
    <mergeCell ref="BG305:BH305"/>
    <mergeCell ref="BI305:BJ305"/>
    <mergeCell ref="BK305:BL305"/>
    <mergeCell ref="BM305:BN305"/>
    <mergeCell ref="BO305:BP305"/>
    <mergeCell ref="BQ305:BR305"/>
    <mergeCell ref="BS305:BT305"/>
    <mergeCell ref="BU305:BV305"/>
    <mergeCell ref="BW305:BX305"/>
    <mergeCell ref="BU216:BV216"/>
    <mergeCell ref="BW216:BX216"/>
    <mergeCell ref="BA219:BX220"/>
    <mergeCell ref="BG256:BH256"/>
    <mergeCell ref="BI256:BJ256"/>
    <mergeCell ref="BK256:BL256"/>
    <mergeCell ref="BM256:BN256"/>
    <mergeCell ref="BO256:BP256"/>
    <mergeCell ref="BQ256:BR256"/>
    <mergeCell ref="BS256:BT256"/>
    <mergeCell ref="BU256:BV256"/>
    <mergeCell ref="BW256:BX256"/>
    <mergeCell ref="BG126:BH126"/>
    <mergeCell ref="BI126:BJ126"/>
    <mergeCell ref="BK126:BL126"/>
    <mergeCell ref="BM126:BN126"/>
    <mergeCell ref="BO126:BP126"/>
    <mergeCell ref="BQ126:BR126"/>
    <mergeCell ref="BS126:BT126"/>
    <mergeCell ref="BU126:BV126"/>
    <mergeCell ref="BW126:BX126"/>
    <mergeCell ref="BI80:BJ80"/>
    <mergeCell ref="BK80:BL80"/>
    <mergeCell ref="BM80:BN80"/>
    <mergeCell ref="BO80:BP80"/>
    <mergeCell ref="BQ80:BR80"/>
    <mergeCell ref="BS80:BT80"/>
    <mergeCell ref="BU80:BV80"/>
    <mergeCell ref="BW80:BX80"/>
    <mergeCell ref="BA83:BX84"/>
    <mergeCell ref="BE80:BF80"/>
    <mergeCell ref="BA3:BX4"/>
    <mergeCell ref="BG40:BH40"/>
    <mergeCell ref="BI40:BJ40"/>
    <mergeCell ref="BK40:BL40"/>
    <mergeCell ref="BM40:BN40"/>
    <mergeCell ref="BO40:BP40"/>
    <mergeCell ref="BQ40:BR40"/>
    <mergeCell ref="BS40:BT40"/>
    <mergeCell ref="BU40:BV40"/>
    <mergeCell ref="BW40:BX40"/>
    <mergeCell ref="BY433:BZ433"/>
    <mergeCell ref="BY437:BZ437"/>
    <mergeCell ref="EJ126:EK126"/>
    <mergeCell ref="EJ171:EK171"/>
    <mergeCell ref="EJ216:EK216"/>
    <mergeCell ref="EJ256:EK256"/>
    <mergeCell ref="EJ305:EK305"/>
    <mergeCell ref="EJ352:EK352"/>
    <mergeCell ref="EJ393:EK393"/>
    <mergeCell ref="EJ433:EK433"/>
    <mergeCell ref="EJ437:EK437"/>
    <mergeCell ref="DS126:DT126"/>
    <mergeCell ref="DS171:DT171"/>
    <mergeCell ref="DS216:DT216"/>
    <mergeCell ref="DS256:DT256"/>
    <mergeCell ref="DS305:DT305"/>
    <mergeCell ref="DS352:DT352"/>
    <mergeCell ref="DS393:DT393"/>
    <mergeCell ref="DS433:DT433"/>
    <mergeCell ref="DS437:DT437"/>
    <mergeCell ref="DO126:DP126"/>
    <mergeCell ref="DO171:DP171"/>
    <mergeCell ref="DO216:DP216"/>
    <mergeCell ref="DO256:DP256"/>
    <mergeCell ref="BY40:BZ40"/>
    <mergeCell ref="BY80:BZ80"/>
    <mergeCell ref="BY126:BZ126"/>
    <mergeCell ref="BY171:BZ171"/>
    <mergeCell ref="BY216:BZ216"/>
    <mergeCell ref="BY256:BZ256"/>
    <mergeCell ref="BY305:BZ305"/>
    <mergeCell ref="BY352:BZ352"/>
    <mergeCell ref="BY393:BZ393"/>
    <mergeCell ref="DO352:DP352"/>
    <mergeCell ref="DO393:DP393"/>
    <mergeCell ref="DO433:DP433"/>
    <mergeCell ref="DO437:DP437"/>
    <mergeCell ref="DK126:DL126"/>
    <mergeCell ref="DK171:DL171"/>
    <mergeCell ref="DK216:DL216"/>
    <mergeCell ref="DK256:DL256"/>
    <mergeCell ref="DK305:DL305"/>
    <mergeCell ref="DK352:DL352"/>
    <mergeCell ref="DK393:DL393"/>
    <mergeCell ref="DK433:DL433"/>
    <mergeCell ref="DK437:DL437"/>
    <mergeCell ref="CY126:CZ126"/>
    <mergeCell ref="CY171:CZ171"/>
    <mergeCell ref="CY216:CZ216"/>
    <mergeCell ref="CY256:CZ256"/>
    <mergeCell ref="CY305:CZ305"/>
    <mergeCell ref="CY352:CZ352"/>
    <mergeCell ref="CY393:CZ393"/>
    <mergeCell ref="CY433:CZ433"/>
    <mergeCell ref="CY437:CZ437"/>
    <mergeCell ref="CM126:CN126"/>
    <mergeCell ref="CM171:CN171"/>
    <mergeCell ref="CM216:CN216"/>
    <mergeCell ref="CM256:CN256"/>
    <mergeCell ref="CM305:CN305"/>
    <mergeCell ref="CM352:CN352"/>
    <mergeCell ref="CM393:CN393"/>
    <mergeCell ref="CM433:CN433"/>
    <mergeCell ref="CM437:CN437"/>
    <mergeCell ref="AO437:AP437"/>
    <mergeCell ref="AQ437:AR437"/>
    <mergeCell ref="AS437:AT437"/>
    <mergeCell ref="AU437:AV437"/>
    <mergeCell ref="AW437:AX437"/>
    <mergeCell ref="AY437:AZ437"/>
    <mergeCell ref="CB437:CC437"/>
    <mergeCell ref="A436:A437"/>
    <mergeCell ref="W437:X437"/>
    <mergeCell ref="Y437:Z437"/>
    <mergeCell ref="AA437:AB437"/>
    <mergeCell ref="AC437:AD437"/>
    <mergeCell ref="AE437:AF437"/>
    <mergeCell ref="AG437:AH437"/>
    <mergeCell ref="AI437:AJ437"/>
    <mergeCell ref="AK437:AL437"/>
    <mergeCell ref="AM437:AN437"/>
    <mergeCell ref="E437:F437"/>
    <mergeCell ref="G437:H437"/>
    <mergeCell ref="I437:J437"/>
    <mergeCell ref="K437:L437"/>
    <mergeCell ref="M437:N437"/>
    <mergeCell ref="O437:P437"/>
    <mergeCell ref="Q437:R437"/>
    <mergeCell ref="S437:T437"/>
    <mergeCell ref="U437:V437"/>
    <mergeCell ref="AK40:AL40"/>
    <mergeCell ref="AM40:AN40"/>
    <mergeCell ref="E3:AB4"/>
    <mergeCell ref="AC3:AZ4"/>
    <mergeCell ref="E40:F40"/>
    <mergeCell ref="G40:H40"/>
    <mergeCell ref="I40:J40"/>
    <mergeCell ref="K40:L40"/>
    <mergeCell ref="M40:N40"/>
    <mergeCell ref="O40:P40"/>
    <mergeCell ref="Q40:R40"/>
    <mergeCell ref="S40:T40"/>
    <mergeCell ref="U40:V40"/>
    <mergeCell ref="W40:X40"/>
    <mergeCell ref="Y40:Z40"/>
    <mergeCell ref="AA40:AB40"/>
    <mergeCell ref="S80:T80"/>
    <mergeCell ref="U80:V80"/>
    <mergeCell ref="W80:X80"/>
    <mergeCell ref="Y80:Z80"/>
    <mergeCell ref="E83:AB84"/>
    <mergeCell ref="AC83:AZ84"/>
    <mergeCell ref="CB40:CC40"/>
    <mergeCell ref="C4:D4"/>
    <mergeCell ref="E43:AB44"/>
    <mergeCell ref="AC43:AZ44"/>
    <mergeCell ref="C44:D44"/>
    <mergeCell ref="E80:F80"/>
    <mergeCell ref="G80:H80"/>
    <mergeCell ref="I80:J80"/>
    <mergeCell ref="K80:L80"/>
    <mergeCell ref="M80:N80"/>
    <mergeCell ref="AO40:AP40"/>
    <mergeCell ref="AQ40:AR40"/>
    <mergeCell ref="AS40:AT40"/>
    <mergeCell ref="AU40:AV40"/>
    <mergeCell ref="AW40:AX40"/>
    <mergeCell ref="AY40:AZ40"/>
    <mergeCell ref="AC40:AD40"/>
    <mergeCell ref="AE40:AF40"/>
    <mergeCell ref="AG40:AH40"/>
    <mergeCell ref="AI40:AJ40"/>
    <mergeCell ref="AY80:AZ80"/>
    <mergeCell ref="CB80:CC80"/>
    <mergeCell ref="AS80:AT80"/>
    <mergeCell ref="AU80:AV80"/>
    <mergeCell ref="C84:D84"/>
    <mergeCell ref="E126:F126"/>
    <mergeCell ref="G126:H126"/>
    <mergeCell ref="I126:J126"/>
    <mergeCell ref="K126:L126"/>
    <mergeCell ref="M126:N126"/>
    <mergeCell ref="AM80:AN80"/>
    <mergeCell ref="AO80:AP80"/>
    <mergeCell ref="AQ80:AR80"/>
    <mergeCell ref="AW80:AX80"/>
    <mergeCell ref="AA80:AB80"/>
    <mergeCell ref="AC80:AD80"/>
    <mergeCell ref="AE80:AF80"/>
    <mergeCell ref="AG80:AH80"/>
    <mergeCell ref="AI80:AJ80"/>
    <mergeCell ref="AK80:AL80"/>
    <mergeCell ref="O80:P80"/>
    <mergeCell ref="Q80:R80"/>
    <mergeCell ref="CB126:CC126"/>
    <mergeCell ref="E129:AB130"/>
    <mergeCell ref="AC129:AZ130"/>
    <mergeCell ref="C130:D130"/>
    <mergeCell ref="E171:F171"/>
    <mergeCell ref="G171:H171"/>
    <mergeCell ref="I171:J171"/>
    <mergeCell ref="K171:L171"/>
    <mergeCell ref="M171:N171"/>
    <mergeCell ref="AM126:AN126"/>
    <mergeCell ref="AO126:AP126"/>
    <mergeCell ref="AQ126:AR126"/>
    <mergeCell ref="AS126:AT126"/>
    <mergeCell ref="AU126:AV126"/>
    <mergeCell ref="AW126:AX126"/>
    <mergeCell ref="AA126:AB126"/>
    <mergeCell ref="AC126:AD126"/>
    <mergeCell ref="AE126:AF126"/>
    <mergeCell ref="AG126:AH126"/>
    <mergeCell ref="AI126:AJ126"/>
    <mergeCell ref="AK126:AL126"/>
    <mergeCell ref="O126:P126"/>
    <mergeCell ref="Q126:R126"/>
    <mergeCell ref="S126:T126"/>
    <mergeCell ref="AI171:AJ171"/>
    <mergeCell ref="AK171:AL171"/>
    <mergeCell ref="O171:P171"/>
    <mergeCell ref="Q171:R171"/>
    <mergeCell ref="S171:T171"/>
    <mergeCell ref="U171:V171"/>
    <mergeCell ref="W171:X171"/>
    <mergeCell ref="Y171:Z171"/>
    <mergeCell ref="AY126:AZ126"/>
    <mergeCell ref="U126:V126"/>
    <mergeCell ref="W126:X126"/>
    <mergeCell ref="Y126:Z126"/>
    <mergeCell ref="S216:T216"/>
    <mergeCell ref="U216:V216"/>
    <mergeCell ref="W216:X216"/>
    <mergeCell ref="Y216:Z216"/>
    <mergeCell ref="AY171:AZ171"/>
    <mergeCell ref="CB171:CC171"/>
    <mergeCell ref="E174:AB175"/>
    <mergeCell ref="AC174:AZ175"/>
    <mergeCell ref="C175:D175"/>
    <mergeCell ref="E216:F216"/>
    <mergeCell ref="G216:H216"/>
    <mergeCell ref="I216:J216"/>
    <mergeCell ref="K216:L216"/>
    <mergeCell ref="M216:N216"/>
    <mergeCell ref="AM171:AN171"/>
    <mergeCell ref="AO171:AP171"/>
    <mergeCell ref="AQ171:AR171"/>
    <mergeCell ref="AS171:AT171"/>
    <mergeCell ref="AU171:AV171"/>
    <mergeCell ref="AW171:AX171"/>
    <mergeCell ref="AA171:AB171"/>
    <mergeCell ref="AC171:AD171"/>
    <mergeCell ref="AE171:AF171"/>
    <mergeCell ref="AG171:AH171"/>
    <mergeCell ref="AY216:AZ216"/>
    <mergeCell ref="CB216:CC216"/>
    <mergeCell ref="E219:AB220"/>
    <mergeCell ref="AC219:AZ220"/>
    <mergeCell ref="C220:D220"/>
    <mergeCell ref="E256:F256"/>
    <mergeCell ref="G256:H256"/>
    <mergeCell ref="I256:J256"/>
    <mergeCell ref="K256:L256"/>
    <mergeCell ref="M256:N256"/>
    <mergeCell ref="AM216:AN216"/>
    <mergeCell ref="AO216:AP216"/>
    <mergeCell ref="AQ216:AR216"/>
    <mergeCell ref="AS216:AT216"/>
    <mergeCell ref="AU216:AV216"/>
    <mergeCell ref="AW216:AX216"/>
    <mergeCell ref="AA216:AB216"/>
    <mergeCell ref="AC216:AD216"/>
    <mergeCell ref="AE216:AF216"/>
    <mergeCell ref="AG216:AH216"/>
    <mergeCell ref="AI216:AJ216"/>
    <mergeCell ref="AK216:AL216"/>
    <mergeCell ref="O216:P216"/>
    <mergeCell ref="Q216:R216"/>
    <mergeCell ref="CB256:CC256"/>
    <mergeCell ref="E259:AB260"/>
    <mergeCell ref="AC259:AZ260"/>
    <mergeCell ref="C260:D260"/>
    <mergeCell ref="E305:F305"/>
    <mergeCell ref="G305:H305"/>
    <mergeCell ref="I305:J305"/>
    <mergeCell ref="K305:L305"/>
    <mergeCell ref="M305:N305"/>
    <mergeCell ref="AM256:AN256"/>
    <mergeCell ref="AO256:AP256"/>
    <mergeCell ref="AQ256:AR256"/>
    <mergeCell ref="AS256:AT256"/>
    <mergeCell ref="AU256:AV256"/>
    <mergeCell ref="AW256:AX256"/>
    <mergeCell ref="AA256:AB256"/>
    <mergeCell ref="AC256:AD256"/>
    <mergeCell ref="AE256:AF256"/>
    <mergeCell ref="AG256:AH256"/>
    <mergeCell ref="AI256:AJ256"/>
    <mergeCell ref="AK256:AL256"/>
    <mergeCell ref="O256:P256"/>
    <mergeCell ref="Q256:R256"/>
    <mergeCell ref="S256:T256"/>
    <mergeCell ref="AI305:AJ305"/>
    <mergeCell ref="AK305:AL305"/>
    <mergeCell ref="O305:P305"/>
    <mergeCell ref="Q305:R305"/>
    <mergeCell ref="S305:T305"/>
    <mergeCell ref="U305:V305"/>
    <mergeCell ref="W305:X305"/>
    <mergeCell ref="Y305:Z305"/>
    <mergeCell ref="AY256:AZ256"/>
    <mergeCell ref="U256:V256"/>
    <mergeCell ref="W256:X256"/>
    <mergeCell ref="Y256:Z256"/>
    <mergeCell ref="S352:T352"/>
    <mergeCell ref="U352:V352"/>
    <mergeCell ref="W352:X352"/>
    <mergeCell ref="Y352:Z352"/>
    <mergeCell ref="AY305:AZ305"/>
    <mergeCell ref="CB305:CC305"/>
    <mergeCell ref="E308:AB309"/>
    <mergeCell ref="AC308:AZ309"/>
    <mergeCell ref="C309:D309"/>
    <mergeCell ref="E352:F352"/>
    <mergeCell ref="G352:H352"/>
    <mergeCell ref="I352:J352"/>
    <mergeCell ref="K352:L352"/>
    <mergeCell ref="M352:N352"/>
    <mergeCell ref="AM305:AN305"/>
    <mergeCell ref="AO305:AP305"/>
    <mergeCell ref="AQ305:AR305"/>
    <mergeCell ref="AS305:AT305"/>
    <mergeCell ref="AU305:AV305"/>
    <mergeCell ref="AW305:AX305"/>
    <mergeCell ref="AA305:AB305"/>
    <mergeCell ref="AC305:AD305"/>
    <mergeCell ref="AE305:AF305"/>
    <mergeCell ref="AG305:AH305"/>
    <mergeCell ref="AY352:AZ352"/>
    <mergeCell ref="CB352:CC352"/>
    <mergeCell ref="E355:AB356"/>
    <mergeCell ref="AC355:AZ356"/>
    <mergeCell ref="C356:D356"/>
    <mergeCell ref="E393:F393"/>
    <mergeCell ref="G393:H393"/>
    <mergeCell ref="I393:J393"/>
    <mergeCell ref="K393:L393"/>
    <mergeCell ref="M393:N393"/>
    <mergeCell ref="AM352:AN352"/>
    <mergeCell ref="AO352:AP352"/>
    <mergeCell ref="AQ352:AR352"/>
    <mergeCell ref="AS352:AT352"/>
    <mergeCell ref="AU352:AV352"/>
    <mergeCell ref="AW352:AX352"/>
    <mergeCell ref="AA352:AB352"/>
    <mergeCell ref="AC352:AD352"/>
    <mergeCell ref="AE352:AF352"/>
    <mergeCell ref="AG352:AH352"/>
    <mergeCell ref="AI352:AJ352"/>
    <mergeCell ref="AK352:AL352"/>
    <mergeCell ref="O352:P352"/>
    <mergeCell ref="Q352:R352"/>
    <mergeCell ref="C397:D397"/>
    <mergeCell ref="E433:F433"/>
    <mergeCell ref="G433:H433"/>
    <mergeCell ref="I433:J433"/>
    <mergeCell ref="K433:L433"/>
    <mergeCell ref="M433:N433"/>
    <mergeCell ref="AM393:AN393"/>
    <mergeCell ref="AO393:AP393"/>
    <mergeCell ref="AQ393:AR393"/>
    <mergeCell ref="AA393:AB393"/>
    <mergeCell ref="AC393:AD393"/>
    <mergeCell ref="AE393:AF393"/>
    <mergeCell ref="AG393:AH393"/>
    <mergeCell ref="AI393:AJ393"/>
    <mergeCell ref="AK393:AL393"/>
    <mergeCell ref="O393:P393"/>
    <mergeCell ref="Q393:R393"/>
    <mergeCell ref="S393:T393"/>
    <mergeCell ref="U393:V393"/>
    <mergeCell ref="W393:X393"/>
    <mergeCell ref="Y393:Z393"/>
    <mergeCell ref="O433:P433"/>
    <mergeCell ref="Q433:R433"/>
    <mergeCell ref="S433:T433"/>
    <mergeCell ref="U433:V433"/>
    <mergeCell ref="W433:X433"/>
    <mergeCell ref="Y433:Z433"/>
    <mergeCell ref="AY393:AZ393"/>
    <mergeCell ref="CB393:CC393"/>
    <mergeCell ref="E396:AB397"/>
    <mergeCell ref="AC396:AZ397"/>
    <mergeCell ref="AS393:AT393"/>
    <mergeCell ref="AU393:AV393"/>
    <mergeCell ref="AW393:AX393"/>
    <mergeCell ref="AY433:AZ433"/>
    <mergeCell ref="CB433:CC433"/>
    <mergeCell ref="AM433:AN433"/>
    <mergeCell ref="AO433:AP433"/>
    <mergeCell ref="AQ433:AR433"/>
    <mergeCell ref="AS433:AT433"/>
    <mergeCell ref="AU433:AV433"/>
    <mergeCell ref="AW433:AX433"/>
    <mergeCell ref="AA433:AB433"/>
    <mergeCell ref="AC433:AD433"/>
    <mergeCell ref="AE433:AF433"/>
    <mergeCell ref="AG433:AH433"/>
    <mergeCell ref="AI433:AJ433"/>
    <mergeCell ref="AK433:AL433"/>
    <mergeCell ref="CI126:CJ126"/>
    <mergeCell ref="CE126:CF126"/>
    <mergeCell ref="CE393:CF393"/>
    <mergeCell ref="CI393:CJ393"/>
    <mergeCell ref="CI437:CJ437"/>
    <mergeCell ref="CE437:CF437"/>
    <mergeCell ref="CI433:CJ433"/>
    <mergeCell ref="CE433:CF433"/>
    <mergeCell ref="CI352:CJ352"/>
    <mergeCell ref="CE352:CF352"/>
    <mergeCell ref="CI305:CJ305"/>
    <mergeCell ref="CE305:CF305"/>
    <mergeCell ref="CI256:CJ256"/>
    <mergeCell ref="CE256:CF256"/>
    <mergeCell ref="CI216:CJ216"/>
    <mergeCell ref="CE216:CF216"/>
    <mergeCell ref="CI171:CJ171"/>
    <mergeCell ref="CE171:CF171"/>
    <mergeCell ref="CQ126:CR126"/>
    <mergeCell ref="CQ171:CR171"/>
    <mergeCell ref="CQ216:CR216"/>
    <mergeCell ref="CQ256:CR256"/>
    <mergeCell ref="CQ305:CR305"/>
    <mergeCell ref="CQ352:CR352"/>
    <mergeCell ref="CQ393:CR393"/>
    <mergeCell ref="CQ433:CR433"/>
    <mergeCell ref="CQ437:CR437"/>
    <mergeCell ref="CU126:CV126"/>
    <mergeCell ref="CU171:CV171"/>
    <mergeCell ref="CU216:CV216"/>
    <mergeCell ref="CU256:CV256"/>
    <mergeCell ref="CU305:CV305"/>
    <mergeCell ref="CU352:CV352"/>
    <mergeCell ref="CU393:CV393"/>
    <mergeCell ref="CU433:CV433"/>
    <mergeCell ref="CU437:CV437"/>
    <mergeCell ref="EB305:EC305"/>
    <mergeCell ref="EB352:EC352"/>
    <mergeCell ref="EB393:EC393"/>
    <mergeCell ref="EB433:EC433"/>
    <mergeCell ref="EB437:EC437"/>
    <mergeCell ref="DC126:DD126"/>
    <mergeCell ref="DC171:DD171"/>
    <mergeCell ref="DC216:DD216"/>
    <mergeCell ref="DC256:DD256"/>
    <mergeCell ref="DC305:DD305"/>
    <mergeCell ref="DC352:DD352"/>
    <mergeCell ref="DC393:DD393"/>
    <mergeCell ref="DC433:DD433"/>
    <mergeCell ref="DC437:DD437"/>
    <mergeCell ref="DG126:DH126"/>
    <mergeCell ref="DG171:DH171"/>
    <mergeCell ref="DG216:DH216"/>
    <mergeCell ref="DG256:DH256"/>
    <mergeCell ref="DG305:DH305"/>
    <mergeCell ref="DG352:DH352"/>
    <mergeCell ref="DG393:DH393"/>
    <mergeCell ref="DG433:DH433"/>
    <mergeCell ref="DG437:DH437"/>
    <mergeCell ref="DO305:DP305"/>
    <mergeCell ref="BA437:BB437"/>
    <mergeCell ref="BC40:BD40"/>
    <mergeCell ref="BC80:BD80"/>
    <mergeCell ref="BC126:BD126"/>
    <mergeCell ref="BC171:BD171"/>
    <mergeCell ref="BC216:BD216"/>
    <mergeCell ref="BC256:BD256"/>
    <mergeCell ref="BC305:BD305"/>
    <mergeCell ref="BC352:BD352"/>
    <mergeCell ref="BC393:BD393"/>
    <mergeCell ref="BC433:BD433"/>
    <mergeCell ref="BC437:BD437"/>
    <mergeCell ref="BA40:BB40"/>
    <mergeCell ref="BA80:BB80"/>
    <mergeCell ref="BA126:BB126"/>
    <mergeCell ref="BA171:BB171"/>
    <mergeCell ref="BA216:BB216"/>
    <mergeCell ref="BA256:BB256"/>
    <mergeCell ref="BA305:BB305"/>
    <mergeCell ref="BA352:BB352"/>
    <mergeCell ref="BA393:BB393"/>
    <mergeCell ref="BA43:BX44"/>
    <mergeCell ref="BG80:BH80"/>
    <mergeCell ref="BE40:BF40"/>
    <mergeCell ref="BE171:BF171"/>
    <mergeCell ref="BE216:BF216"/>
    <mergeCell ref="BE256:BF256"/>
    <mergeCell ref="BE305:BF305"/>
    <mergeCell ref="BE352:BF352"/>
    <mergeCell ref="BE393:BF393"/>
    <mergeCell ref="BA129:BX130"/>
    <mergeCell ref="BG171:BH171"/>
    <mergeCell ref="BI171:BJ171"/>
    <mergeCell ref="BK171:BL171"/>
    <mergeCell ref="BM171:BN171"/>
    <mergeCell ref="BO171:BP171"/>
    <mergeCell ref="BQ171:BR171"/>
    <mergeCell ref="BS171:BT171"/>
    <mergeCell ref="BU171:BV171"/>
    <mergeCell ref="BW171:BX171"/>
    <mergeCell ref="BA174:BX175"/>
    <mergeCell ref="BG216:BH216"/>
    <mergeCell ref="BI216:BJ216"/>
    <mergeCell ref="BK216:BL216"/>
    <mergeCell ref="BM216:BN216"/>
    <mergeCell ref="BO216:BP216"/>
    <mergeCell ref="BQ216:BR216"/>
    <mergeCell ref="BS216:BT216"/>
    <mergeCell ref="BE437:BF437"/>
    <mergeCell ref="EF126:EG126"/>
    <mergeCell ref="EF171:EG171"/>
    <mergeCell ref="EF216:EG216"/>
    <mergeCell ref="EF256:EG256"/>
    <mergeCell ref="EF305:EG305"/>
    <mergeCell ref="EF352:EG352"/>
    <mergeCell ref="EF393:EG393"/>
    <mergeCell ref="EF433:EG433"/>
    <mergeCell ref="EF437:EG437"/>
    <mergeCell ref="DX126:DY126"/>
    <mergeCell ref="DX171:DY171"/>
    <mergeCell ref="DX216:DY216"/>
    <mergeCell ref="DX256:DY256"/>
    <mergeCell ref="DX305:DY305"/>
    <mergeCell ref="DX352:DY352"/>
    <mergeCell ref="DX393:DY393"/>
    <mergeCell ref="DX433:DY433"/>
    <mergeCell ref="DX437:DY437"/>
    <mergeCell ref="EB126:EC126"/>
    <mergeCell ref="EB171:EC171"/>
    <mergeCell ref="EB216:EC216"/>
    <mergeCell ref="EB256:EC256"/>
    <mergeCell ref="BE126:BF126"/>
  </mergeCells>
  <pageMargins left="0.15748031496062992" right="0.19685039370078741" top="0.70866141732283472" bottom="0.39370078740157483" header="0.15748031496062992" footer="0.19685039370078741"/>
  <pageSetup paperSize="9" fitToHeight="0" orientation="landscape" r:id="rId1"/>
  <headerFooter alignWithMargins="0"/>
  <rowBreaks count="9" manualBreakCount="9">
    <brk id="40" max="16383" man="1"/>
    <brk id="80" max="16383" man="1"/>
    <brk id="126" max="16383" man="1"/>
    <brk id="171" max="55" man="1"/>
    <brk id="216" max="16383" man="1"/>
    <brk id="256" max="16383" man="1"/>
    <brk id="305" max="16383" man="1"/>
    <brk id="352" max="16383" man="1"/>
    <brk id="393" max="16383" man="1"/>
  </rowBreaks>
  <ignoredErrors>
    <ignoredError sqref="T50 J264 H272 L272 N272 P272 R272 T272 V272 X272 Z272 AB272 AD272 AF272 AH272 AJ272 AL272 AN272 AP272 AR272 AT272 AV272 AX272 AZ272 J273 H8" formula="1"/>
    <ignoredError sqref="S40 U40 W40 Y40 AA40 AC40 AE40 AG40 AI40 AK40 AM40 AO40 AQ40 AS40 AU40 AW40 AY40 G80 M80 S80 U80 W80 Y80 AA80 AC80 AE80 AG80 AI80 AK80 AM80 AO80 AQ80 AS80 AU80 AW80 AY80 E126 S126 U126 W126 Y126 AA126 AC126 AE126 AG126 AI126 AK126 AM126 AO126 AQ126 AS126 AU126 AW126 AY126 S171 U171 W171 Y171 AA171 AC171 AE171 AG171 AI171 AK171 AM171 AO171 AQ171 AS171 AU171 AW171 AY171 S216 U216 W216 Y216 AA216 AC216 AE216 AG216 AI216 AK216 AM216 AO216 AQ216 AS216 AU216 AW216 AY216 G256 K256 S256 U256 W256 Y256 AA256 AC256 AE256 AG256 AI256 AK256 AM256 AO256 AQ256 AS256 AU256 AW256 AY256 S305 U305 W305 Y305 AA305 AC305 AE305 AG305 AI305 AK305 AM305 AO305 AQ305 AS305 AU305 AW305 AY305 S352 U352 W352 Y352 AA352 AC352 AE352 AG352 AI352 AK352 AM352 AO352 AQ352 AS352 AU352 AW352 AY352 S393 U393 W393 Y393 AA393 AC393 AE393 AG393 AI393 AK393 AM393 AO393 AQ393 AS393 AU393 AW393 AY393 E433 G433 I433 K433 M433 O433 Q433 S433 U433 W433 Y433 AA433 AC433 AE433 AG433 AI433 AK433 AM433 AO433 AQ433 AS433 AU433 AW433 AY433 CB433 S437 U437 W437 Y437 AA437 AC437 AE437 AG437 AI437 AK437 AM437 AO437 AQ437 AS437 AU437 AW437 AY437 O40" evalError="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Stundenverteilung INGE</vt:lpstr>
      <vt:lpstr>Rapportierung</vt:lpstr>
      <vt:lpstr>Rapportierung!Druckbereich</vt:lpstr>
      <vt:lpstr>'Stundenverteilung INGE'!Druckbereich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2016-08-16T12:25:18Z</dcterms:created>
  <dcterms:modified xsi:type="dcterms:W3CDTF">2021-02-28T06:52:09Z</dcterms:modified>
</cp:coreProperties>
</file>